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3-7-26/FN26-27-00222/"/>
    </mc:Choice>
  </mc:AlternateContent>
  <xr:revisionPtr revIDLastSave="92" documentId="8_{B58E5427-447F-4C6A-8016-F56E6B760B1E}" xr6:coauthVersionLast="47" xr6:coauthVersionMax="47" xr10:uidLastSave="{270049B7-C5D8-4F73-8C93-DC44A17CC93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Report'!$A$4:$BS$6002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<sst xmlns="http://schemas.openxmlformats.org/spreadsheetml/2006/main" count="1543" uniqueCount="587">
  <si>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</si>
  <si>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</si>
  <si>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</si>
  <si>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</si>
  <si>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</si>
  <si>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</si>
  <si>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</si>
  <si>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</si>
  <si>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</si>
  <si>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</si>
  <si>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</si>
  <si>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</si>
  <si>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</si>
  <si>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</si>
  <si>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</si>
  <si>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</si>
  <si>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</si>
  <si>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</si>
  <si>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</si>
  <si>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</si>
  <si>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</si>
  <si>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</si>
  <si>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</si>
  <si>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</si>
  <si>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</si>
  <si>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</si>
  <si>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</si>
  <si>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</si>
  <si>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</si>
  <si>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</si>
  <si>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</si>
  <si>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</si>
  <si>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</si>
  <si>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</si>
  <si>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</si>
  <si>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</si>
  <si>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</si>
  <si>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</si>
  <si>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</si>
  <si>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</si>
  <si>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</si>
  <si>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</si>
  <si>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</si>
  <si>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</si>
  <si>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</si>
  <si>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</si>
  <si>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</si>
  <si>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</si>
  <si>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</si>
  <si>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</si>
  <si>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</si>
  <si>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</si>
  <si>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</si>
  <si>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</si>
  <si>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</si>
  <si>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</si>
  <si>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</si>
  <si>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</si>
  <si>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</si>
  <si>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</si>
  <si>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</si>
  <si>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</si>
  <si>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</si>
  <si>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</si>
  <si>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</si>
  <si>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</si>
  <si>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</si>
  <si>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</si>
  <si>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</si>
  <si>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</si>
  <si>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</si>
  <si>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</si>
  <si>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</si>
  <si>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</si>
  <si>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</si>
  <si>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</si>
  <si>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</si>
  <si>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</si>
  <si>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</si>
  <si>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</si>
  <si>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</si>
  <si>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</si>
  <si>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</si>
  <si>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</si>
  <si>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</si>
  <si>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</si>
  <si>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</si>
  <si>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</si>
  <si>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</si>
  <si>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</si>
  <si>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</si>
  <si>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</si>
  <si>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</si>
  <si>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</si>
  <si>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</si>
  <si>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</si>
  <si>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</si>
  <si>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</si>
  <si>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</si>
  <si>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</si>
  <si>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</si>
  <si>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</si>
  <si>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</si>
  <si>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</si>
  <si>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</si>
  <si>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</si>
  <si>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</si>
  <si>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</si>
  <si>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</si>
  <si>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</si>
  <si>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</si>
  <si>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</si>
  <si>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</si>
  <si>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</si>
  <si>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</si>
  <si>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</si>
  <si>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</si>
  <si>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</si>
  <si>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</si>
  <si>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</si>
  <si>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</si>
  <si>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</si>
  <si>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</si>
  <si>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</si>
  <si>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</si>
  <si>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</si>
  <si>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</si>
  <si>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</si>
  <si>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</si>
  <si>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</si>
  <si>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</si>
  <si>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</si>
  <si>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</si>
  <si>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</si>
  <si>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</si>
  <si>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</si>
  <si>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</si>
  <si>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</si>
  <si>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</si>
  <si>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</si>
  <si>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</si>
  <si>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</si>
  <si>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</si>
  <si>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</si>
  <si>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</si>
  <si>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</si>
  <si>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</si>
  <si>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</si>
  <si>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</si>
  <si>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</si>
  <si>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</si>
  <si>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</si>
  <si>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</si>
  <si>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</si>
  <si>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</si>
  <si>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</si>
  <si>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</si>
  <si>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</si>
  <si>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</si>
  <si>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</si>
  <si>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</si>
  <si>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</si>
  <si>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</si>
  <si>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</si>
  <si>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</si>
  <si>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</si>
  <si>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</si>
  <si>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</si>
  <si>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</si>
  <si>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</si>
  <si>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</si>
  <si>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</si>
  <si>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</si>
  <si>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</si>
  <si>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</si>
  <si>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</si>
  <si>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</si>
  <si>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</si>
  <si>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</si>
  <si>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</si>
  <si>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</si>
  <si>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</si>
  <si>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</si>
  <si>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</si>
  <si>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</si>
  <si>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</si>
  <si>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</si>
  <si>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</si>
  <si>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</si>
  <si>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</si>
  <si>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</si>
  <si>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</si>
  <si>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</si>
  <si>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</si>
  <si>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</si>
  <si>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</si>
  <si>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</si>
  <si>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</si>
  <si>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</si>
  <si>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</si>
  <si>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</si>
  <si>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</si>
  <si>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</si>
  <si>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</si>
  <si>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</si>
  <si>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</si>
  <si>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</si>
  <si>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</si>
  <si>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</si>
  <si>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</si>
  <si>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</si>
  <si>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</si>
  <si>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</si>
  <si>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</si>
  <si>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</si>
  <si>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</si>
  <si>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</si>
  <si>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</si>
  <si>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</si>
  <si>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</si>
  <si>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</si>
  <si>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</si>
  <si>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</si>
  <si>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</si>
  <si>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</si>
  <si>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</si>
  <si>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</si>
  <si>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</si>
  <si>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</si>
  <si>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</si>
  <si>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</si>
  <si>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</si>
  <si>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</si>
  <si>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</si>
  <si>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</si>
  <si>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</si>
  <si>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</si>
  <si>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</si>
  <si>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</si>
  <si>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</si>
  <si>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</si>
  <si>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</si>
  <si>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</si>
  <si>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</si>
  <si>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</si>
  <si>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</si>
  <si>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</si>
  <si>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</si>
  <si>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</si>
  <si>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</si>
  <si>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</si>
  <si>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</si>
  <si>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</si>
  <si>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</si>
  <si>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Bihar</t>
  </si>
  <si>
    <t>Gaya Jee</t>
  </si>
  <si>
    <t>Madanpur</t>
  </si>
  <si>
    <t>BH3945</t>
  </si>
  <si>
    <t>Madanpur 2</t>
  </si>
  <si>
    <t>Phulwariya</t>
  </si>
  <si>
    <t>SF0057500</t>
  </si>
  <si>
    <t>Pankaj Kumar</t>
  </si>
  <si>
    <t>705571 C1</t>
  </si>
  <si>
    <t>705571 C1 Phulwaria1</t>
  </si>
  <si>
    <t>Chetana</t>
  </si>
  <si>
    <t>SSF3219306</t>
  </si>
  <si>
    <t>OBC</t>
  </si>
  <si>
    <t>HINDU</t>
  </si>
  <si>
    <t>Towel Business</t>
  </si>
  <si>
    <t>URMILA DEVI</t>
  </si>
  <si>
    <t>25-Jun-2024</t>
  </si>
  <si>
    <t>04</t>
  </si>
  <si>
    <t>GL-2</t>
  </si>
  <si>
    <t>3.22 Yrs</t>
  </si>
  <si>
    <t>25 Jan 2023</t>
  </si>
  <si>
    <t>&gt; 2 to 4 Years</t>
  </si>
  <si>
    <t>04-Aug-2024</t>
  </si>
  <si>
    <t>Open</t>
  </si>
  <si>
    <t/>
  </si>
  <si>
    <t>7079248854</t>
  </si>
  <si>
    <t>661582</t>
  </si>
  <si>
    <t>SF0092506</t>
  </si>
  <si>
    <t>Karmvir Kumar</t>
  </si>
  <si>
    <t>1146572</t>
  </si>
  <si>
    <t>SSF3320387</t>
  </si>
  <si>
    <t>EBC</t>
  </si>
  <si>
    <t>PTIYANKA KUMARI</t>
  </si>
  <si>
    <t>05-Aug-2024</t>
  </si>
  <si>
    <t>07</t>
  </si>
  <si>
    <t>3.19 Yrs</t>
  </si>
  <si>
    <t>06 Feb 2023</t>
  </si>
  <si>
    <t>07-Sep-2024</t>
  </si>
  <si>
    <t>9525366114</t>
  </si>
  <si>
    <t>Ajay Kumar/SF0081140</t>
  </si>
  <si>
    <t>Lo Arun Kumar/SF0088603 Collected EMI 3470 on Dated-09/02/2026 but not posted in Fimo.</t>
  </si>
  <si>
    <t>Lo Arun Kumar/SF0088603 Collected EMI 23900 on Dated-17/11/2025 but not posted in Fimo.On Dated-20/04/2026 Amount Rs.13422 Posted by HO.</t>
  </si>
  <si>
    <t>FN26-27-00222</t>
  </si>
  <si>
    <t xml:space="preserve"> Arun Kumar</t>
  </si>
  <si>
    <t xml:space="preserve"> SF0088603</t>
  </si>
  <si>
    <t>LO</t>
  </si>
  <si>
    <t>Complaint Lodged</t>
  </si>
  <si>
    <t>CSS</t>
  </si>
  <si>
    <t>Saket Nath Thakur/SF0062081</t>
  </si>
  <si>
    <t>Deepak Kujur</t>
  </si>
  <si>
    <t>Absconding</t>
  </si>
  <si>
    <t>Completed-Report Submitted</t>
  </si>
  <si>
    <t>Ajay Kumar</t>
  </si>
  <si>
    <t>SF0081140</t>
  </si>
  <si>
    <t xml:space="preserve"> Raj Kumar Yadav/SF0072796</t>
  </si>
  <si>
    <t>Baban kumar  Ram/SF0064392</t>
  </si>
  <si>
    <t>357374435</t>
  </si>
  <si>
    <t>357894386</t>
  </si>
  <si>
    <t>SF0092768</t>
  </si>
  <si>
    <t>Vivek Kumar</t>
  </si>
  <si>
    <t>SC</t>
  </si>
  <si>
    <t>1</t>
  </si>
  <si>
    <t>2</t>
  </si>
  <si>
    <t>Agriculture &amp; Farming</t>
  </si>
  <si>
    <t>LALITA DEVI</t>
  </si>
  <si>
    <t>10</t>
  </si>
  <si>
    <t>&gt; 4 to 6 Years</t>
  </si>
  <si>
    <t>03</t>
  </si>
  <si>
    <t>Manika</t>
  </si>
  <si>
    <t>02</t>
  </si>
  <si>
    <t>SF0083462</t>
  </si>
  <si>
    <t>Sonu Kumar Singh</t>
  </si>
  <si>
    <t>08</t>
  </si>
  <si>
    <t>NIRMALA DEVI</t>
  </si>
  <si>
    <t>09</t>
  </si>
  <si>
    <t>PRATIMA KUMARI</t>
  </si>
  <si>
    <t xml:space="preserve">Narchi </t>
  </si>
  <si>
    <t>Beri</t>
  </si>
  <si>
    <t>Agarbathi Making</t>
  </si>
  <si>
    <t>Baiju bigha</t>
  </si>
  <si>
    <t>643216 C1</t>
  </si>
  <si>
    <t>643216 C1 Tetairiya Mahuawn1</t>
  </si>
  <si>
    <t>SSF3100137</t>
  </si>
  <si>
    <t>Irrigation</t>
  </si>
  <si>
    <t>BINDA DEVI</t>
  </si>
  <si>
    <t>26-Dec-2022</t>
  </si>
  <si>
    <t>3.30 Yrs</t>
  </si>
  <si>
    <t>26 Dec 2022</t>
  </si>
  <si>
    <t>03-Feb-2023</t>
  </si>
  <si>
    <t>31-Mar-2025</t>
  </si>
  <si>
    <t>9229555694</t>
  </si>
  <si>
    <t>672520</t>
  </si>
  <si>
    <t>672520 Tetariya 21</t>
  </si>
  <si>
    <t>SSF3500040</t>
  </si>
  <si>
    <t>MUNIYA DEVI</t>
  </si>
  <si>
    <t>24-Mar-2023</t>
  </si>
  <si>
    <t>3.06 Yrs</t>
  </si>
  <si>
    <t>24 Mar 2023</t>
  </si>
  <si>
    <t>03-May-2023</t>
  </si>
  <si>
    <t>30-Sep-2025</t>
  </si>
  <si>
    <t>9873946946</t>
  </si>
  <si>
    <t>SSF3540025</t>
  </si>
  <si>
    <t>MUNITA DEVI</t>
  </si>
  <si>
    <t>13-Mar-2023</t>
  </si>
  <si>
    <t>3.09 Yrs</t>
  </si>
  <si>
    <t>13 Mar 2023</t>
  </si>
  <si>
    <t>9876956826</t>
  </si>
  <si>
    <t>SSF3601539</t>
  </si>
  <si>
    <t>SONWA DEVI</t>
  </si>
  <si>
    <t>9879769569</t>
  </si>
  <si>
    <t>SSF3607329</t>
  </si>
  <si>
    <t>9876945493</t>
  </si>
  <si>
    <t>SSF3841620</t>
  </si>
  <si>
    <t>MINA DEVI</t>
  </si>
  <si>
    <t>12-May-2023</t>
  </si>
  <si>
    <t>2.93 Yrs</t>
  </si>
  <si>
    <t>12 May 2023</t>
  </si>
  <si>
    <t>03-Jul-2023</t>
  </si>
  <si>
    <t>30-Jun-2025</t>
  </si>
  <si>
    <t>9059488464</t>
  </si>
  <si>
    <t>Basatpur</t>
  </si>
  <si>
    <t>Basatpur C4</t>
  </si>
  <si>
    <t>Basatpur C4 Raniganj1</t>
  </si>
  <si>
    <t>SSF4864293</t>
  </si>
  <si>
    <t>BEBI DEVI</t>
  </si>
  <si>
    <t>12-Jan-2024</t>
  </si>
  <si>
    <t>2.25 Yrs</t>
  </si>
  <si>
    <t>12 Jan 2024</t>
  </si>
  <si>
    <t>07-Feb-2024</t>
  </si>
  <si>
    <t>9142416027</t>
  </si>
  <si>
    <t>665702 C2</t>
  </si>
  <si>
    <t>665702 C2 Dream Team1</t>
  </si>
  <si>
    <t>SSF2448340</t>
  </si>
  <si>
    <t>JAMUTARI DEVI</t>
  </si>
  <si>
    <t>17-Mar-2024</t>
  </si>
  <si>
    <t>4.09 Yrs</t>
  </si>
  <si>
    <t>12 Mar 2022</t>
  </si>
  <si>
    <t>07-May-2024</t>
  </si>
  <si>
    <t>7050337840</t>
  </si>
  <si>
    <t>708792</t>
  </si>
  <si>
    <t>1210774</t>
  </si>
  <si>
    <t>SID951376000097</t>
  </si>
  <si>
    <t>GITA DEVI</t>
  </si>
  <si>
    <t>20-Mar-2024</t>
  </si>
  <si>
    <t>3</t>
  </si>
  <si>
    <t>5.30 Yrs</t>
  </si>
  <si>
    <t>28 Nov 2020</t>
  </si>
  <si>
    <t>8200892476</t>
  </si>
  <si>
    <t>Dipti Bigha</t>
  </si>
  <si>
    <t>Dipti Bigha C1</t>
  </si>
  <si>
    <t>Dipti Bigha C1 hari bigha 2  miting1</t>
  </si>
  <si>
    <t>SSF5860373</t>
  </si>
  <si>
    <t>Thread Making Business</t>
  </si>
  <si>
    <t>MAINA DEVI</t>
  </si>
  <si>
    <t>21-Mar-2024</t>
  </si>
  <si>
    <t>06</t>
  </si>
  <si>
    <t>2.07 Yrs</t>
  </si>
  <si>
    <t>21 Mar 2024</t>
  </si>
  <si>
    <t>06-May-2024</t>
  </si>
  <si>
    <t>8569995339</t>
  </si>
  <si>
    <t>665702</t>
  </si>
  <si>
    <t>665702 Basatpur1</t>
  </si>
  <si>
    <t>SSF5995585</t>
  </si>
  <si>
    <t>KALAWATI DEVI</t>
  </si>
  <si>
    <t>16-Apr-2024</t>
  </si>
  <si>
    <t>1.99 Yrs</t>
  </si>
  <si>
    <t>16 Apr 2024</t>
  </si>
  <si>
    <t>&lt;= 2 Years</t>
  </si>
  <si>
    <t>07-Jun-2024</t>
  </si>
  <si>
    <t>7870717531</t>
  </si>
  <si>
    <t>708792 C1</t>
  </si>
  <si>
    <t>708792 C1 Basatpur1</t>
  </si>
  <si>
    <t>SSF3365110</t>
  </si>
  <si>
    <t>Tent House</t>
  </si>
  <si>
    <t xml:space="preserve">SHUGAPATI DEVI </t>
  </si>
  <si>
    <t>3.16 Yrs</t>
  </si>
  <si>
    <t>16 Feb 2023</t>
  </si>
  <si>
    <t>7260895082</t>
  </si>
  <si>
    <t>663342</t>
  </si>
  <si>
    <t>1147699</t>
  </si>
  <si>
    <t>SID951375465600</t>
  </si>
  <si>
    <t xml:space="preserve">GITA DEVI </t>
  </si>
  <si>
    <t>30-May-2024</t>
  </si>
  <si>
    <t>GL-3</t>
  </si>
  <si>
    <t>3.20 Yrs</t>
  </si>
  <si>
    <t>28 Nov 2019</t>
  </si>
  <si>
    <t>07-Jul-2024</t>
  </si>
  <si>
    <t>9142614976</t>
  </si>
  <si>
    <t>Teldiha</t>
  </si>
  <si>
    <t>732674</t>
  </si>
  <si>
    <t>1235937</t>
  </si>
  <si>
    <t>SID951376170855</t>
  </si>
  <si>
    <t>RADHIKA DEVI</t>
  </si>
  <si>
    <t>19-Jun-2024</t>
  </si>
  <si>
    <t>4.55 Yrs</t>
  </si>
  <si>
    <t>27 Sep 2021</t>
  </si>
  <si>
    <t>07-Aug-2024</t>
  </si>
  <si>
    <t>7258996931</t>
  </si>
  <si>
    <t>war</t>
  </si>
  <si>
    <t>705692 C4</t>
  </si>
  <si>
    <t>705692 C4 KamatKamat1</t>
  </si>
  <si>
    <t>SSF2845846</t>
  </si>
  <si>
    <t>ABITA DEVI</t>
  </si>
  <si>
    <t>24-Jun-2024</t>
  </si>
  <si>
    <t>3.54 Yrs</t>
  </si>
  <si>
    <t>30 Sep 2022</t>
  </si>
  <si>
    <t>10-Aug-2024</t>
  </si>
  <si>
    <t>9931047206</t>
  </si>
  <si>
    <t>SSF3100151</t>
  </si>
  <si>
    <t>BABITA DEVI</t>
  </si>
  <si>
    <t>27-Jul-2024</t>
  </si>
  <si>
    <t>03-Sep-2024</t>
  </si>
  <si>
    <t>9065007320</t>
  </si>
  <si>
    <t>SID951376004509</t>
  </si>
  <si>
    <t>PACHHIYA DEVI</t>
  </si>
  <si>
    <t>24-Jul-2024</t>
  </si>
  <si>
    <t>5.38 Yrs</t>
  </si>
  <si>
    <t>6299749697</t>
  </si>
  <si>
    <t>644880 C1</t>
  </si>
  <si>
    <t>644880 C1 ISLAMPUR 21</t>
  </si>
  <si>
    <t>SSF3979685</t>
  </si>
  <si>
    <t>AMBIKA DEVI</t>
  </si>
  <si>
    <t>30-Sep-2024</t>
  </si>
  <si>
    <t>2.83 Yrs</t>
  </si>
  <si>
    <t>17 Jun 2023</t>
  </si>
  <si>
    <t>04-Nov-2024</t>
  </si>
  <si>
    <t>9155963049</t>
  </si>
  <si>
    <t>SSF2954867</t>
  </si>
  <si>
    <t>VINDA DEVI</t>
  </si>
  <si>
    <t>01-Sep-2024</t>
  </si>
  <si>
    <t>3.41 Yrs</t>
  </si>
  <si>
    <t>17 Nov 2022</t>
  </si>
  <si>
    <t>10-Oct-2024</t>
  </si>
  <si>
    <t>8252415418</t>
  </si>
  <si>
    <t>SID951376161377</t>
  </si>
  <si>
    <t>SABITA DEVI</t>
  </si>
  <si>
    <t>20-Nov-2024</t>
  </si>
  <si>
    <t>07-Jan-2025</t>
  </si>
  <si>
    <t>8743056504</t>
  </si>
  <si>
    <t>SSF2845323</t>
  </si>
  <si>
    <t>SUGAPATI DEVI</t>
  </si>
  <si>
    <t>25-Nov-2024</t>
  </si>
  <si>
    <t>10-Jan-2025</t>
  </si>
  <si>
    <t>8809764053</t>
  </si>
  <si>
    <t>700391 C3</t>
  </si>
  <si>
    <t>700391 C3 Madarpur1</t>
  </si>
  <si>
    <t>SSF3981820</t>
  </si>
  <si>
    <t>KOSHILA DEVI</t>
  </si>
  <si>
    <t>28-Jan-2025</t>
  </si>
  <si>
    <t>2.82 Yrs</t>
  </si>
  <si>
    <t>20 Jun 2023</t>
  </si>
  <si>
    <t>02-Mar-2025</t>
  </si>
  <si>
    <t>8294023128</t>
  </si>
  <si>
    <t>698114</t>
  </si>
  <si>
    <t>1195217</t>
  </si>
  <si>
    <t>SSF2813944</t>
  </si>
  <si>
    <t>punam kumari</t>
  </si>
  <si>
    <t>04-Jul-2025</t>
  </si>
  <si>
    <t>3.55 Yrs</t>
  </si>
  <si>
    <t>26 Sep 2022</t>
  </si>
  <si>
    <t>04-Aug-2025</t>
  </si>
  <si>
    <t>7091778689</t>
  </si>
  <si>
    <t>SSF4865825</t>
  </si>
  <si>
    <t>INDU KUMARI</t>
  </si>
  <si>
    <t>08-Aug-2025</t>
  </si>
  <si>
    <t>2.41 Yrs</t>
  </si>
  <si>
    <t>17 Nov 2023</t>
  </si>
  <si>
    <t>07-Sep-2025</t>
  </si>
  <si>
    <t>7061751716</t>
  </si>
  <si>
    <t>SSF5836667</t>
  </si>
  <si>
    <t>CHANDA KUMARI</t>
  </si>
  <si>
    <t>25-Sep-2025</t>
  </si>
  <si>
    <t>2.08 Yrs</t>
  </si>
  <si>
    <t>17 Mar 2024</t>
  </si>
  <si>
    <t>04-Nov-2025</t>
  </si>
  <si>
    <t>7461856986</t>
  </si>
  <si>
    <t>SSF3316872</t>
  </si>
  <si>
    <t>Almirah Business</t>
  </si>
  <si>
    <t>09-Oct-2025</t>
  </si>
  <si>
    <t>GL-1</t>
  </si>
  <si>
    <t>0.51 Yrs</t>
  </si>
  <si>
    <t>08 Feb 2023</t>
  </si>
  <si>
    <t>07-Nov-2025</t>
  </si>
  <si>
    <t>7257971832</t>
  </si>
  <si>
    <t>Dhobibagh</t>
  </si>
  <si>
    <t>SF0076803</t>
  </si>
  <si>
    <t>Gautam  Kumar</t>
  </si>
  <si>
    <t>675393</t>
  </si>
  <si>
    <t>1165765</t>
  </si>
  <si>
    <t>SID951375534928</t>
  </si>
  <si>
    <t>16-Oct-2025</t>
  </si>
  <si>
    <t>5.57 Yrs</t>
  </si>
  <si>
    <t>03 Jan 2020</t>
  </si>
  <si>
    <t>08-Nov-2025</t>
  </si>
  <si>
    <t>9065818176</t>
  </si>
  <si>
    <t>Chiraiyatand</t>
  </si>
  <si>
    <t>658513</t>
  </si>
  <si>
    <t>658513 C1 Sunita 21</t>
  </si>
  <si>
    <t>SSF5862515</t>
  </si>
  <si>
    <t>GEETA DEVI</t>
  </si>
  <si>
    <t>20-Nov-2025</t>
  </si>
  <si>
    <t>2.06 Yrs</t>
  </si>
  <si>
    <t>22 Mar 2024</t>
  </si>
  <si>
    <t>02-Dec-2025</t>
  </si>
  <si>
    <t>7091848209</t>
  </si>
  <si>
    <t>SSF3316822</t>
  </si>
  <si>
    <t>ST</t>
  </si>
  <si>
    <t>MAMTA KUMARI</t>
  </si>
  <si>
    <t>29-Jan-2026</t>
  </si>
  <si>
    <t>3.18 Yrs</t>
  </si>
  <si>
    <t>07-Mar-2026</t>
  </si>
  <si>
    <t>9665224893</t>
  </si>
  <si>
    <t>SBR0000006899113</t>
  </si>
  <si>
    <t>MAHESHWARI DEVI</t>
  </si>
  <si>
    <t>25-Feb-2026</t>
  </si>
  <si>
    <t>0.13 Yrs</t>
  </si>
  <si>
    <t>25 Feb 2026</t>
  </si>
  <si>
    <t>07-Apr-2026</t>
  </si>
  <si>
    <t>7765846414</t>
  </si>
  <si>
    <t>Narchi  C1</t>
  </si>
  <si>
    <t>Narchi  C1 Satwat Dev1</t>
  </si>
  <si>
    <t>SSF5604271</t>
  </si>
  <si>
    <t>SANJU DEVI</t>
  </si>
  <si>
    <t>21-Mar-2026</t>
  </si>
  <si>
    <t>2.05 Yrs</t>
  </si>
  <si>
    <t>28 Mar 2024</t>
  </si>
  <si>
    <t>09-Apr-2026</t>
  </si>
  <si>
    <t>6205196923</t>
  </si>
  <si>
    <t xml:space="preserve">During verification found tha Borrower is  Migrated </t>
  </si>
  <si>
    <t>Due to Financial issue borrower was uanble to pay EMI's</t>
  </si>
  <si>
    <t>During verification found to be satisfactory</t>
  </si>
  <si>
    <t xml:space="preserve">Loan card not available </t>
  </si>
  <si>
    <t>Complain raised by CSS team that EMI  collected from Borrower by Arun Kumar/ SF0088603 but not posted in Fimo,After Verification Complain team register a complain vide complain no-FN26-27-00222.
After Mission Aura verification Total Fraud amount is-Rs.16893.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</si>
</sst>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10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9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0" fontId="38" fillId="0" borderId="15" xfId="0" applyFont="1" applyBorder="1" applyAlignment="1">
      <alignment horizontal="center"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6" fillId="0" borderId="15" xfId="0" applyFont="1" applyBorder="1" applyAlignment="1" applyProtection="1">
      <alignment vertical="top" wrapText="1" readingOrder="1"/>
      <protection locked="0"/>
    </xf>
    <xf numFmtId="172" fontId="38" fillId="0" borderId="15" xfId="0" applyNumberFormat="1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left" vertical="center"/>
      <protection locked="0"/>
    </xf>
    <xf numFmtId="0" fontId="38" fillId="8" borderId="15" xfId="0" applyFont="1" applyFill="1" applyBorder="1" applyAlignment="1">
      <alignment vertical="top" wrapText="1" readingOrder="1"/>
    </xf>
    <xf numFmtId="0" fontId="6" fillId="8" borderId="1" xfId="0" applyFont="1" applyFill="1" applyBorder="1" applyAlignment="1" applyProtection="1">
      <alignment vertical="center"/>
      <protection locked="0"/>
    </xf>
    <xf numFmtId="0" fontId="36" fillId="0" borderId="15" xfId="0" applyFont="1" applyBorder="1" applyAlignment="1">
      <alignment horizontal="center" vertical="center" wrapText="1" readingOrder="1"/>
    </xf>
    <xf numFmtId="1" fontId="36" fillId="0" borderId="15" xfId="0" applyNumberFormat="1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15" fontId="36" fillId="0" borderId="15" xfId="0" applyNumberFormat="1" applyFont="1" applyBorder="1" applyAlignment="1">
      <alignment horizontal="center" vertical="center" wrapText="1" readingOrder="1"/>
    </xf>
    <xf numFmtId="0" fontId="36" fillId="8" borderId="15" xfId="0" applyFont="1" applyFill="1" applyBorder="1" applyAlignment="1">
      <alignment horizontal="center" vertical="center" wrapText="1" readingOrder="1"/>
    </xf>
    <xf numFmtId="1" fontId="6" fillId="8" borderId="1" xfId="0" applyNumberFormat="1" applyFont="1" applyFill="1" applyBorder="1" applyAlignment="1" applyProtection="1">
      <alignment horizontal="center" vertical="center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43" fontId="6" fillId="0" borderId="1" xfId="30" applyFont="1" applyBorder="1" applyAlignment="1" applyProtection="1">
      <alignment horizontal="center" vertical="center"/>
      <protection locked="0"/>
    </xf>
    <xf numFmtId="0" fontId="39" fillId="8" borderId="1" xfId="0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left" vertical="center"/>
      <protection locked="0"/>
    </xf>
    <xf numFmtId="0" fontId="6" fillId="8" borderId="1" xfId="0" applyFont="1" applyFill="1" applyBorder="1" applyAlignment="1" applyProtection="1">
      <alignment horizontal="left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N6" sqref="AN6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BH3945</v>
      </c>
      <c r="D5" s="64" t="str">
        <f>IF('Physical Cash at Safe'!D28="Yes", 'Physical Cash at Safe'!A4, 'Borrower Wise Details'!C5)</f>
        <v>Madanpur 2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46132</v>
      </c>
      <c r="H5" s="62" t="s">
        <v>301</v>
      </c>
      <c r="I5" s="61">
        <v>46132</v>
      </c>
      <c r="J5" s="79" t="str">
        <f>IF('Physical Cash at Safe'!D28="Yes",'Physical Cash at Safe'!E28,IF('Borrower Wise Details'!D5&lt;&gt;"",'Borrower Wise Details'!D5,""))</f>
        <v>FN26-27-00222</v>
      </c>
      <c r="K5" s="89">
        <v>1</v>
      </c>
      <c r="L5" s="90">
        <v>23900</v>
      </c>
      <c r="M5" s="90">
        <v>0</v>
      </c>
      <c r="N5" s="90" t="s">
        <v>309</v>
      </c>
      <c r="O5" s="90" t="s">
        <v>308</v>
      </c>
      <c r="P5" s="90" t="s">
        <v>302</v>
      </c>
      <c r="Q5" s="90" t="s">
        <v>303</v>
      </c>
      <c r="R5" s="80" t="str">
        <f>IF('Physical Cash at Safe'!$D$28="Yes", 'Physical Cash at Safe'!$A$28, IF('Borrower Wise Details'!F5&lt;&gt;"", 'Borrower Wise Details'!F5, ""))</f>
        <v xml:space="preserve"> Arun Kumar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 xml:space="preserve"> SF0088603</v>
      </c>
      <c r="U5" s="83" t="s">
        <v>304</v>
      </c>
      <c r="V5" s="61"/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Pre-Closure Amount Misappropriated</v>
      </c>
      <c r="Y5" s="91" t="s">
        <v>305</v>
      </c>
      <c r="Z5" s="61">
        <v>46124</v>
      </c>
      <c r="AA5" s="61">
        <v>46128</v>
      </c>
      <c r="AB5" s="61"/>
      <c r="AC5" s="61"/>
      <c r="AD5" s="61"/>
      <c r="AE5" s="61" t="s">
        <v>306</v>
      </c>
      <c r="AF5" s="61" t="s">
        <v>307</v>
      </c>
      <c r="AG5" s="134"/>
      <c r="AH5" s="108" cm="1">
        <f t="array" ref="AH5">IF(COUNTA('Loan Outstanding Report'!$BI$5:$BI$5998)=0,"",SUMPRODUCT(--(FREQUENCY(IF('Loan Outstanding Report'!$BI$5:$BI$5998&lt;&gt;"",MATCH('Loan Outstanding Report'!$S$5:$S$5998,'Loan Outstanding Report'!$S$5:$S$5998,0)),ROW('Loan Outstanding Report'!$S$5:$S$5998)-ROW('Loan Outstanding Report'!S5)+1)&gt;0)))</f>
        <v>33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27370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10477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16893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46216</v>
      </c>
      <c r="AO5" s="75" t="s">
        <v>586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4" t="s">
        <v>81</v>
      </c>
      <c r="I3" s="154"/>
      <c r="J3" s="154"/>
      <c r="K3" s="154"/>
      <c r="L3" s="154"/>
      <c r="M3" s="154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BH3945</v>
      </c>
      <c r="C5" s="50" t="str">
        <f>IF('Fraud Investigation Report'!D5="", "", 'Fraud Investigation Report'!D5)</f>
        <v>Madanpur 2</v>
      </c>
      <c r="D5" s="73" t="str">
        <f>IF(OR('Fraud Investigation Report'!R5="", 'Fraud Investigation Report'!R5=0), "", 'Fraud Investigation Report'!R5)</f>
        <v xml:space="preserve"> Arun Kumar</v>
      </c>
      <c r="E5" s="73" t="str">
        <f>IF(OR('Fraud Investigation Report'!T5="", 'Fraud Investigation Report'!T5=0), "", 'Fraud Investigation Report'!T5)</f>
        <v xml:space="preserve"> SF0088603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FN26-27-00222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3470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23900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27370</v>
      </c>
      <c r="O5" s="104">
        <f>IFERROR('Fraud Investigation Report'!AJ5+'Fraud Investigation Report'!AK5,"")</f>
        <v>10477</v>
      </c>
      <c r="P5" s="103">
        <f>IF(AND(N5="", O5=""), "", IF(O5="", N5, N5 - IF(ISNUMBER(O5), O5, 0)))</f>
        <v>16893</v>
      </c>
      <c r="Q5" s="49"/>
      <c r="R5" s="94" t="s">
        <v>300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6" t="s">
        <v>2</v>
      </c>
      <c r="B1" s="157"/>
      <c r="C1" s="157"/>
      <c r="D1" s="157"/>
      <c r="E1" s="158"/>
    </row>
    <row r="2" spans="1:5" ht="18.5" x14ac:dyDescent="0.45">
      <c r="A2" s="14"/>
      <c r="B2" s="159" t="s">
        <v>224</v>
      </c>
      <c r="C2" s="159"/>
      <c r="D2" s="159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60" t="s">
        <v>65</v>
      </c>
      <c r="B7" s="161"/>
      <c r="C7" s="161"/>
      <c r="D7" s="161"/>
      <c r="E7" s="161"/>
    </row>
    <row r="8" spans="1:5" ht="15" customHeight="1" x14ac:dyDescent="0.35">
      <c r="A8" s="162" t="s">
        <v>66</v>
      </c>
      <c r="B8" s="164" t="s">
        <v>86</v>
      </c>
      <c r="C8" s="165"/>
      <c r="D8" s="166" t="s">
        <v>67</v>
      </c>
      <c r="E8" s="167"/>
    </row>
    <row r="9" spans="1:5" ht="14.5" x14ac:dyDescent="0.35">
      <c r="A9" s="16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8" t="s">
        <v>91</v>
      </c>
      <c r="B20" s="169"/>
      <c r="C20" s="32">
        <v>0</v>
      </c>
      <c r="D20" s="33" t="s">
        <v>85</v>
      </c>
      <c r="E20" s="34"/>
    </row>
    <row r="21" spans="1:5" ht="30" customHeight="1" x14ac:dyDescent="0.35">
      <c r="A21" s="170" t="s">
        <v>82</v>
      </c>
      <c r="B21" s="171"/>
      <c r="C21" s="34"/>
      <c r="D21" s="33" t="s">
        <v>83</v>
      </c>
      <c r="E21" s="34"/>
    </row>
    <row r="22" spans="1:5" ht="30" customHeight="1" x14ac:dyDescent="0.35">
      <c r="A22" s="170" t="s">
        <v>72</v>
      </c>
      <c r="B22" s="171"/>
      <c r="C22" s="34"/>
      <c r="D22" s="35" t="s">
        <v>73</v>
      </c>
      <c r="E22" s="34"/>
    </row>
    <row r="23" spans="1:5" ht="30" customHeight="1" x14ac:dyDescent="0.35">
      <c r="A23" s="170" t="s">
        <v>74</v>
      </c>
      <c r="B23" s="171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5"/>
      <c r="C24" s="155"/>
      <c r="D24" s="155"/>
      <c r="E24" s="155"/>
    </row>
    <row r="25" spans="1:5" ht="57.75" customHeight="1" x14ac:dyDescent="0.35">
      <c r="A25" s="36" t="s">
        <v>75</v>
      </c>
      <c r="B25" s="178"/>
      <c r="C25" s="178"/>
      <c r="D25" s="178"/>
      <c r="E25" s="178"/>
    </row>
    <row r="26" spans="1:5" ht="20.149999999999999" customHeight="1" x14ac:dyDescent="0.35">
      <c r="A26" s="183" t="s">
        <v>170</v>
      </c>
      <c r="B26" s="183"/>
      <c r="C26" s="183"/>
      <c r="D26" s="183"/>
      <c r="E26" s="183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1" t="s">
        <v>196</v>
      </c>
      <c r="E29" s="182"/>
    </row>
    <row r="30" spans="1:5" ht="40" customHeight="1" x14ac:dyDescent="0.35">
      <c r="A30" s="85"/>
      <c r="B30" s="85"/>
      <c r="C30" s="86" t="str">
        <f>IF(AND(A30="",B30=""),"",A30-B30)</f>
        <v/>
      </c>
      <c r="D30" s="184"/>
      <c r="E30" s="185"/>
    </row>
    <row r="31" spans="1:5" ht="15" customHeight="1" x14ac:dyDescent="0.35">
      <c r="A31" s="186"/>
      <c r="B31" s="187"/>
      <c r="C31" s="187"/>
      <c r="D31" s="187"/>
      <c r="E31" s="188"/>
    </row>
    <row r="32" spans="1:5" ht="24.75" customHeight="1" x14ac:dyDescent="0.35">
      <c r="A32" s="37" t="s">
        <v>197</v>
      </c>
      <c r="B32" s="38"/>
      <c r="C32" s="37" t="s">
        <v>76</v>
      </c>
      <c r="D32" s="179"/>
      <c r="E32" s="180"/>
    </row>
    <row r="33" spans="1:5" ht="18" customHeight="1" x14ac:dyDescent="0.35">
      <c r="A33" s="37" t="s">
        <v>77</v>
      </c>
      <c r="B33" s="124"/>
      <c r="C33" s="39" t="s">
        <v>78</v>
      </c>
      <c r="D33" s="172"/>
      <c r="E33" s="173"/>
    </row>
    <row r="34" spans="1:5" ht="26" x14ac:dyDescent="0.35">
      <c r="A34" s="39" t="s">
        <v>198</v>
      </c>
      <c r="B34" s="124"/>
      <c r="C34" s="39" t="s">
        <v>199</v>
      </c>
      <c r="D34" s="174"/>
      <c r="E34" s="175"/>
    </row>
    <row r="35" spans="1:5" ht="26" x14ac:dyDescent="0.35">
      <c r="A35" s="39" t="s">
        <v>200</v>
      </c>
      <c r="B35" s="124"/>
      <c r="C35" s="39" t="s">
        <v>202</v>
      </c>
      <c r="D35" s="174"/>
      <c r="E35" s="175"/>
    </row>
    <row r="36" spans="1:5" ht="25.5" customHeight="1" x14ac:dyDescent="0.35">
      <c r="A36" s="39" t="s">
        <v>201</v>
      </c>
      <c r="B36" s="125"/>
      <c r="C36" s="39" t="s">
        <v>203</v>
      </c>
      <c r="D36" s="176"/>
      <c r="E36" s="177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K1" zoomScaleNormal="100" workbookViewId="0">
      <selection activeCell="K6" sqref="K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BH3945</v>
      </c>
      <c r="C5" s="60" t="str">
        <f>IF('Loan Outstanding Report'!$H$5="", "", 'Loan Outstanding Report'!$H$5)</f>
        <v>Madanpur 2</v>
      </c>
      <c r="D5" s="126" t="s">
        <v>296</v>
      </c>
      <c r="E5" s="66">
        <v>46128</v>
      </c>
      <c r="F5" s="92" t="s">
        <v>297</v>
      </c>
      <c r="G5" s="49" t="s">
        <v>298</v>
      </c>
      <c r="H5" s="49" t="s">
        <v>299</v>
      </c>
      <c r="I5" s="49" t="s">
        <v>262</v>
      </c>
      <c r="J5" s="49" t="s">
        <v>265</v>
      </c>
      <c r="K5" s="49" t="s">
        <v>269</v>
      </c>
      <c r="L5" s="11" t="s">
        <v>310</v>
      </c>
      <c r="M5" s="67" t="s">
        <v>270</v>
      </c>
      <c r="N5" s="49">
        <v>65000</v>
      </c>
      <c r="O5" s="49">
        <v>3470</v>
      </c>
      <c r="P5" s="67" t="s">
        <v>127</v>
      </c>
      <c r="Q5" s="88">
        <v>46062</v>
      </c>
      <c r="R5" s="49">
        <v>3470</v>
      </c>
      <c r="S5" s="49">
        <v>0</v>
      </c>
      <c r="T5" s="49">
        <v>0</v>
      </c>
      <c r="U5" s="68">
        <f t="shared" ref="U5:U69" si="0">IF(AND(ISBLANK(R5),ISBLANK(S5),ISBLANK(T5)),"",R5-(S5+T5))</f>
        <v>3470</v>
      </c>
      <c r="V5" s="42" t="s">
        <v>183</v>
      </c>
      <c r="W5" s="69" t="s">
        <v>294</v>
      </c>
    </row>
    <row r="6" spans="1:23" ht="30" customHeight="1" x14ac:dyDescent="0.3">
      <c r="A6" s="65">
        <v>2</v>
      </c>
      <c r="B6" s="60" t="str">
        <f>IF(J6&lt;&gt;"", $B$5, "")</f>
        <v>BH3945</v>
      </c>
      <c r="C6" s="50" t="str">
        <f>IF(J6&lt;&gt;"", $C$5, "")</f>
        <v>Madanpur 2</v>
      </c>
      <c r="D6" s="50" t="str">
        <f>IF(J6&lt;&gt;"", $D$5, "")</f>
        <v>FN26-27-00222</v>
      </c>
      <c r="E6" s="66">
        <v>46128</v>
      </c>
      <c r="F6" s="50" t="str">
        <f>IF(J6&lt;&gt;"", $F$5, "")</f>
        <v xml:space="preserve"> Arun Kumar</v>
      </c>
      <c r="G6" s="50" t="str">
        <f>IF(J6&lt;&gt;"", $G$5, "")</f>
        <v xml:space="preserve"> SF0088603</v>
      </c>
      <c r="H6" s="50" t="str">
        <f>IF(J6&lt;&gt;"", $H$5, "")</f>
        <v>LO</v>
      </c>
      <c r="I6" s="49" t="s">
        <v>280</v>
      </c>
      <c r="J6" s="49" t="s">
        <v>284</v>
      </c>
      <c r="K6" s="49" t="s">
        <v>286</v>
      </c>
      <c r="L6" s="11" t="s">
        <v>311</v>
      </c>
      <c r="M6" s="67" t="s">
        <v>287</v>
      </c>
      <c r="N6" s="49">
        <v>65000</v>
      </c>
      <c r="O6" s="49">
        <v>3470</v>
      </c>
      <c r="P6" s="67" t="s">
        <v>128</v>
      </c>
      <c r="Q6" s="67">
        <v>45978</v>
      </c>
      <c r="R6" s="49">
        <v>23900</v>
      </c>
      <c r="S6" s="49">
        <v>10477</v>
      </c>
      <c r="T6" s="49">
        <v>0</v>
      </c>
      <c r="U6" s="68">
        <f t="shared" si="0"/>
        <v>13423</v>
      </c>
      <c r="V6" s="42" t="s">
        <v>183</v>
      </c>
      <c r="W6" s="69" t="s">
        <v>295</v>
      </c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4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x14ac:dyDescent="0.35">
      <c r="A5" s="131">
        <v>1</v>
      </c>
      <c r="B5" s="143" t="s">
        <v>253</v>
      </c>
      <c r="C5" s="143" t="s">
        <v>254</v>
      </c>
      <c r="D5" s="143" t="s">
        <v>255</v>
      </c>
      <c r="E5" s="143" t="s">
        <v>256</v>
      </c>
      <c r="F5" s="143" t="s">
        <v>256</v>
      </c>
      <c r="G5" s="143" t="s">
        <v>257</v>
      </c>
      <c r="H5" s="143" t="s">
        <v>258</v>
      </c>
      <c r="I5" s="143">
        <v>22099</v>
      </c>
      <c r="J5" s="143" t="s">
        <v>259</v>
      </c>
      <c r="K5" s="143">
        <v>22099</v>
      </c>
      <c r="L5" s="143" t="s">
        <v>260</v>
      </c>
      <c r="M5" s="143" t="s">
        <v>261</v>
      </c>
      <c r="N5" s="143">
        <v>380921</v>
      </c>
      <c r="O5" s="143" t="s">
        <v>262</v>
      </c>
      <c r="P5" s="143">
        <v>559213</v>
      </c>
      <c r="Q5" s="143" t="s">
        <v>263</v>
      </c>
      <c r="R5" s="143" t="s">
        <v>264</v>
      </c>
      <c r="S5" s="143" t="s">
        <v>265</v>
      </c>
      <c r="T5" s="143" t="s">
        <v>265</v>
      </c>
      <c r="U5" s="143" t="s">
        <v>266</v>
      </c>
      <c r="V5" s="143" t="s">
        <v>267</v>
      </c>
      <c r="W5" s="143">
        <v>0</v>
      </c>
      <c r="X5" s="143" t="s">
        <v>268</v>
      </c>
      <c r="Y5" s="144">
        <v>357374435</v>
      </c>
      <c r="Z5" s="147" t="s">
        <v>269</v>
      </c>
      <c r="AA5" s="143" t="s">
        <v>270</v>
      </c>
      <c r="AB5" s="145">
        <v>65000</v>
      </c>
      <c r="AC5" s="143" t="s">
        <v>271</v>
      </c>
      <c r="AD5" s="143">
        <v>24</v>
      </c>
      <c r="AE5" s="143" t="s">
        <v>272</v>
      </c>
      <c r="AF5" s="143" t="s">
        <v>273</v>
      </c>
      <c r="AG5" s="143" t="s">
        <v>274</v>
      </c>
      <c r="AH5" s="143" t="s">
        <v>275</v>
      </c>
      <c r="AI5" s="143" t="s">
        <v>276</v>
      </c>
      <c r="AJ5" s="145">
        <v>3470</v>
      </c>
      <c r="AK5" s="145">
        <v>3470</v>
      </c>
      <c r="AL5" s="146">
        <v>46120</v>
      </c>
      <c r="AM5" s="145">
        <v>54378.51</v>
      </c>
      <c r="AN5" s="145">
        <v>18491.490000000002</v>
      </c>
      <c r="AO5" s="145">
        <v>72870</v>
      </c>
      <c r="AP5" s="145">
        <v>10621.49</v>
      </c>
      <c r="AQ5" s="145">
        <v>458.51</v>
      </c>
      <c r="AR5" s="145">
        <v>11080</v>
      </c>
      <c r="AS5" s="145">
        <v>0</v>
      </c>
      <c r="AT5" s="145">
        <v>0</v>
      </c>
      <c r="AU5" s="145">
        <v>0</v>
      </c>
      <c r="AV5" s="143">
        <v>21</v>
      </c>
      <c r="AW5" s="143"/>
      <c r="AX5" s="143"/>
      <c r="AY5" s="143"/>
      <c r="AZ5" s="143"/>
      <c r="BA5" s="143"/>
      <c r="BB5" s="143" t="s">
        <v>277</v>
      </c>
      <c r="BC5" s="143" t="s">
        <v>278</v>
      </c>
      <c r="BD5" s="145"/>
      <c r="BE5" s="143">
        <v>0</v>
      </c>
      <c r="BF5" s="143" t="s">
        <v>265</v>
      </c>
      <c r="BG5" s="143" t="s">
        <v>279</v>
      </c>
      <c r="BH5" s="143" t="s">
        <v>293</v>
      </c>
      <c r="BI5" s="128" t="s">
        <v>100</v>
      </c>
      <c r="BJ5" s="129">
        <v>46128</v>
      </c>
      <c r="BK5" s="130" t="s">
        <v>103</v>
      </c>
      <c r="BL5" s="128" t="s">
        <v>108</v>
      </c>
      <c r="BM5" s="96" t="s">
        <v>181</v>
      </c>
      <c r="BN5" s="94" t="s">
        <v>221</v>
      </c>
      <c r="BO5" s="132">
        <v>3470</v>
      </c>
      <c r="BP5" s="42" t="s">
        <v>183</v>
      </c>
      <c r="BQ5" s="152" t="s">
        <v>294</v>
      </c>
    </row>
    <row r="6" spans="1:69" ht="23" x14ac:dyDescent="0.35">
      <c r="A6" s="131">
        <v>2</v>
      </c>
      <c r="B6" s="143" t="s">
        <v>253</v>
      </c>
      <c r="C6" s="143" t="s">
        <v>254</v>
      </c>
      <c r="D6" s="143" t="s">
        <v>255</v>
      </c>
      <c r="E6" s="143" t="s">
        <v>256</v>
      </c>
      <c r="F6" s="143" t="s">
        <v>256</v>
      </c>
      <c r="G6" s="143" t="s">
        <v>257</v>
      </c>
      <c r="H6" s="143" t="s">
        <v>258</v>
      </c>
      <c r="I6" s="143">
        <v>21990</v>
      </c>
      <c r="J6" s="143" t="s">
        <v>280</v>
      </c>
      <c r="K6" s="143">
        <v>21990</v>
      </c>
      <c r="L6" s="143" t="s">
        <v>281</v>
      </c>
      <c r="M6" s="143" t="s">
        <v>282</v>
      </c>
      <c r="N6" s="143">
        <v>32083</v>
      </c>
      <c r="O6" s="143" t="s">
        <v>280</v>
      </c>
      <c r="P6" s="143">
        <v>49115</v>
      </c>
      <c r="Q6" s="143" t="s">
        <v>283</v>
      </c>
      <c r="R6" s="143" t="s">
        <v>264</v>
      </c>
      <c r="S6" s="143" t="s">
        <v>284</v>
      </c>
      <c r="T6" s="143" t="s">
        <v>284</v>
      </c>
      <c r="U6" s="143" t="s">
        <v>285</v>
      </c>
      <c r="V6" s="143" t="s">
        <v>267</v>
      </c>
      <c r="W6" s="143">
        <v>0</v>
      </c>
      <c r="X6" s="143" t="s">
        <v>268</v>
      </c>
      <c r="Y6" s="144">
        <v>357894386</v>
      </c>
      <c r="Z6" s="147" t="s">
        <v>286</v>
      </c>
      <c r="AA6" s="143" t="s">
        <v>287</v>
      </c>
      <c r="AB6" s="145">
        <v>65000</v>
      </c>
      <c r="AC6" s="143" t="s">
        <v>288</v>
      </c>
      <c r="AD6" s="143">
        <v>24</v>
      </c>
      <c r="AE6" s="143" t="s">
        <v>272</v>
      </c>
      <c r="AF6" s="143" t="s">
        <v>289</v>
      </c>
      <c r="AG6" s="143" t="s">
        <v>290</v>
      </c>
      <c r="AH6" s="143" t="s">
        <v>275</v>
      </c>
      <c r="AI6" s="143" t="s">
        <v>291</v>
      </c>
      <c r="AJ6" s="145">
        <v>3470</v>
      </c>
      <c r="AK6" s="145">
        <v>3470</v>
      </c>
      <c r="AL6" s="146">
        <v>46120</v>
      </c>
      <c r="AM6" s="145">
        <v>51696.08</v>
      </c>
      <c r="AN6" s="145">
        <v>17703.919999999998</v>
      </c>
      <c r="AO6" s="145">
        <v>69400</v>
      </c>
      <c r="AP6" s="145">
        <v>13303.92</v>
      </c>
      <c r="AQ6" s="145">
        <v>704.08</v>
      </c>
      <c r="AR6" s="145">
        <v>14008</v>
      </c>
      <c r="AS6" s="145">
        <v>0</v>
      </c>
      <c r="AT6" s="145">
        <v>0</v>
      </c>
      <c r="AU6" s="145">
        <v>0</v>
      </c>
      <c r="AV6" s="143">
        <v>20</v>
      </c>
      <c r="AW6" s="143"/>
      <c r="AX6" s="143"/>
      <c r="AY6" s="143"/>
      <c r="AZ6" s="143"/>
      <c r="BA6" s="143"/>
      <c r="BB6" s="143" t="s">
        <v>277</v>
      </c>
      <c r="BC6" s="143" t="s">
        <v>278</v>
      </c>
      <c r="BD6" s="145"/>
      <c r="BE6" s="143">
        <v>0</v>
      </c>
      <c r="BF6" s="143" t="s">
        <v>284</v>
      </c>
      <c r="BG6" s="143" t="s">
        <v>292</v>
      </c>
      <c r="BH6" s="143" t="s">
        <v>293</v>
      </c>
      <c r="BI6" s="128" t="s">
        <v>100</v>
      </c>
      <c r="BJ6" s="129">
        <v>46128</v>
      </c>
      <c r="BK6" s="130" t="s">
        <v>103</v>
      </c>
      <c r="BL6" s="128" t="s">
        <v>108</v>
      </c>
      <c r="BM6" s="96" t="s">
        <v>181</v>
      </c>
      <c r="BN6" s="94" t="s">
        <v>221</v>
      </c>
      <c r="BO6" s="133">
        <v>23900</v>
      </c>
      <c r="BP6" s="42" t="s">
        <v>183</v>
      </c>
      <c r="BQ6" s="152" t="s">
        <v>295</v>
      </c>
    </row>
    <row r="7" spans="1:69" ht="23" hidden="1" x14ac:dyDescent="0.35">
      <c r="A7" s="131">
        <v>3</v>
      </c>
      <c r="B7" s="143" t="s">
        <v>253</v>
      </c>
      <c r="C7" s="143" t="s">
        <v>254</v>
      </c>
      <c r="D7" s="143" t="s">
        <v>255</v>
      </c>
      <c r="E7" s="143" t="s">
        <v>256</v>
      </c>
      <c r="F7" s="143" t="s">
        <v>256</v>
      </c>
      <c r="G7" s="143" t="s">
        <v>257</v>
      </c>
      <c r="H7" s="143" t="s">
        <v>258</v>
      </c>
      <c r="I7" s="143">
        <v>21941</v>
      </c>
      <c r="J7" s="143" t="s">
        <v>333</v>
      </c>
      <c r="K7" s="143">
        <v>21941</v>
      </c>
      <c r="L7" s="143" t="s">
        <v>312</v>
      </c>
      <c r="M7" s="143" t="s">
        <v>313</v>
      </c>
      <c r="N7" s="143">
        <v>359930</v>
      </c>
      <c r="O7" s="143" t="s">
        <v>334</v>
      </c>
      <c r="P7" s="143">
        <v>546009</v>
      </c>
      <c r="Q7" s="143" t="s">
        <v>335</v>
      </c>
      <c r="R7" s="143" t="s">
        <v>264</v>
      </c>
      <c r="S7" s="143" t="s">
        <v>336</v>
      </c>
      <c r="T7" s="143" t="s">
        <v>336</v>
      </c>
      <c r="U7" s="143" t="s">
        <v>266</v>
      </c>
      <c r="V7" s="143" t="s">
        <v>267</v>
      </c>
      <c r="W7" s="143">
        <v>541</v>
      </c>
      <c r="X7" s="143" t="s">
        <v>337</v>
      </c>
      <c r="Y7" s="144">
        <v>349983332</v>
      </c>
      <c r="Z7" s="143" t="s">
        <v>338</v>
      </c>
      <c r="AA7" s="143" t="s">
        <v>339</v>
      </c>
      <c r="AB7" s="145">
        <v>31514</v>
      </c>
      <c r="AC7" s="143" t="s">
        <v>321</v>
      </c>
      <c r="AD7" s="143">
        <v>24</v>
      </c>
      <c r="AE7" s="143" t="s">
        <v>315</v>
      </c>
      <c r="AF7" s="143" t="s">
        <v>340</v>
      </c>
      <c r="AG7" s="143" t="s">
        <v>341</v>
      </c>
      <c r="AH7" s="143" t="s">
        <v>275</v>
      </c>
      <c r="AI7" s="143" t="s">
        <v>342</v>
      </c>
      <c r="AJ7" s="145">
        <v>1518</v>
      </c>
      <c r="AK7" s="145">
        <v>1700</v>
      </c>
      <c r="AL7" s="146">
        <v>45607</v>
      </c>
      <c r="AM7" s="145">
        <v>28217.08</v>
      </c>
      <c r="AN7" s="145">
        <v>9000.92</v>
      </c>
      <c r="AO7" s="145">
        <v>37218</v>
      </c>
      <c r="AP7" s="145">
        <v>3296.92</v>
      </c>
      <c r="AQ7" s="145">
        <v>103.08</v>
      </c>
      <c r="AR7" s="145">
        <v>3400</v>
      </c>
      <c r="AS7" s="145">
        <v>3296.92</v>
      </c>
      <c r="AT7" s="145">
        <v>103.08</v>
      </c>
      <c r="AU7" s="145">
        <v>3400</v>
      </c>
      <c r="AV7" s="143">
        <v>39</v>
      </c>
      <c r="AW7" s="143"/>
      <c r="AX7" s="143"/>
      <c r="AY7" s="143"/>
      <c r="AZ7" s="143"/>
      <c r="BA7" s="143"/>
      <c r="BB7" s="143" t="s">
        <v>277</v>
      </c>
      <c r="BC7" s="143" t="s">
        <v>278</v>
      </c>
      <c r="BD7" s="145" t="s">
        <v>343</v>
      </c>
      <c r="BE7" s="143">
        <v>31514</v>
      </c>
      <c r="BF7" s="143" t="s">
        <v>336</v>
      </c>
      <c r="BG7" s="143" t="s">
        <v>344</v>
      </c>
      <c r="BH7" s="143" t="s">
        <v>293</v>
      </c>
      <c r="BI7" s="95" t="s">
        <v>100</v>
      </c>
      <c r="BJ7" s="149">
        <v>46124</v>
      </c>
      <c r="BK7" s="94" t="s">
        <v>107</v>
      </c>
      <c r="BL7" s="95" t="s">
        <v>119</v>
      </c>
      <c r="BM7" s="96" t="s">
        <v>181</v>
      </c>
      <c r="BN7" s="94" t="s">
        <v>223</v>
      </c>
      <c r="BO7" s="150"/>
      <c r="BP7" s="42"/>
      <c r="BQ7" s="153" t="s">
        <v>582</v>
      </c>
    </row>
    <row r="8" spans="1:69" ht="23" hidden="1" x14ac:dyDescent="0.35">
      <c r="A8" s="131">
        <v>4</v>
      </c>
      <c r="B8" s="143" t="s">
        <v>253</v>
      </c>
      <c r="C8" s="143" t="s">
        <v>254</v>
      </c>
      <c r="D8" s="143" t="s">
        <v>255</v>
      </c>
      <c r="E8" s="143" t="s">
        <v>256</v>
      </c>
      <c r="F8" s="143" t="s">
        <v>256</v>
      </c>
      <c r="G8" s="143" t="s">
        <v>257</v>
      </c>
      <c r="H8" s="143" t="s">
        <v>258</v>
      </c>
      <c r="I8" s="143">
        <v>22007</v>
      </c>
      <c r="J8" s="143" t="s">
        <v>333</v>
      </c>
      <c r="K8" s="143">
        <v>22007</v>
      </c>
      <c r="L8" s="143" t="s">
        <v>312</v>
      </c>
      <c r="M8" s="143" t="s">
        <v>313</v>
      </c>
      <c r="N8" s="143">
        <v>32100</v>
      </c>
      <c r="O8" s="143" t="s">
        <v>345</v>
      </c>
      <c r="P8" s="143">
        <v>582282</v>
      </c>
      <c r="Q8" s="143" t="s">
        <v>346</v>
      </c>
      <c r="R8" s="143" t="s">
        <v>264</v>
      </c>
      <c r="S8" s="143" t="s">
        <v>347</v>
      </c>
      <c r="T8" s="143" t="s">
        <v>347</v>
      </c>
      <c r="U8" s="143" t="s">
        <v>285</v>
      </c>
      <c r="V8" s="143" t="s">
        <v>267</v>
      </c>
      <c r="W8" s="143">
        <v>541</v>
      </c>
      <c r="X8" s="143" t="s">
        <v>337</v>
      </c>
      <c r="Y8" s="144">
        <v>350834273</v>
      </c>
      <c r="Z8" s="143" t="s">
        <v>348</v>
      </c>
      <c r="AA8" s="143" t="s">
        <v>349</v>
      </c>
      <c r="AB8" s="145">
        <v>41952</v>
      </c>
      <c r="AC8" s="143" t="s">
        <v>321</v>
      </c>
      <c r="AD8" s="143">
        <v>24</v>
      </c>
      <c r="AE8" s="143" t="s">
        <v>315</v>
      </c>
      <c r="AF8" s="143" t="s">
        <v>350</v>
      </c>
      <c r="AG8" s="143" t="s">
        <v>351</v>
      </c>
      <c r="AH8" s="143" t="s">
        <v>275</v>
      </c>
      <c r="AI8" s="143" t="s">
        <v>352</v>
      </c>
      <c r="AJ8" s="145">
        <v>2356</v>
      </c>
      <c r="AK8" s="145">
        <v>2250</v>
      </c>
      <c r="AL8" s="146">
        <v>45625</v>
      </c>
      <c r="AM8" s="145">
        <v>24582.95</v>
      </c>
      <c r="AN8" s="145">
        <v>10573.05</v>
      </c>
      <c r="AO8" s="145">
        <v>35156</v>
      </c>
      <c r="AP8" s="145">
        <v>17369.05</v>
      </c>
      <c r="AQ8" s="145">
        <v>1580.95</v>
      </c>
      <c r="AR8" s="145">
        <v>18950</v>
      </c>
      <c r="AS8" s="145">
        <v>17369.05</v>
      </c>
      <c r="AT8" s="145">
        <v>1580.95</v>
      </c>
      <c r="AU8" s="145">
        <v>18950</v>
      </c>
      <c r="AV8" s="143">
        <v>36</v>
      </c>
      <c r="AW8" s="143"/>
      <c r="AX8" s="143"/>
      <c r="AY8" s="143"/>
      <c r="AZ8" s="143"/>
      <c r="BA8" s="143"/>
      <c r="BB8" s="143" t="s">
        <v>277</v>
      </c>
      <c r="BC8" s="143" t="s">
        <v>278</v>
      </c>
      <c r="BD8" s="145" t="s">
        <v>353</v>
      </c>
      <c r="BE8" s="143">
        <v>41952</v>
      </c>
      <c r="BF8" s="143" t="s">
        <v>347</v>
      </c>
      <c r="BG8" s="143" t="s">
        <v>354</v>
      </c>
      <c r="BH8" s="143" t="s">
        <v>293</v>
      </c>
      <c r="BI8" s="95" t="s">
        <v>100</v>
      </c>
      <c r="BJ8" s="149">
        <v>46124</v>
      </c>
      <c r="BK8" s="94" t="s">
        <v>107</v>
      </c>
      <c r="BL8" s="95" t="s">
        <v>119</v>
      </c>
      <c r="BM8" s="96" t="s">
        <v>181</v>
      </c>
      <c r="BN8" s="94" t="s">
        <v>223</v>
      </c>
      <c r="BO8" s="150"/>
      <c r="BP8" s="42"/>
      <c r="BQ8" s="153" t="s">
        <v>582</v>
      </c>
    </row>
    <row r="9" spans="1:69" ht="23" hidden="1" x14ac:dyDescent="0.35">
      <c r="A9" s="131">
        <v>5</v>
      </c>
      <c r="B9" s="143" t="s">
        <v>253</v>
      </c>
      <c r="C9" s="143" t="s">
        <v>254</v>
      </c>
      <c r="D9" s="143" t="s">
        <v>255</v>
      </c>
      <c r="E9" s="143" t="s">
        <v>256</v>
      </c>
      <c r="F9" s="143" t="s">
        <v>256</v>
      </c>
      <c r="G9" s="143" t="s">
        <v>257</v>
      </c>
      <c r="H9" s="143" t="s">
        <v>258</v>
      </c>
      <c r="I9" s="143">
        <v>21941</v>
      </c>
      <c r="J9" s="143" t="s">
        <v>333</v>
      </c>
      <c r="K9" s="143">
        <v>21941</v>
      </c>
      <c r="L9" s="143" t="s">
        <v>312</v>
      </c>
      <c r="M9" s="143" t="s">
        <v>313</v>
      </c>
      <c r="N9" s="143">
        <v>359930</v>
      </c>
      <c r="O9" s="143" t="s">
        <v>334</v>
      </c>
      <c r="P9" s="143">
        <v>546009</v>
      </c>
      <c r="Q9" s="143" t="s">
        <v>335</v>
      </c>
      <c r="R9" s="143" t="s">
        <v>264</v>
      </c>
      <c r="S9" s="143" t="s">
        <v>355</v>
      </c>
      <c r="T9" s="143" t="s">
        <v>355</v>
      </c>
      <c r="U9" s="143" t="s">
        <v>285</v>
      </c>
      <c r="V9" s="143" t="s">
        <v>267</v>
      </c>
      <c r="W9" s="143">
        <v>541</v>
      </c>
      <c r="X9" s="143" t="s">
        <v>337</v>
      </c>
      <c r="Y9" s="144">
        <v>350937326</v>
      </c>
      <c r="Z9" s="143" t="s">
        <v>356</v>
      </c>
      <c r="AA9" s="143" t="s">
        <v>357</v>
      </c>
      <c r="AB9" s="145">
        <v>41952</v>
      </c>
      <c r="AC9" s="143" t="s">
        <v>321</v>
      </c>
      <c r="AD9" s="143">
        <v>24</v>
      </c>
      <c r="AE9" s="143" t="s">
        <v>315</v>
      </c>
      <c r="AF9" s="143" t="s">
        <v>358</v>
      </c>
      <c r="AG9" s="143" t="s">
        <v>359</v>
      </c>
      <c r="AH9" s="143" t="s">
        <v>275</v>
      </c>
      <c r="AI9" s="143" t="s">
        <v>352</v>
      </c>
      <c r="AJ9" s="145">
        <v>2672</v>
      </c>
      <c r="AK9" s="145">
        <v>2250</v>
      </c>
      <c r="AL9" s="146">
        <v>45492</v>
      </c>
      <c r="AM9" s="145">
        <v>23671.11</v>
      </c>
      <c r="AN9" s="145">
        <v>10500.89</v>
      </c>
      <c r="AO9" s="145">
        <v>34172</v>
      </c>
      <c r="AP9" s="145">
        <v>18280.89</v>
      </c>
      <c r="AQ9" s="145">
        <v>1969.11</v>
      </c>
      <c r="AR9" s="145">
        <v>20250</v>
      </c>
      <c r="AS9" s="145">
        <v>18280.89</v>
      </c>
      <c r="AT9" s="145">
        <v>1969.11</v>
      </c>
      <c r="AU9" s="145">
        <v>20250</v>
      </c>
      <c r="AV9" s="143">
        <v>36</v>
      </c>
      <c r="AW9" s="143"/>
      <c r="AX9" s="143"/>
      <c r="AY9" s="143"/>
      <c r="AZ9" s="143"/>
      <c r="BA9" s="143"/>
      <c r="BB9" s="143" t="s">
        <v>277</v>
      </c>
      <c r="BC9" s="143" t="s">
        <v>278</v>
      </c>
      <c r="BD9" s="145" t="s">
        <v>353</v>
      </c>
      <c r="BE9" s="143">
        <v>41952</v>
      </c>
      <c r="BF9" s="143" t="s">
        <v>355</v>
      </c>
      <c r="BG9" s="143" t="s">
        <v>360</v>
      </c>
      <c r="BH9" s="143" t="s">
        <v>293</v>
      </c>
      <c r="BI9" s="95" t="s">
        <v>100</v>
      </c>
      <c r="BJ9" s="149">
        <v>46124</v>
      </c>
      <c r="BK9" s="94" t="s">
        <v>107</v>
      </c>
      <c r="BL9" s="95" t="s">
        <v>119</v>
      </c>
      <c r="BM9" s="96" t="s">
        <v>181</v>
      </c>
      <c r="BN9" s="94" t="s">
        <v>223</v>
      </c>
      <c r="BO9" s="150"/>
      <c r="BP9" s="42"/>
      <c r="BQ9" s="153" t="s">
        <v>582</v>
      </c>
    </row>
    <row r="10" spans="1:69" ht="23" hidden="1" x14ac:dyDescent="0.35">
      <c r="A10" s="131">
        <v>6</v>
      </c>
      <c r="B10" s="143" t="s">
        <v>253</v>
      </c>
      <c r="C10" s="143" t="s">
        <v>254</v>
      </c>
      <c r="D10" s="143" t="s">
        <v>255</v>
      </c>
      <c r="E10" s="143" t="s">
        <v>256</v>
      </c>
      <c r="F10" s="143" t="s">
        <v>256</v>
      </c>
      <c r="G10" s="143" t="s">
        <v>257</v>
      </c>
      <c r="H10" s="143" t="s">
        <v>258</v>
      </c>
      <c r="I10" s="143">
        <v>22007</v>
      </c>
      <c r="J10" s="143" t="s">
        <v>333</v>
      </c>
      <c r="K10" s="143">
        <v>22007</v>
      </c>
      <c r="L10" s="143" t="s">
        <v>312</v>
      </c>
      <c r="M10" s="143" t="s">
        <v>313</v>
      </c>
      <c r="N10" s="143">
        <v>32100</v>
      </c>
      <c r="O10" s="143" t="s">
        <v>345</v>
      </c>
      <c r="P10" s="143">
        <v>582282</v>
      </c>
      <c r="Q10" s="143" t="s">
        <v>346</v>
      </c>
      <c r="R10" s="143" t="s">
        <v>264</v>
      </c>
      <c r="S10" s="143" t="s">
        <v>361</v>
      </c>
      <c r="T10" s="143" t="s">
        <v>361</v>
      </c>
      <c r="U10" s="143" t="s">
        <v>266</v>
      </c>
      <c r="V10" s="143" t="s">
        <v>267</v>
      </c>
      <c r="W10" s="143">
        <v>541</v>
      </c>
      <c r="X10" s="143" t="s">
        <v>337</v>
      </c>
      <c r="Y10" s="144">
        <v>351078446</v>
      </c>
      <c r="Z10" s="143" t="s">
        <v>362</v>
      </c>
      <c r="AA10" s="143" t="s">
        <v>349</v>
      </c>
      <c r="AB10" s="145">
        <v>44040</v>
      </c>
      <c r="AC10" s="143" t="s">
        <v>321</v>
      </c>
      <c r="AD10" s="143">
        <v>24</v>
      </c>
      <c r="AE10" s="143" t="s">
        <v>315</v>
      </c>
      <c r="AF10" s="143" t="s">
        <v>350</v>
      </c>
      <c r="AG10" s="143" t="s">
        <v>351</v>
      </c>
      <c r="AH10" s="143" t="s">
        <v>275</v>
      </c>
      <c r="AI10" s="143" t="s">
        <v>352</v>
      </c>
      <c r="AJ10" s="145">
        <v>1784</v>
      </c>
      <c r="AK10" s="145">
        <v>2400</v>
      </c>
      <c r="AL10" s="146">
        <v>45536</v>
      </c>
      <c r="AM10" s="145">
        <v>22581.31</v>
      </c>
      <c r="AN10" s="145">
        <v>10402.69</v>
      </c>
      <c r="AO10" s="145">
        <v>32984</v>
      </c>
      <c r="AP10" s="145">
        <v>21458.69</v>
      </c>
      <c r="AQ10" s="145">
        <v>2541.31</v>
      </c>
      <c r="AR10" s="145">
        <v>24000</v>
      </c>
      <c r="AS10" s="145">
        <v>21458.69</v>
      </c>
      <c r="AT10" s="145">
        <v>2541.31</v>
      </c>
      <c r="AU10" s="145">
        <v>24000</v>
      </c>
      <c r="AV10" s="143">
        <v>36</v>
      </c>
      <c r="AW10" s="143"/>
      <c r="AX10" s="143"/>
      <c r="AY10" s="143"/>
      <c r="AZ10" s="143"/>
      <c r="BA10" s="143"/>
      <c r="BB10" s="143" t="s">
        <v>277</v>
      </c>
      <c r="BC10" s="143" t="s">
        <v>278</v>
      </c>
      <c r="BD10" s="145" t="s">
        <v>343</v>
      </c>
      <c r="BE10" s="143">
        <v>44040</v>
      </c>
      <c r="BF10" s="143" t="s">
        <v>361</v>
      </c>
      <c r="BG10" s="143" t="s">
        <v>363</v>
      </c>
      <c r="BH10" s="143" t="s">
        <v>293</v>
      </c>
      <c r="BI10" s="95" t="s">
        <v>100</v>
      </c>
      <c r="BJ10" s="149">
        <v>46124</v>
      </c>
      <c r="BK10" s="94" t="s">
        <v>107</v>
      </c>
      <c r="BL10" s="95" t="s">
        <v>119</v>
      </c>
      <c r="BM10" s="96" t="s">
        <v>181</v>
      </c>
      <c r="BN10" s="94" t="s">
        <v>223</v>
      </c>
      <c r="BO10" s="150"/>
      <c r="BP10" s="42"/>
      <c r="BQ10" s="153" t="s">
        <v>582</v>
      </c>
    </row>
    <row r="11" spans="1:69" ht="23" hidden="1" x14ac:dyDescent="0.35">
      <c r="A11" s="131">
        <v>7</v>
      </c>
      <c r="B11" s="143" t="s">
        <v>253</v>
      </c>
      <c r="C11" s="143" t="s">
        <v>254</v>
      </c>
      <c r="D11" s="143" t="s">
        <v>255</v>
      </c>
      <c r="E11" s="143" t="s">
        <v>256</v>
      </c>
      <c r="F11" s="143" t="s">
        <v>256</v>
      </c>
      <c r="G11" s="143" t="s">
        <v>257</v>
      </c>
      <c r="H11" s="143" t="s">
        <v>258</v>
      </c>
      <c r="I11" s="143">
        <v>22007</v>
      </c>
      <c r="J11" s="143" t="s">
        <v>333</v>
      </c>
      <c r="K11" s="143">
        <v>22007</v>
      </c>
      <c r="L11" s="143" t="s">
        <v>312</v>
      </c>
      <c r="M11" s="143" t="s">
        <v>313</v>
      </c>
      <c r="N11" s="143">
        <v>32100</v>
      </c>
      <c r="O11" s="143" t="s">
        <v>345</v>
      </c>
      <c r="P11" s="143">
        <v>582282</v>
      </c>
      <c r="Q11" s="143" t="s">
        <v>346</v>
      </c>
      <c r="R11" s="143" t="s">
        <v>264</v>
      </c>
      <c r="S11" s="143" t="s">
        <v>364</v>
      </c>
      <c r="T11" s="143" t="s">
        <v>364</v>
      </c>
      <c r="U11" s="143" t="s">
        <v>285</v>
      </c>
      <c r="V11" s="143" t="s">
        <v>267</v>
      </c>
      <c r="W11" s="143">
        <v>541</v>
      </c>
      <c r="X11" s="143" t="s">
        <v>337</v>
      </c>
      <c r="Y11" s="144">
        <v>351093013</v>
      </c>
      <c r="Z11" s="143" t="s">
        <v>318</v>
      </c>
      <c r="AA11" s="143" t="s">
        <v>349</v>
      </c>
      <c r="AB11" s="145">
        <v>41952</v>
      </c>
      <c r="AC11" s="143" t="s">
        <v>321</v>
      </c>
      <c r="AD11" s="143">
        <v>24</v>
      </c>
      <c r="AE11" s="143" t="s">
        <v>315</v>
      </c>
      <c r="AF11" s="143" t="s">
        <v>350</v>
      </c>
      <c r="AG11" s="143" t="s">
        <v>351</v>
      </c>
      <c r="AH11" s="143" t="s">
        <v>275</v>
      </c>
      <c r="AI11" s="143" t="s">
        <v>352</v>
      </c>
      <c r="AJ11" s="145">
        <v>2356</v>
      </c>
      <c r="AK11" s="145">
        <v>2250</v>
      </c>
      <c r="AL11" s="146">
        <v>45536</v>
      </c>
      <c r="AM11" s="145">
        <v>21834.48</v>
      </c>
      <c r="AN11" s="145">
        <v>9771.52</v>
      </c>
      <c r="AO11" s="145">
        <v>31606</v>
      </c>
      <c r="AP11" s="145">
        <v>20117.52</v>
      </c>
      <c r="AQ11" s="145">
        <v>2382.48</v>
      </c>
      <c r="AR11" s="145">
        <v>22500</v>
      </c>
      <c r="AS11" s="145">
        <v>20117.52</v>
      </c>
      <c r="AT11" s="145">
        <v>2382.48</v>
      </c>
      <c r="AU11" s="145">
        <v>22500</v>
      </c>
      <c r="AV11" s="143">
        <v>36</v>
      </c>
      <c r="AW11" s="143"/>
      <c r="AX11" s="143"/>
      <c r="AY11" s="143"/>
      <c r="AZ11" s="143"/>
      <c r="BA11" s="143"/>
      <c r="BB11" s="143" t="s">
        <v>277</v>
      </c>
      <c r="BC11" s="143" t="s">
        <v>278</v>
      </c>
      <c r="BD11" s="145" t="s">
        <v>353</v>
      </c>
      <c r="BE11" s="143">
        <v>41952</v>
      </c>
      <c r="BF11" s="143" t="s">
        <v>364</v>
      </c>
      <c r="BG11" s="143" t="s">
        <v>365</v>
      </c>
      <c r="BH11" s="143" t="s">
        <v>293</v>
      </c>
      <c r="BI11" s="95" t="s">
        <v>100</v>
      </c>
      <c r="BJ11" s="149">
        <v>46124</v>
      </c>
      <c r="BK11" s="94" t="s">
        <v>107</v>
      </c>
      <c r="BL11" s="95" t="s">
        <v>119</v>
      </c>
      <c r="BM11" s="96" t="s">
        <v>181</v>
      </c>
      <c r="BN11" s="94" t="s">
        <v>223</v>
      </c>
      <c r="BO11" s="150"/>
      <c r="BP11" s="42"/>
      <c r="BQ11" s="153" t="s">
        <v>582</v>
      </c>
    </row>
    <row r="12" spans="1:69" ht="23" hidden="1" x14ac:dyDescent="0.35">
      <c r="A12" s="131">
        <v>8</v>
      </c>
      <c r="B12" s="143" t="s">
        <v>253</v>
      </c>
      <c r="C12" s="143" t="s">
        <v>254</v>
      </c>
      <c r="D12" s="143" t="s">
        <v>255</v>
      </c>
      <c r="E12" s="143" t="s">
        <v>256</v>
      </c>
      <c r="F12" s="143" t="s">
        <v>256</v>
      </c>
      <c r="G12" s="143" t="s">
        <v>257</v>
      </c>
      <c r="H12" s="143" t="s">
        <v>258</v>
      </c>
      <c r="I12" s="143">
        <v>22007</v>
      </c>
      <c r="J12" s="143" t="s">
        <v>333</v>
      </c>
      <c r="K12" s="143">
        <v>22007</v>
      </c>
      <c r="L12" s="143" t="s">
        <v>312</v>
      </c>
      <c r="M12" s="143" t="s">
        <v>313</v>
      </c>
      <c r="N12" s="143">
        <v>32100</v>
      </c>
      <c r="O12" s="143" t="s">
        <v>345</v>
      </c>
      <c r="P12" s="143">
        <v>582282</v>
      </c>
      <c r="Q12" s="143" t="s">
        <v>346</v>
      </c>
      <c r="R12" s="143" t="s">
        <v>264</v>
      </c>
      <c r="S12" s="143" t="s">
        <v>366</v>
      </c>
      <c r="T12" s="143" t="s">
        <v>366</v>
      </c>
      <c r="U12" s="143" t="s">
        <v>285</v>
      </c>
      <c r="V12" s="143" t="s">
        <v>267</v>
      </c>
      <c r="W12" s="143">
        <v>541</v>
      </c>
      <c r="X12" s="143" t="s">
        <v>337</v>
      </c>
      <c r="Y12" s="144">
        <v>351546825</v>
      </c>
      <c r="Z12" s="143" t="s">
        <v>367</v>
      </c>
      <c r="AA12" s="143" t="s">
        <v>368</v>
      </c>
      <c r="AB12" s="145">
        <v>42000</v>
      </c>
      <c r="AC12" s="143" t="s">
        <v>321</v>
      </c>
      <c r="AD12" s="143">
        <v>24</v>
      </c>
      <c r="AE12" s="143" t="s">
        <v>315</v>
      </c>
      <c r="AF12" s="143" t="s">
        <v>369</v>
      </c>
      <c r="AG12" s="143" t="s">
        <v>370</v>
      </c>
      <c r="AH12" s="143" t="s">
        <v>275</v>
      </c>
      <c r="AI12" s="143" t="s">
        <v>371</v>
      </c>
      <c r="AJ12" s="145">
        <v>2250</v>
      </c>
      <c r="AK12" s="145">
        <v>2250</v>
      </c>
      <c r="AL12" s="146">
        <v>45507</v>
      </c>
      <c r="AM12" s="145">
        <v>19456.27</v>
      </c>
      <c r="AN12" s="145">
        <v>9793.73</v>
      </c>
      <c r="AO12" s="145">
        <v>29250</v>
      </c>
      <c r="AP12" s="145">
        <v>22543.73</v>
      </c>
      <c r="AQ12" s="145">
        <v>3008.27</v>
      </c>
      <c r="AR12" s="145">
        <v>25552</v>
      </c>
      <c r="AS12" s="145">
        <v>22543.73</v>
      </c>
      <c r="AT12" s="145">
        <v>3008.27</v>
      </c>
      <c r="AU12" s="145">
        <v>25552</v>
      </c>
      <c r="AV12" s="143">
        <v>34</v>
      </c>
      <c r="AW12" s="143"/>
      <c r="AX12" s="143"/>
      <c r="AY12" s="143"/>
      <c r="AZ12" s="143"/>
      <c r="BA12" s="143"/>
      <c r="BB12" s="143" t="s">
        <v>277</v>
      </c>
      <c r="BC12" s="143" t="s">
        <v>278</v>
      </c>
      <c r="BD12" s="145" t="s">
        <v>372</v>
      </c>
      <c r="BE12" s="143">
        <v>42000</v>
      </c>
      <c r="BF12" s="143" t="s">
        <v>366</v>
      </c>
      <c r="BG12" s="143" t="s">
        <v>373</v>
      </c>
      <c r="BH12" s="143" t="s">
        <v>293</v>
      </c>
      <c r="BI12" s="95" t="s">
        <v>100</v>
      </c>
      <c r="BJ12" s="149">
        <v>46124</v>
      </c>
      <c r="BK12" s="151" t="s">
        <v>103</v>
      </c>
      <c r="BL12" s="95" t="s">
        <v>108</v>
      </c>
      <c r="BM12" s="96" t="s">
        <v>180</v>
      </c>
      <c r="BN12" s="94" t="s">
        <v>222</v>
      </c>
      <c r="BO12" s="150"/>
      <c r="BP12" s="42"/>
      <c r="BQ12" s="153" t="s">
        <v>583</v>
      </c>
    </row>
    <row r="13" spans="1:69" ht="23" hidden="1" x14ac:dyDescent="0.35">
      <c r="A13" s="131">
        <v>10</v>
      </c>
      <c r="B13" s="143" t="s">
        <v>253</v>
      </c>
      <c r="C13" s="143" t="s">
        <v>254</v>
      </c>
      <c r="D13" s="143" t="s">
        <v>255</v>
      </c>
      <c r="E13" s="143" t="s">
        <v>256</v>
      </c>
      <c r="F13" s="143" t="s">
        <v>256</v>
      </c>
      <c r="G13" s="143" t="s">
        <v>257</v>
      </c>
      <c r="H13" s="143" t="s">
        <v>258</v>
      </c>
      <c r="I13" s="143">
        <v>21998</v>
      </c>
      <c r="J13" s="143" t="s">
        <v>374</v>
      </c>
      <c r="K13" s="143">
        <v>21998</v>
      </c>
      <c r="L13" s="143" t="s">
        <v>260</v>
      </c>
      <c r="M13" s="143" t="s">
        <v>261</v>
      </c>
      <c r="N13" s="143">
        <v>461631</v>
      </c>
      <c r="O13" s="143" t="s">
        <v>375</v>
      </c>
      <c r="P13" s="143">
        <v>709609</v>
      </c>
      <c r="Q13" s="143" t="s">
        <v>376</v>
      </c>
      <c r="R13" s="143" t="s">
        <v>264</v>
      </c>
      <c r="S13" s="143" t="s">
        <v>377</v>
      </c>
      <c r="T13" s="143" t="s">
        <v>377</v>
      </c>
      <c r="U13" s="143" t="s">
        <v>266</v>
      </c>
      <c r="V13" s="143" t="s">
        <v>267</v>
      </c>
      <c r="W13" s="143">
        <v>541</v>
      </c>
      <c r="X13" s="143" t="s">
        <v>317</v>
      </c>
      <c r="Y13" s="144">
        <v>354604521</v>
      </c>
      <c r="Z13" s="143" t="s">
        <v>378</v>
      </c>
      <c r="AA13" s="143" t="s">
        <v>379</v>
      </c>
      <c r="AB13" s="145">
        <v>35000</v>
      </c>
      <c r="AC13" s="143" t="s">
        <v>288</v>
      </c>
      <c r="AD13" s="143">
        <v>24</v>
      </c>
      <c r="AE13" s="143" t="s">
        <v>315</v>
      </c>
      <c r="AF13" s="143" t="s">
        <v>380</v>
      </c>
      <c r="AG13" s="143" t="s">
        <v>381</v>
      </c>
      <c r="AH13" s="143" t="s">
        <v>275</v>
      </c>
      <c r="AI13" s="143" t="s">
        <v>382</v>
      </c>
      <c r="AJ13" s="145">
        <v>1870</v>
      </c>
      <c r="AK13" s="145">
        <v>1870</v>
      </c>
      <c r="AL13" s="146">
        <v>45693</v>
      </c>
      <c r="AM13" s="145">
        <v>12671.43</v>
      </c>
      <c r="AN13" s="145">
        <v>6028.57</v>
      </c>
      <c r="AO13" s="145">
        <v>18700</v>
      </c>
      <c r="AP13" s="145">
        <v>22328.57</v>
      </c>
      <c r="AQ13" s="145">
        <v>3603.43</v>
      </c>
      <c r="AR13" s="145">
        <v>25932</v>
      </c>
      <c r="AS13" s="145">
        <v>22328.57</v>
      </c>
      <c r="AT13" s="145">
        <v>3603.43</v>
      </c>
      <c r="AU13" s="145">
        <v>25932</v>
      </c>
      <c r="AV13" s="143">
        <v>27</v>
      </c>
      <c r="AW13" s="143"/>
      <c r="AX13" s="143"/>
      <c r="AY13" s="143"/>
      <c r="AZ13" s="143"/>
      <c r="BA13" s="143"/>
      <c r="BB13" s="143" t="s">
        <v>277</v>
      </c>
      <c r="BC13" s="143" t="s">
        <v>278</v>
      </c>
      <c r="BD13" s="145"/>
      <c r="BE13" s="143">
        <v>0</v>
      </c>
      <c r="BF13" s="143" t="s">
        <v>377</v>
      </c>
      <c r="BG13" s="143" t="s">
        <v>383</v>
      </c>
      <c r="BH13" s="143" t="s">
        <v>293</v>
      </c>
      <c r="BI13" s="95" t="s">
        <v>100</v>
      </c>
      <c r="BJ13" s="149">
        <v>46126</v>
      </c>
      <c r="BK13" s="151" t="s">
        <v>103</v>
      </c>
      <c r="BL13" s="95" t="s">
        <v>108</v>
      </c>
      <c r="BM13" s="96" t="s">
        <v>181</v>
      </c>
      <c r="BN13" s="94" t="s">
        <v>223</v>
      </c>
      <c r="BO13" s="150"/>
      <c r="BP13" s="42"/>
      <c r="BQ13" s="153" t="s">
        <v>585</v>
      </c>
    </row>
    <row r="14" spans="1:69" ht="23" hidden="1" x14ac:dyDescent="0.35">
      <c r="A14" s="131">
        <v>11</v>
      </c>
      <c r="B14" s="143" t="s">
        <v>253</v>
      </c>
      <c r="C14" s="143" t="s">
        <v>254</v>
      </c>
      <c r="D14" s="143" t="s">
        <v>255</v>
      </c>
      <c r="E14" s="143" t="s">
        <v>256</v>
      </c>
      <c r="F14" s="143" t="s">
        <v>256</v>
      </c>
      <c r="G14" s="143" t="s">
        <v>257</v>
      </c>
      <c r="H14" s="143" t="s">
        <v>258</v>
      </c>
      <c r="I14" s="143">
        <v>21998</v>
      </c>
      <c r="J14" s="143" t="s">
        <v>374</v>
      </c>
      <c r="K14" s="143">
        <v>21998</v>
      </c>
      <c r="L14" s="143" t="s">
        <v>260</v>
      </c>
      <c r="M14" s="143" t="s">
        <v>261</v>
      </c>
      <c r="N14" s="143">
        <v>325444</v>
      </c>
      <c r="O14" s="143" t="s">
        <v>384</v>
      </c>
      <c r="P14" s="143">
        <v>453305</v>
      </c>
      <c r="Q14" s="143" t="s">
        <v>385</v>
      </c>
      <c r="R14" s="143" t="s">
        <v>264</v>
      </c>
      <c r="S14" s="143" t="s">
        <v>386</v>
      </c>
      <c r="T14" s="143" t="s">
        <v>386</v>
      </c>
      <c r="U14" s="143" t="s">
        <v>266</v>
      </c>
      <c r="V14" s="143" t="s">
        <v>267</v>
      </c>
      <c r="W14" s="143">
        <v>0</v>
      </c>
      <c r="X14" s="143" t="s">
        <v>317</v>
      </c>
      <c r="Y14" s="144">
        <v>355917714</v>
      </c>
      <c r="Z14" s="143" t="s">
        <v>387</v>
      </c>
      <c r="AA14" s="143" t="s">
        <v>388</v>
      </c>
      <c r="AB14" s="145">
        <v>52000</v>
      </c>
      <c r="AC14" s="143" t="s">
        <v>288</v>
      </c>
      <c r="AD14" s="143">
        <v>24</v>
      </c>
      <c r="AE14" s="143" t="s">
        <v>316</v>
      </c>
      <c r="AF14" s="143" t="s">
        <v>389</v>
      </c>
      <c r="AG14" s="143" t="s">
        <v>390</v>
      </c>
      <c r="AH14" s="143" t="s">
        <v>320</v>
      </c>
      <c r="AI14" s="143" t="s">
        <v>391</v>
      </c>
      <c r="AJ14" s="145">
        <v>2780</v>
      </c>
      <c r="AK14" s="145">
        <v>2780</v>
      </c>
      <c r="AL14" s="146">
        <v>46102</v>
      </c>
      <c r="AM14" s="145">
        <v>48216.800000000003</v>
      </c>
      <c r="AN14" s="145">
        <v>15723.2</v>
      </c>
      <c r="AO14" s="145">
        <v>63940</v>
      </c>
      <c r="AP14" s="145">
        <v>3783.2</v>
      </c>
      <c r="AQ14" s="145">
        <v>80.8</v>
      </c>
      <c r="AR14" s="145">
        <v>3864</v>
      </c>
      <c r="AS14" s="145">
        <v>3783.2</v>
      </c>
      <c r="AT14" s="145">
        <v>80.8</v>
      </c>
      <c r="AU14" s="145">
        <v>3864</v>
      </c>
      <c r="AV14" s="143">
        <v>24</v>
      </c>
      <c r="AW14" s="143"/>
      <c r="AX14" s="143"/>
      <c r="AY14" s="143"/>
      <c r="AZ14" s="143"/>
      <c r="BA14" s="143"/>
      <c r="BB14" s="143" t="s">
        <v>277</v>
      </c>
      <c r="BC14" s="143" t="s">
        <v>278</v>
      </c>
      <c r="BD14" s="145"/>
      <c r="BE14" s="143">
        <v>0</v>
      </c>
      <c r="BF14" s="143" t="s">
        <v>386</v>
      </c>
      <c r="BG14" s="143" t="s">
        <v>392</v>
      </c>
      <c r="BH14" s="143" t="s">
        <v>293</v>
      </c>
      <c r="BI14" s="95" t="s">
        <v>100</v>
      </c>
      <c r="BJ14" s="149">
        <v>46126</v>
      </c>
      <c r="BK14" s="151" t="s">
        <v>103</v>
      </c>
      <c r="BL14" s="95" t="s">
        <v>108</v>
      </c>
      <c r="BM14" s="96" t="s">
        <v>181</v>
      </c>
      <c r="BN14" s="94" t="s">
        <v>223</v>
      </c>
      <c r="BO14" s="150"/>
      <c r="BP14" s="42"/>
      <c r="BQ14" s="153" t="s">
        <v>585</v>
      </c>
    </row>
    <row r="15" spans="1:69" ht="23" hidden="1" x14ac:dyDescent="0.35">
      <c r="A15" s="131">
        <v>12</v>
      </c>
      <c r="B15" s="143" t="s">
        <v>253</v>
      </c>
      <c r="C15" s="143" t="s">
        <v>254</v>
      </c>
      <c r="D15" s="143" t="s">
        <v>255</v>
      </c>
      <c r="E15" s="143" t="s">
        <v>256</v>
      </c>
      <c r="F15" s="143" t="s">
        <v>256</v>
      </c>
      <c r="G15" s="143" t="s">
        <v>257</v>
      </c>
      <c r="H15" s="143" t="s">
        <v>258</v>
      </c>
      <c r="I15" s="143">
        <v>22126</v>
      </c>
      <c r="J15" s="143" t="s">
        <v>374</v>
      </c>
      <c r="K15" s="143">
        <v>22126</v>
      </c>
      <c r="L15" s="143" t="s">
        <v>260</v>
      </c>
      <c r="M15" s="143" t="s">
        <v>261</v>
      </c>
      <c r="N15" s="143">
        <v>32219</v>
      </c>
      <c r="O15" s="143" t="s">
        <v>393</v>
      </c>
      <c r="P15" s="143">
        <v>49319</v>
      </c>
      <c r="Q15" s="143" t="s">
        <v>394</v>
      </c>
      <c r="R15" s="143" t="s">
        <v>264</v>
      </c>
      <c r="S15" s="143" t="s">
        <v>395</v>
      </c>
      <c r="T15" s="143" t="s">
        <v>395</v>
      </c>
      <c r="U15" s="143" t="s">
        <v>266</v>
      </c>
      <c r="V15" s="143" t="s">
        <v>267</v>
      </c>
      <c r="W15" s="143">
        <v>0</v>
      </c>
      <c r="X15" s="143" t="s">
        <v>268</v>
      </c>
      <c r="Y15" s="144">
        <v>356009584</v>
      </c>
      <c r="Z15" s="143" t="s">
        <v>396</v>
      </c>
      <c r="AA15" s="143" t="s">
        <v>397</v>
      </c>
      <c r="AB15" s="145">
        <v>72000</v>
      </c>
      <c r="AC15" s="143" t="s">
        <v>288</v>
      </c>
      <c r="AD15" s="143">
        <v>24</v>
      </c>
      <c r="AE15" s="143" t="s">
        <v>398</v>
      </c>
      <c r="AF15" s="143" t="s">
        <v>399</v>
      </c>
      <c r="AG15" s="143" t="s">
        <v>400</v>
      </c>
      <c r="AH15" s="143" t="s">
        <v>320</v>
      </c>
      <c r="AI15" s="143" t="s">
        <v>391</v>
      </c>
      <c r="AJ15" s="145">
        <v>3840</v>
      </c>
      <c r="AK15" s="145">
        <v>3840</v>
      </c>
      <c r="AL15" s="146">
        <v>46103</v>
      </c>
      <c r="AM15" s="145">
        <v>66725.899999999994</v>
      </c>
      <c r="AN15" s="145">
        <v>21594.1</v>
      </c>
      <c r="AO15" s="145">
        <v>88320</v>
      </c>
      <c r="AP15" s="145">
        <v>5274.1</v>
      </c>
      <c r="AQ15" s="145">
        <v>112.9</v>
      </c>
      <c r="AR15" s="145">
        <v>5387</v>
      </c>
      <c r="AS15" s="145">
        <v>5274.1</v>
      </c>
      <c r="AT15" s="145">
        <v>112.9</v>
      </c>
      <c r="AU15" s="145">
        <v>5387</v>
      </c>
      <c r="AV15" s="143">
        <v>24</v>
      </c>
      <c r="AW15" s="143"/>
      <c r="AX15" s="143"/>
      <c r="AY15" s="143"/>
      <c r="AZ15" s="143"/>
      <c r="BA15" s="143"/>
      <c r="BB15" s="143" t="s">
        <v>277</v>
      </c>
      <c r="BC15" s="143" t="s">
        <v>278</v>
      </c>
      <c r="BD15" s="145"/>
      <c r="BE15" s="143">
        <v>0</v>
      </c>
      <c r="BF15" s="143" t="s">
        <v>395</v>
      </c>
      <c r="BG15" s="143" t="s">
        <v>401</v>
      </c>
      <c r="BH15" s="143" t="s">
        <v>293</v>
      </c>
      <c r="BI15" s="95" t="s">
        <v>100</v>
      </c>
      <c r="BJ15" s="149">
        <v>46126</v>
      </c>
      <c r="BK15" s="151" t="s">
        <v>103</v>
      </c>
      <c r="BL15" s="95" t="s">
        <v>108</v>
      </c>
      <c r="BM15" s="96" t="s">
        <v>181</v>
      </c>
      <c r="BN15" s="94" t="s">
        <v>223</v>
      </c>
      <c r="BO15" s="150"/>
      <c r="BP15" s="42"/>
      <c r="BQ15" s="153" t="s">
        <v>585</v>
      </c>
    </row>
    <row r="16" spans="1:69" ht="23" hidden="1" x14ac:dyDescent="0.35">
      <c r="A16" s="131">
        <v>13</v>
      </c>
      <c r="B16" s="143" t="s">
        <v>253</v>
      </c>
      <c r="C16" s="143" t="s">
        <v>254</v>
      </c>
      <c r="D16" s="143" t="s">
        <v>255</v>
      </c>
      <c r="E16" s="143" t="s">
        <v>256</v>
      </c>
      <c r="F16" s="143" t="s">
        <v>256</v>
      </c>
      <c r="G16" s="143" t="s">
        <v>257</v>
      </c>
      <c r="H16" s="143" t="s">
        <v>258</v>
      </c>
      <c r="I16" s="143">
        <v>22021</v>
      </c>
      <c r="J16" s="143" t="s">
        <v>402</v>
      </c>
      <c r="K16" s="143">
        <v>22021</v>
      </c>
      <c r="L16" s="143" t="s">
        <v>324</v>
      </c>
      <c r="M16" s="143" t="s">
        <v>325</v>
      </c>
      <c r="N16" s="143">
        <v>479624</v>
      </c>
      <c r="O16" s="143" t="s">
        <v>403</v>
      </c>
      <c r="P16" s="143">
        <v>753226</v>
      </c>
      <c r="Q16" s="143" t="s">
        <v>404</v>
      </c>
      <c r="R16" s="143" t="s">
        <v>264</v>
      </c>
      <c r="S16" s="143" t="s">
        <v>405</v>
      </c>
      <c r="T16" s="143" t="s">
        <v>405</v>
      </c>
      <c r="U16" s="143" t="s">
        <v>285</v>
      </c>
      <c r="V16" s="143" t="s">
        <v>267</v>
      </c>
      <c r="W16" s="143">
        <v>0</v>
      </c>
      <c r="X16" s="143" t="s">
        <v>406</v>
      </c>
      <c r="Y16" s="144">
        <v>356035667</v>
      </c>
      <c r="Z16" s="143" t="s">
        <v>407</v>
      </c>
      <c r="AA16" s="143" t="s">
        <v>408</v>
      </c>
      <c r="AB16" s="145">
        <v>42000</v>
      </c>
      <c r="AC16" s="143" t="s">
        <v>409</v>
      </c>
      <c r="AD16" s="143">
        <v>24</v>
      </c>
      <c r="AE16" s="143" t="s">
        <v>315</v>
      </c>
      <c r="AF16" s="143" t="s">
        <v>410</v>
      </c>
      <c r="AG16" s="143" t="s">
        <v>411</v>
      </c>
      <c r="AH16" s="143" t="s">
        <v>275</v>
      </c>
      <c r="AI16" s="143" t="s">
        <v>412</v>
      </c>
      <c r="AJ16" s="145">
        <v>2240</v>
      </c>
      <c r="AK16" s="145">
        <v>2240</v>
      </c>
      <c r="AL16" s="146">
        <v>45510</v>
      </c>
      <c r="AM16" s="145">
        <v>5135.28</v>
      </c>
      <c r="AN16" s="145">
        <v>3824.72</v>
      </c>
      <c r="AO16" s="145">
        <v>8960</v>
      </c>
      <c r="AP16" s="145">
        <v>36864.720000000001</v>
      </c>
      <c r="AQ16" s="145">
        <v>8745.2800000000007</v>
      </c>
      <c r="AR16" s="145">
        <v>45610</v>
      </c>
      <c r="AS16" s="145">
        <v>36864.720000000001</v>
      </c>
      <c r="AT16" s="145">
        <v>8745.2800000000007</v>
      </c>
      <c r="AU16" s="145">
        <v>45610</v>
      </c>
      <c r="AV16" s="143">
        <v>24</v>
      </c>
      <c r="AW16" s="143"/>
      <c r="AX16" s="143"/>
      <c r="AY16" s="143"/>
      <c r="AZ16" s="143"/>
      <c r="BA16" s="143"/>
      <c r="BB16" s="143" t="s">
        <v>277</v>
      </c>
      <c r="BC16" s="143" t="s">
        <v>278</v>
      </c>
      <c r="BD16" s="145"/>
      <c r="BE16" s="143">
        <v>0</v>
      </c>
      <c r="BF16" s="143" t="s">
        <v>405</v>
      </c>
      <c r="BG16" s="143" t="s">
        <v>413</v>
      </c>
      <c r="BH16" s="143" t="s">
        <v>293</v>
      </c>
      <c r="BI16" s="95" t="s">
        <v>100</v>
      </c>
      <c r="BJ16" s="149">
        <v>46126</v>
      </c>
      <c r="BK16" s="151" t="s">
        <v>103</v>
      </c>
      <c r="BL16" s="95" t="s">
        <v>108</v>
      </c>
      <c r="BM16" s="96" t="s">
        <v>181</v>
      </c>
      <c r="BN16" s="94" t="s">
        <v>223</v>
      </c>
      <c r="BO16" s="150"/>
      <c r="BP16" s="42"/>
      <c r="BQ16" s="153" t="s">
        <v>585</v>
      </c>
    </row>
    <row r="17" spans="1:69" ht="23" hidden="1" x14ac:dyDescent="0.35">
      <c r="A17" s="131">
        <v>14</v>
      </c>
      <c r="B17" s="143" t="s">
        <v>253</v>
      </c>
      <c r="C17" s="143" t="s">
        <v>254</v>
      </c>
      <c r="D17" s="143" t="s">
        <v>255</v>
      </c>
      <c r="E17" s="143" t="s">
        <v>256</v>
      </c>
      <c r="F17" s="143" t="s">
        <v>256</v>
      </c>
      <c r="G17" s="143" t="s">
        <v>257</v>
      </c>
      <c r="H17" s="143" t="s">
        <v>258</v>
      </c>
      <c r="I17" s="143">
        <v>21998</v>
      </c>
      <c r="J17" s="143" t="s">
        <v>374</v>
      </c>
      <c r="K17" s="143">
        <v>21998</v>
      </c>
      <c r="L17" s="143" t="s">
        <v>260</v>
      </c>
      <c r="M17" s="143" t="s">
        <v>261</v>
      </c>
      <c r="N17" s="143">
        <v>32091</v>
      </c>
      <c r="O17" s="143" t="s">
        <v>414</v>
      </c>
      <c r="P17" s="143">
        <v>566333</v>
      </c>
      <c r="Q17" s="143" t="s">
        <v>415</v>
      </c>
      <c r="R17" s="143" t="s">
        <v>264</v>
      </c>
      <c r="S17" s="143" t="s">
        <v>416</v>
      </c>
      <c r="T17" s="143" t="s">
        <v>416</v>
      </c>
      <c r="U17" s="143" t="s">
        <v>266</v>
      </c>
      <c r="V17" s="143" t="s">
        <v>267</v>
      </c>
      <c r="W17" s="143">
        <v>0</v>
      </c>
      <c r="X17" s="143" t="s">
        <v>406</v>
      </c>
      <c r="Y17" s="144">
        <v>356401656</v>
      </c>
      <c r="Z17" s="143" t="s">
        <v>417</v>
      </c>
      <c r="AA17" s="143" t="s">
        <v>418</v>
      </c>
      <c r="AB17" s="145">
        <v>42000</v>
      </c>
      <c r="AC17" s="143" t="s">
        <v>288</v>
      </c>
      <c r="AD17" s="143">
        <v>24</v>
      </c>
      <c r="AE17" s="143" t="s">
        <v>315</v>
      </c>
      <c r="AF17" s="143" t="s">
        <v>419</v>
      </c>
      <c r="AG17" s="143" t="s">
        <v>420</v>
      </c>
      <c r="AH17" s="143" t="s">
        <v>421</v>
      </c>
      <c r="AI17" s="143" t="s">
        <v>422</v>
      </c>
      <c r="AJ17" s="145">
        <v>2240</v>
      </c>
      <c r="AK17" s="145">
        <v>2240</v>
      </c>
      <c r="AL17" s="146">
        <v>46119</v>
      </c>
      <c r="AM17" s="145">
        <v>38766.44</v>
      </c>
      <c r="AN17" s="145">
        <v>12753.56</v>
      </c>
      <c r="AO17" s="145">
        <v>51520</v>
      </c>
      <c r="AP17" s="145">
        <v>3233.56</v>
      </c>
      <c r="AQ17" s="145">
        <v>66.44</v>
      </c>
      <c r="AR17" s="145">
        <v>3300</v>
      </c>
      <c r="AS17" s="145">
        <v>0</v>
      </c>
      <c r="AT17" s="145">
        <v>0</v>
      </c>
      <c r="AU17" s="145">
        <v>0</v>
      </c>
      <c r="AV17" s="143">
        <v>23</v>
      </c>
      <c r="AW17" s="143"/>
      <c r="AX17" s="143"/>
      <c r="AY17" s="143"/>
      <c r="AZ17" s="143"/>
      <c r="BA17" s="143"/>
      <c r="BB17" s="143" t="s">
        <v>277</v>
      </c>
      <c r="BC17" s="143" t="s">
        <v>278</v>
      </c>
      <c r="BD17" s="145"/>
      <c r="BE17" s="143">
        <v>0</v>
      </c>
      <c r="BF17" s="143" t="s">
        <v>416</v>
      </c>
      <c r="BG17" s="143" t="s">
        <v>423</v>
      </c>
      <c r="BH17" s="143" t="s">
        <v>293</v>
      </c>
      <c r="BI17" s="95" t="s">
        <v>100</v>
      </c>
      <c r="BJ17" s="149">
        <v>46125</v>
      </c>
      <c r="BK17" s="151" t="s">
        <v>103</v>
      </c>
      <c r="BL17" s="95" t="s">
        <v>108</v>
      </c>
      <c r="BM17" s="96" t="s">
        <v>180</v>
      </c>
      <c r="BN17" s="94" t="s">
        <v>222</v>
      </c>
      <c r="BO17" s="150"/>
      <c r="BP17" s="42"/>
      <c r="BQ17" s="153" t="s">
        <v>584</v>
      </c>
    </row>
    <row r="18" spans="1:69" ht="23" hidden="1" x14ac:dyDescent="0.35">
      <c r="A18" s="131">
        <v>15</v>
      </c>
      <c r="B18" s="143" t="s">
        <v>253</v>
      </c>
      <c r="C18" s="143" t="s">
        <v>254</v>
      </c>
      <c r="D18" s="143" t="s">
        <v>255</v>
      </c>
      <c r="E18" s="143" t="s">
        <v>256</v>
      </c>
      <c r="F18" s="143" t="s">
        <v>256</v>
      </c>
      <c r="G18" s="143" t="s">
        <v>257</v>
      </c>
      <c r="H18" s="143" t="s">
        <v>258</v>
      </c>
      <c r="I18" s="143">
        <v>22126</v>
      </c>
      <c r="J18" s="143" t="s">
        <v>374</v>
      </c>
      <c r="K18" s="143">
        <v>22126</v>
      </c>
      <c r="L18" s="143" t="s">
        <v>260</v>
      </c>
      <c r="M18" s="143" t="s">
        <v>261</v>
      </c>
      <c r="N18" s="143">
        <v>369480</v>
      </c>
      <c r="O18" s="143" t="s">
        <v>424</v>
      </c>
      <c r="P18" s="143">
        <v>536749</v>
      </c>
      <c r="Q18" s="143" t="s">
        <v>425</v>
      </c>
      <c r="R18" s="143" t="s">
        <v>264</v>
      </c>
      <c r="S18" s="143" t="s">
        <v>426</v>
      </c>
      <c r="T18" s="143" t="s">
        <v>426</v>
      </c>
      <c r="U18" s="143" t="s">
        <v>266</v>
      </c>
      <c r="V18" s="143" t="s">
        <v>267</v>
      </c>
      <c r="W18" s="143">
        <v>0</v>
      </c>
      <c r="X18" s="143" t="s">
        <v>427</v>
      </c>
      <c r="Y18" s="144">
        <v>356443329</v>
      </c>
      <c r="Z18" s="143" t="s">
        <v>428</v>
      </c>
      <c r="AA18" s="143" t="s">
        <v>418</v>
      </c>
      <c r="AB18" s="145">
        <v>65000</v>
      </c>
      <c r="AC18" s="143" t="s">
        <v>288</v>
      </c>
      <c r="AD18" s="143">
        <v>24</v>
      </c>
      <c r="AE18" s="143" t="s">
        <v>316</v>
      </c>
      <c r="AF18" s="143" t="s">
        <v>429</v>
      </c>
      <c r="AG18" s="143" t="s">
        <v>430</v>
      </c>
      <c r="AH18" s="143" t="s">
        <v>275</v>
      </c>
      <c r="AI18" s="143" t="s">
        <v>422</v>
      </c>
      <c r="AJ18" s="145">
        <v>3470</v>
      </c>
      <c r="AK18" s="145">
        <v>3470</v>
      </c>
      <c r="AL18" s="146">
        <v>46125</v>
      </c>
      <c r="AM18" s="145">
        <v>60092.74</v>
      </c>
      <c r="AN18" s="145">
        <v>19717.259999999998</v>
      </c>
      <c r="AO18" s="145">
        <v>79810</v>
      </c>
      <c r="AP18" s="145">
        <v>4907.26</v>
      </c>
      <c r="AQ18" s="145">
        <v>101.74</v>
      </c>
      <c r="AR18" s="145">
        <v>5009</v>
      </c>
      <c r="AS18" s="145">
        <v>0</v>
      </c>
      <c r="AT18" s="145">
        <v>0</v>
      </c>
      <c r="AU18" s="145">
        <v>0</v>
      </c>
      <c r="AV18" s="143">
        <v>23</v>
      </c>
      <c r="AW18" s="143"/>
      <c r="AX18" s="143"/>
      <c r="AY18" s="143"/>
      <c r="AZ18" s="143"/>
      <c r="BA18" s="143"/>
      <c r="BB18" s="143" t="s">
        <v>277</v>
      </c>
      <c r="BC18" s="143" t="s">
        <v>278</v>
      </c>
      <c r="BD18" s="145"/>
      <c r="BE18" s="143">
        <v>0</v>
      </c>
      <c r="BF18" s="143" t="s">
        <v>426</v>
      </c>
      <c r="BG18" s="143" t="s">
        <v>431</v>
      </c>
      <c r="BH18" s="143" t="s">
        <v>293</v>
      </c>
      <c r="BI18" s="95" t="s">
        <v>100</v>
      </c>
      <c r="BJ18" s="149">
        <v>46125</v>
      </c>
      <c r="BK18" s="151" t="s">
        <v>103</v>
      </c>
      <c r="BL18" s="95" t="s">
        <v>108</v>
      </c>
      <c r="BM18" s="96" t="s">
        <v>180</v>
      </c>
      <c r="BN18" s="94" t="s">
        <v>222</v>
      </c>
      <c r="BO18" s="150"/>
      <c r="BP18" s="42"/>
      <c r="BQ18" s="153" t="s">
        <v>584</v>
      </c>
    </row>
    <row r="19" spans="1:69" ht="23" hidden="1" x14ac:dyDescent="0.35">
      <c r="A19" s="131">
        <v>16</v>
      </c>
      <c r="B19" s="143" t="s">
        <v>253</v>
      </c>
      <c r="C19" s="143" t="s">
        <v>254</v>
      </c>
      <c r="D19" s="143" t="s">
        <v>255</v>
      </c>
      <c r="E19" s="143" t="s">
        <v>256</v>
      </c>
      <c r="F19" s="143" t="s">
        <v>256</v>
      </c>
      <c r="G19" s="143" t="s">
        <v>257</v>
      </c>
      <c r="H19" s="143" t="s">
        <v>258</v>
      </c>
      <c r="I19" s="143">
        <v>21993</v>
      </c>
      <c r="J19" s="143" t="s">
        <v>432</v>
      </c>
      <c r="K19" s="143">
        <v>21993</v>
      </c>
      <c r="L19" s="143" t="s">
        <v>260</v>
      </c>
      <c r="M19" s="143" t="s">
        <v>261</v>
      </c>
      <c r="N19" s="143">
        <v>32086</v>
      </c>
      <c r="O19" s="143" t="s">
        <v>432</v>
      </c>
      <c r="P19" s="143">
        <v>49118</v>
      </c>
      <c r="Q19" s="143" t="s">
        <v>433</v>
      </c>
      <c r="R19" s="143" t="s">
        <v>264</v>
      </c>
      <c r="S19" s="143" t="s">
        <v>434</v>
      </c>
      <c r="T19" s="143" t="s">
        <v>434</v>
      </c>
      <c r="U19" s="143" t="s">
        <v>266</v>
      </c>
      <c r="V19" s="143" t="s">
        <v>267</v>
      </c>
      <c r="W19" s="143">
        <v>0</v>
      </c>
      <c r="X19" s="143" t="s">
        <v>406</v>
      </c>
      <c r="Y19" s="144">
        <v>357011222</v>
      </c>
      <c r="Z19" s="143" t="s">
        <v>435</v>
      </c>
      <c r="AA19" s="143" t="s">
        <v>436</v>
      </c>
      <c r="AB19" s="145">
        <v>45000</v>
      </c>
      <c r="AC19" s="143" t="s">
        <v>288</v>
      </c>
      <c r="AD19" s="143">
        <v>24</v>
      </c>
      <c r="AE19" s="143" t="s">
        <v>437</v>
      </c>
      <c r="AF19" s="143" t="s">
        <v>438</v>
      </c>
      <c r="AG19" s="143" t="s">
        <v>439</v>
      </c>
      <c r="AH19" s="143" t="s">
        <v>275</v>
      </c>
      <c r="AI19" s="143" t="s">
        <v>440</v>
      </c>
      <c r="AJ19" s="145">
        <v>2400</v>
      </c>
      <c r="AK19" s="145">
        <v>2400</v>
      </c>
      <c r="AL19" s="146">
        <v>46119</v>
      </c>
      <c r="AM19" s="145">
        <v>39900.480000000003</v>
      </c>
      <c r="AN19" s="145">
        <v>12899.52</v>
      </c>
      <c r="AO19" s="145">
        <v>52800</v>
      </c>
      <c r="AP19" s="145">
        <v>5099.5200000000004</v>
      </c>
      <c r="AQ19" s="145">
        <v>164.48</v>
      </c>
      <c r="AR19" s="145">
        <v>5264</v>
      </c>
      <c r="AS19" s="145">
        <v>0</v>
      </c>
      <c r="AT19" s="145">
        <v>0</v>
      </c>
      <c r="AU19" s="145">
        <v>0</v>
      </c>
      <c r="AV19" s="143">
        <v>22</v>
      </c>
      <c r="AW19" s="143"/>
      <c r="AX19" s="143"/>
      <c r="AY19" s="143"/>
      <c r="AZ19" s="143"/>
      <c r="BA19" s="143"/>
      <c r="BB19" s="143" t="s">
        <v>277</v>
      </c>
      <c r="BC19" s="143" t="s">
        <v>278</v>
      </c>
      <c r="BD19" s="145"/>
      <c r="BE19" s="143">
        <v>0</v>
      </c>
      <c r="BF19" s="143" t="s">
        <v>434</v>
      </c>
      <c r="BG19" s="143" t="s">
        <v>441</v>
      </c>
      <c r="BH19" s="143" t="s">
        <v>293</v>
      </c>
      <c r="BI19" s="95" t="s">
        <v>100</v>
      </c>
      <c r="BJ19" s="149">
        <v>46126</v>
      </c>
      <c r="BK19" s="151" t="s">
        <v>103</v>
      </c>
      <c r="BL19" s="95" t="s">
        <v>108</v>
      </c>
      <c r="BM19" s="96" t="s">
        <v>180</v>
      </c>
      <c r="BN19" s="94" t="s">
        <v>222</v>
      </c>
      <c r="BO19" s="150"/>
      <c r="BP19" s="42"/>
      <c r="BQ19" s="153" t="s">
        <v>584</v>
      </c>
    </row>
    <row r="20" spans="1:69" ht="23" hidden="1" x14ac:dyDescent="0.35">
      <c r="A20" s="131">
        <v>17</v>
      </c>
      <c r="B20" s="143" t="s">
        <v>253</v>
      </c>
      <c r="C20" s="143" t="s">
        <v>254</v>
      </c>
      <c r="D20" s="143" t="s">
        <v>255</v>
      </c>
      <c r="E20" s="143" t="s">
        <v>256</v>
      </c>
      <c r="F20" s="143" t="s">
        <v>256</v>
      </c>
      <c r="G20" s="143" t="s">
        <v>257</v>
      </c>
      <c r="H20" s="143" t="s">
        <v>258</v>
      </c>
      <c r="I20" s="143">
        <v>22150</v>
      </c>
      <c r="J20" s="143" t="s">
        <v>442</v>
      </c>
      <c r="K20" s="143">
        <v>22150</v>
      </c>
      <c r="L20" s="143" t="s">
        <v>260</v>
      </c>
      <c r="M20" s="143" t="s">
        <v>261</v>
      </c>
      <c r="N20" s="143">
        <v>32243</v>
      </c>
      <c r="O20" s="143" t="s">
        <v>443</v>
      </c>
      <c r="P20" s="143">
        <v>49349</v>
      </c>
      <c r="Q20" s="143" t="s">
        <v>444</v>
      </c>
      <c r="R20" s="143" t="s">
        <v>264</v>
      </c>
      <c r="S20" s="143" t="s">
        <v>445</v>
      </c>
      <c r="T20" s="143" t="s">
        <v>445</v>
      </c>
      <c r="U20" s="143" t="s">
        <v>266</v>
      </c>
      <c r="V20" s="143" t="s">
        <v>267</v>
      </c>
      <c r="W20" s="143">
        <v>0</v>
      </c>
      <c r="X20" s="143" t="s">
        <v>317</v>
      </c>
      <c r="Y20" s="144">
        <v>357292786</v>
      </c>
      <c r="Z20" s="143" t="s">
        <v>446</v>
      </c>
      <c r="AA20" s="143" t="s">
        <v>447</v>
      </c>
      <c r="AB20" s="145">
        <v>72000</v>
      </c>
      <c r="AC20" s="143" t="s">
        <v>288</v>
      </c>
      <c r="AD20" s="143">
        <v>24</v>
      </c>
      <c r="AE20" s="143" t="s">
        <v>437</v>
      </c>
      <c r="AF20" s="143" t="s">
        <v>448</v>
      </c>
      <c r="AG20" s="143" t="s">
        <v>449</v>
      </c>
      <c r="AH20" s="143" t="s">
        <v>320</v>
      </c>
      <c r="AI20" s="143" t="s">
        <v>450</v>
      </c>
      <c r="AJ20" s="145">
        <v>3840</v>
      </c>
      <c r="AK20" s="145">
        <v>3840</v>
      </c>
      <c r="AL20" s="146">
        <v>46094</v>
      </c>
      <c r="AM20" s="145">
        <v>55968.79</v>
      </c>
      <c r="AN20" s="145">
        <v>20831.21</v>
      </c>
      <c r="AO20" s="145">
        <v>76800</v>
      </c>
      <c r="AP20" s="145">
        <v>16031.21</v>
      </c>
      <c r="AQ20" s="145">
        <v>897.79</v>
      </c>
      <c r="AR20" s="145">
        <v>16929</v>
      </c>
      <c r="AS20" s="145">
        <v>3499.61</v>
      </c>
      <c r="AT20" s="145">
        <v>340.39</v>
      </c>
      <c r="AU20" s="145">
        <v>3840</v>
      </c>
      <c r="AV20" s="143">
        <v>21</v>
      </c>
      <c r="AW20" s="143"/>
      <c r="AX20" s="143"/>
      <c r="AY20" s="143"/>
      <c r="AZ20" s="143"/>
      <c r="BA20" s="143"/>
      <c r="BB20" s="143" t="s">
        <v>277</v>
      </c>
      <c r="BC20" s="143" t="s">
        <v>278</v>
      </c>
      <c r="BD20" s="145"/>
      <c r="BE20" s="143">
        <v>0</v>
      </c>
      <c r="BF20" s="143" t="s">
        <v>445</v>
      </c>
      <c r="BG20" s="143" t="s">
        <v>451</v>
      </c>
      <c r="BH20" s="143" t="s">
        <v>293</v>
      </c>
      <c r="BI20" s="95" t="s">
        <v>100</v>
      </c>
      <c r="BJ20" s="149">
        <v>46126</v>
      </c>
      <c r="BK20" s="151" t="s">
        <v>103</v>
      </c>
      <c r="BL20" s="95" t="s">
        <v>108</v>
      </c>
      <c r="BM20" s="96" t="s">
        <v>181</v>
      </c>
      <c r="BN20" s="94" t="s">
        <v>223</v>
      </c>
      <c r="BO20" s="150"/>
      <c r="BP20" s="42"/>
      <c r="BQ20" s="153" t="s">
        <v>585</v>
      </c>
    </row>
    <row r="21" spans="1:69" ht="23" hidden="1" x14ac:dyDescent="0.35">
      <c r="A21" s="131">
        <v>18</v>
      </c>
      <c r="B21" s="143" t="s">
        <v>253</v>
      </c>
      <c r="C21" s="143" t="s">
        <v>254</v>
      </c>
      <c r="D21" s="143" t="s">
        <v>255</v>
      </c>
      <c r="E21" s="143" t="s">
        <v>256</v>
      </c>
      <c r="F21" s="143" t="s">
        <v>256</v>
      </c>
      <c r="G21" s="143" t="s">
        <v>257</v>
      </c>
      <c r="H21" s="143" t="s">
        <v>258</v>
      </c>
      <c r="I21" s="143">
        <v>22093</v>
      </c>
      <c r="J21" s="143" t="s">
        <v>452</v>
      </c>
      <c r="K21" s="143">
        <v>22093</v>
      </c>
      <c r="L21" s="143" t="s">
        <v>260</v>
      </c>
      <c r="M21" s="143" t="s">
        <v>261</v>
      </c>
      <c r="N21" s="143">
        <v>358597</v>
      </c>
      <c r="O21" s="143" t="s">
        <v>453</v>
      </c>
      <c r="P21" s="143">
        <v>514388</v>
      </c>
      <c r="Q21" s="143" t="s">
        <v>454</v>
      </c>
      <c r="R21" s="143" t="s">
        <v>264</v>
      </c>
      <c r="S21" s="143" t="s">
        <v>455</v>
      </c>
      <c r="T21" s="143" t="s">
        <v>455</v>
      </c>
      <c r="U21" s="143" t="s">
        <v>266</v>
      </c>
      <c r="V21" s="143" t="s">
        <v>267</v>
      </c>
      <c r="W21" s="143">
        <v>0</v>
      </c>
      <c r="X21" s="143" t="s">
        <v>317</v>
      </c>
      <c r="Y21" s="144">
        <v>357378502</v>
      </c>
      <c r="Z21" s="143" t="s">
        <v>456</v>
      </c>
      <c r="AA21" s="143" t="s">
        <v>457</v>
      </c>
      <c r="AB21" s="145">
        <v>65000</v>
      </c>
      <c r="AC21" s="143" t="s">
        <v>319</v>
      </c>
      <c r="AD21" s="143">
        <v>24</v>
      </c>
      <c r="AE21" s="143" t="s">
        <v>272</v>
      </c>
      <c r="AF21" s="143" t="s">
        <v>458</v>
      </c>
      <c r="AG21" s="143" t="s">
        <v>459</v>
      </c>
      <c r="AH21" s="143" t="s">
        <v>275</v>
      </c>
      <c r="AI21" s="143" t="s">
        <v>460</v>
      </c>
      <c r="AJ21" s="145">
        <v>3470</v>
      </c>
      <c r="AK21" s="145">
        <v>3470</v>
      </c>
      <c r="AL21" s="146">
        <v>46122</v>
      </c>
      <c r="AM21" s="145">
        <v>53907.89</v>
      </c>
      <c r="AN21" s="145">
        <v>18962.11</v>
      </c>
      <c r="AO21" s="145">
        <v>72870</v>
      </c>
      <c r="AP21" s="145">
        <v>11092.11</v>
      </c>
      <c r="AQ21" s="145">
        <v>488.89</v>
      </c>
      <c r="AR21" s="145">
        <v>11581</v>
      </c>
      <c r="AS21" s="145">
        <v>0</v>
      </c>
      <c r="AT21" s="145">
        <v>0</v>
      </c>
      <c r="AU21" s="145">
        <v>0</v>
      </c>
      <c r="AV21" s="143">
        <v>21</v>
      </c>
      <c r="AW21" s="143"/>
      <c r="AX21" s="143"/>
      <c r="AY21" s="143"/>
      <c r="AZ21" s="143"/>
      <c r="BA21" s="143"/>
      <c r="BB21" s="143" t="s">
        <v>277</v>
      </c>
      <c r="BC21" s="143" t="s">
        <v>278</v>
      </c>
      <c r="BD21" s="145"/>
      <c r="BE21" s="143">
        <v>0</v>
      </c>
      <c r="BF21" s="143" t="s">
        <v>455</v>
      </c>
      <c r="BG21" s="143" t="s">
        <v>461</v>
      </c>
      <c r="BH21" s="143" t="s">
        <v>293</v>
      </c>
      <c r="BI21" s="95" t="s">
        <v>100</v>
      </c>
      <c r="BJ21" s="149">
        <v>46126</v>
      </c>
      <c r="BK21" s="151" t="s">
        <v>103</v>
      </c>
      <c r="BL21" s="95" t="s">
        <v>108</v>
      </c>
      <c r="BM21" s="96" t="s">
        <v>180</v>
      </c>
      <c r="BN21" s="94" t="s">
        <v>222</v>
      </c>
      <c r="BO21" s="150"/>
      <c r="BP21" s="42"/>
      <c r="BQ21" s="153" t="s">
        <v>584</v>
      </c>
    </row>
    <row r="22" spans="1:69" ht="23" hidden="1" x14ac:dyDescent="0.35">
      <c r="A22" s="131">
        <v>19</v>
      </c>
      <c r="B22" s="143" t="s">
        <v>253</v>
      </c>
      <c r="C22" s="143" t="s">
        <v>254</v>
      </c>
      <c r="D22" s="143" t="s">
        <v>255</v>
      </c>
      <c r="E22" s="143" t="s">
        <v>256</v>
      </c>
      <c r="F22" s="143" t="s">
        <v>256</v>
      </c>
      <c r="G22" s="143" t="s">
        <v>257</v>
      </c>
      <c r="H22" s="143" t="s">
        <v>258</v>
      </c>
      <c r="I22" s="143">
        <v>21941</v>
      </c>
      <c r="J22" s="143" t="s">
        <v>333</v>
      </c>
      <c r="K22" s="143">
        <v>21941</v>
      </c>
      <c r="L22" s="143" t="s">
        <v>312</v>
      </c>
      <c r="M22" s="143" t="s">
        <v>313</v>
      </c>
      <c r="N22" s="143">
        <v>359930</v>
      </c>
      <c r="O22" s="143" t="s">
        <v>334</v>
      </c>
      <c r="P22" s="143">
        <v>546009</v>
      </c>
      <c r="Q22" s="143" t="s">
        <v>335</v>
      </c>
      <c r="R22" s="143" t="s">
        <v>264</v>
      </c>
      <c r="S22" s="143" t="s">
        <v>462</v>
      </c>
      <c r="T22" s="143" t="s">
        <v>462</v>
      </c>
      <c r="U22" s="143" t="s">
        <v>285</v>
      </c>
      <c r="V22" s="143" t="s">
        <v>267</v>
      </c>
      <c r="W22" s="143">
        <v>0</v>
      </c>
      <c r="X22" s="143" t="s">
        <v>337</v>
      </c>
      <c r="Y22" s="144">
        <v>357604936</v>
      </c>
      <c r="Z22" s="143" t="s">
        <v>463</v>
      </c>
      <c r="AA22" s="143" t="s">
        <v>464</v>
      </c>
      <c r="AB22" s="145">
        <v>52000</v>
      </c>
      <c r="AC22" s="143" t="s">
        <v>321</v>
      </c>
      <c r="AD22" s="143">
        <v>24</v>
      </c>
      <c r="AE22" s="143" t="s">
        <v>272</v>
      </c>
      <c r="AF22" s="143" t="s">
        <v>340</v>
      </c>
      <c r="AG22" s="143" t="s">
        <v>341</v>
      </c>
      <c r="AH22" s="143" t="s">
        <v>275</v>
      </c>
      <c r="AI22" s="143" t="s">
        <v>465</v>
      </c>
      <c r="AJ22" s="145">
        <v>2780</v>
      </c>
      <c r="AK22" s="145">
        <v>2780</v>
      </c>
      <c r="AL22" s="146">
        <v>45607</v>
      </c>
      <c r="AM22" s="145">
        <v>1426.58</v>
      </c>
      <c r="AN22" s="145">
        <v>1353.42</v>
      </c>
      <c r="AO22" s="145">
        <v>2780</v>
      </c>
      <c r="AP22" s="145">
        <v>50573.42</v>
      </c>
      <c r="AQ22" s="145">
        <v>13632.58</v>
      </c>
      <c r="AR22" s="145">
        <v>64206</v>
      </c>
      <c r="AS22" s="145">
        <v>39764.92</v>
      </c>
      <c r="AT22" s="145">
        <v>13055.08</v>
      </c>
      <c r="AU22" s="145">
        <v>52820</v>
      </c>
      <c r="AV22" s="143">
        <v>20</v>
      </c>
      <c r="AW22" s="143"/>
      <c r="AX22" s="143"/>
      <c r="AY22" s="143"/>
      <c r="AZ22" s="143"/>
      <c r="BA22" s="143"/>
      <c r="BB22" s="143" t="s">
        <v>277</v>
      </c>
      <c r="BC22" s="143" t="s">
        <v>278</v>
      </c>
      <c r="BD22" s="145" t="s">
        <v>343</v>
      </c>
      <c r="BE22" s="143">
        <v>52000</v>
      </c>
      <c r="BF22" s="143" t="s">
        <v>462</v>
      </c>
      <c r="BG22" s="143" t="s">
        <v>466</v>
      </c>
      <c r="BH22" s="143" t="s">
        <v>293</v>
      </c>
      <c r="BI22" s="95" t="s">
        <v>100</v>
      </c>
      <c r="BJ22" s="149">
        <v>46124</v>
      </c>
      <c r="BK22" s="151" t="s">
        <v>103</v>
      </c>
      <c r="BL22" s="95" t="s">
        <v>108</v>
      </c>
      <c r="BM22" s="96" t="s">
        <v>180</v>
      </c>
      <c r="BN22" s="94" t="s">
        <v>222</v>
      </c>
      <c r="BO22" s="150"/>
      <c r="BP22" s="42"/>
      <c r="BQ22" s="153" t="s">
        <v>583</v>
      </c>
    </row>
    <row r="23" spans="1:69" ht="23" hidden="1" x14ac:dyDescent="0.35">
      <c r="A23" s="131">
        <v>21</v>
      </c>
      <c r="B23" s="143" t="s">
        <v>253</v>
      </c>
      <c r="C23" s="143" t="s">
        <v>254</v>
      </c>
      <c r="D23" s="143" t="s">
        <v>255</v>
      </c>
      <c r="E23" s="143" t="s">
        <v>256</v>
      </c>
      <c r="F23" s="143" t="s">
        <v>256</v>
      </c>
      <c r="G23" s="143" t="s">
        <v>257</v>
      </c>
      <c r="H23" s="143" t="s">
        <v>258</v>
      </c>
      <c r="I23" s="143">
        <v>22126</v>
      </c>
      <c r="J23" s="143" t="s">
        <v>374</v>
      </c>
      <c r="K23" s="143">
        <v>22126</v>
      </c>
      <c r="L23" s="143" t="s">
        <v>260</v>
      </c>
      <c r="M23" s="143" t="s">
        <v>261</v>
      </c>
      <c r="N23" s="143">
        <v>32219</v>
      </c>
      <c r="O23" s="143" t="s">
        <v>393</v>
      </c>
      <c r="P23" s="143">
        <v>49319</v>
      </c>
      <c r="Q23" s="143" t="s">
        <v>394</v>
      </c>
      <c r="R23" s="143" t="s">
        <v>264</v>
      </c>
      <c r="S23" s="143" t="s">
        <v>467</v>
      </c>
      <c r="T23" s="143" t="s">
        <v>467</v>
      </c>
      <c r="U23" s="143" t="s">
        <v>266</v>
      </c>
      <c r="V23" s="143" t="s">
        <v>267</v>
      </c>
      <c r="W23" s="143">
        <v>0</v>
      </c>
      <c r="X23" s="143" t="s">
        <v>317</v>
      </c>
      <c r="Y23" s="144">
        <v>357743964</v>
      </c>
      <c r="Z23" s="143" t="s">
        <v>468</v>
      </c>
      <c r="AA23" s="143" t="s">
        <v>469</v>
      </c>
      <c r="AB23" s="145">
        <v>72000</v>
      </c>
      <c r="AC23" s="143" t="s">
        <v>288</v>
      </c>
      <c r="AD23" s="143">
        <v>24</v>
      </c>
      <c r="AE23" s="143" t="s">
        <v>437</v>
      </c>
      <c r="AF23" s="143" t="s">
        <v>470</v>
      </c>
      <c r="AG23" s="143" t="s">
        <v>400</v>
      </c>
      <c r="AH23" s="143" t="s">
        <v>320</v>
      </c>
      <c r="AI23" s="143" t="s">
        <v>291</v>
      </c>
      <c r="AJ23" s="145">
        <v>3840</v>
      </c>
      <c r="AK23" s="145">
        <v>3840</v>
      </c>
      <c r="AL23" s="146">
        <v>46098</v>
      </c>
      <c r="AM23" s="145">
        <v>52864.18</v>
      </c>
      <c r="AN23" s="145">
        <v>20095.82</v>
      </c>
      <c r="AO23" s="145">
        <v>72960</v>
      </c>
      <c r="AP23" s="145">
        <v>19135.82</v>
      </c>
      <c r="AQ23" s="145">
        <v>1270.18</v>
      </c>
      <c r="AR23" s="145">
        <v>20406</v>
      </c>
      <c r="AS23" s="145">
        <v>3433.69</v>
      </c>
      <c r="AT23" s="145">
        <v>406.31</v>
      </c>
      <c r="AU23" s="145">
        <v>3840</v>
      </c>
      <c r="AV23" s="143">
        <v>20</v>
      </c>
      <c r="AW23" s="143"/>
      <c r="AX23" s="143"/>
      <c r="AY23" s="143"/>
      <c r="AZ23" s="143"/>
      <c r="BA23" s="143"/>
      <c r="BB23" s="143" t="s">
        <v>277</v>
      </c>
      <c r="BC23" s="143" t="s">
        <v>278</v>
      </c>
      <c r="BD23" s="145"/>
      <c r="BE23" s="143">
        <v>0</v>
      </c>
      <c r="BF23" s="143" t="s">
        <v>467</v>
      </c>
      <c r="BG23" s="143" t="s">
        <v>471</v>
      </c>
      <c r="BH23" s="143" t="s">
        <v>293</v>
      </c>
      <c r="BI23" s="95" t="s">
        <v>100</v>
      </c>
      <c r="BJ23" s="149">
        <v>46126</v>
      </c>
      <c r="BK23" s="151" t="s">
        <v>103</v>
      </c>
      <c r="BL23" s="95" t="s">
        <v>108</v>
      </c>
      <c r="BM23" s="96" t="s">
        <v>181</v>
      </c>
      <c r="BN23" s="94" t="s">
        <v>223</v>
      </c>
      <c r="BO23" s="150"/>
      <c r="BP23" s="42"/>
      <c r="BQ23" s="153" t="s">
        <v>585</v>
      </c>
    </row>
    <row r="24" spans="1:69" ht="23" hidden="1" x14ac:dyDescent="0.35">
      <c r="A24" s="131">
        <v>22</v>
      </c>
      <c r="B24" s="143" t="s">
        <v>253</v>
      </c>
      <c r="C24" s="143" t="s">
        <v>254</v>
      </c>
      <c r="D24" s="143" t="s">
        <v>255</v>
      </c>
      <c r="E24" s="143" t="s">
        <v>256</v>
      </c>
      <c r="F24" s="143" t="s">
        <v>256</v>
      </c>
      <c r="G24" s="143" t="s">
        <v>257</v>
      </c>
      <c r="H24" s="143" t="s">
        <v>258</v>
      </c>
      <c r="I24" s="143">
        <v>21944</v>
      </c>
      <c r="J24" s="143" t="s">
        <v>256</v>
      </c>
      <c r="K24" s="143">
        <v>21944</v>
      </c>
      <c r="L24" s="143" t="s">
        <v>312</v>
      </c>
      <c r="M24" s="143" t="s">
        <v>313</v>
      </c>
      <c r="N24" s="143">
        <v>401079</v>
      </c>
      <c r="O24" s="143" t="s">
        <v>472</v>
      </c>
      <c r="P24" s="143">
        <v>626274</v>
      </c>
      <c r="Q24" s="143" t="s">
        <v>473</v>
      </c>
      <c r="R24" s="143" t="s">
        <v>264</v>
      </c>
      <c r="S24" s="143" t="s">
        <v>474</v>
      </c>
      <c r="T24" s="143" t="s">
        <v>474</v>
      </c>
      <c r="U24" s="143" t="s">
        <v>314</v>
      </c>
      <c r="V24" s="143" t="s">
        <v>267</v>
      </c>
      <c r="W24" s="143">
        <v>0</v>
      </c>
      <c r="X24" s="143" t="s">
        <v>317</v>
      </c>
      <c r="Y24" s="144">
        <v>358095451</v>
      </c>
      <c r="Z24" s="143" t="s">
        <v>475</v>
      </c>
      <c r="AA24" s="143" t="s">
        <v>476</v>
      </c>
      <c r="AB24" s="145">
        <v>29000</v>
      </c>
      <c r="AC24" s="143" t="s">
        <v>271</v>
      </c>
      <c r="AD24" s="143">
        <v>18</v>
      </c>
      <c r="AE24" s="143" t="s">
        <v>316</v>
      </c>
      <c r="AF24" s="143" t="s">
        <v>477</v>
      </c>
      <c r="AG24" s="143" t="s">
        <v>478</v>
      </c>
      <c r="AH24" s="143" t="s">
        <v>275</v>
      </c>
      <c r="AI24" s="143" t="s">
        <v>479</v>
      </c>
      <c r="AJ24" s="145">
        <v>1950</v>
      </c>
      <c r="AK24" s="145">
        <v>1950</v>
      </c>
      <c r="AL24" s="146">
        <v>46108</v>
      </c>
      <c r="AM24" s="145">
        <v>25207.27</v>
      </c>
      <c r="AN24" s="145">
        <v>5992.73</v>
      </c>
      <c r="AO24" s="145">
        <v>31200</v>
      </c>
      <c r="AP24" s="145">
        <v>3792.73</v>
      </c>
      <c r="AQ24" s="145">
        <v>112.27</v>
      </c>
      <c r="AR24" s="145">
        <v>3905</v>
      </c>
      <c r="AS24" s="145">
        <v>3792.73</v>
      </c>
      <c r="AT24" s="145">
        <v>112.27</v>
      </c>
      <c r="AU24" s="145">
        <v>3905</v>
      </c>
      <c r="AV24" s="143">
        <v>18</v>
      </c>
      <c r="AW24" s="143"/>
      <c r="AX24" s="143"/>
      <c r="AY24" s="143"/>
      <c r="AZ24" s="143"/>
      <c r="BA24" s="143"/>
      <c r="BB24" s="143" t="s">
        <v>277</v>
      </c>
      <c r="BC24" s="143" t="s">
        <v>278</v>
      </c>
      <c r="BD24" s="145"/>
      <c r="BE24" s="143">
        <v>0</v>
      </c>
      <c r="BF24" s="143" t="s">
        <v>474</v>
      </c>
      <c r="BG24" s="143" t="s">
        <v>480</v>
      </c>
      <c r="BH24" s="143" t="s">
        <v>293</v>
      </c>
      <c r="BI24" s="95" t="s">
        <v>100</v>
      </c>
      <c r="BJ24" s="149">
        <v>46124</v>
      </c>
      <c r="BK24" s="151" t="s">
        <v>103</v>
      </c>
      <c r="BL24" s="95" t="s">
        <v>108</v>
      </c>
      <c r="BM24" s="96" t="s">
        <v>180</v>
      </c>
      <c r="BN24" s="94" t="s">
        <v>222</v>
      </c>
      <c r="BO24" s="150"/>
      <c r="BP24" s="42"/>
      <c r="BQ24" s="153" t="s">
        <v>583</v>
      </c>
    </row>
    <row r="25" spans="1:69" ht="23" hidden="1" x14ac:dyDescent="0.35">
      <c r="A25" s="131">
        <v>23</v>
      </c>
      <c r="B25" s="143" t="s">
        <v>253</v>
      </c>
      <c r="C25" s="143" t="s">
        <v>254</v>
      </c>
      <c r="D25" s="143" t="s">
        <v>255</v>
      </c>
      <c r="E25" s="143" t="s">
        <v>256</v>
      </c>
      <c r="F25" s="143" t="s">
        <v>256</v>
      </c>
      <c r="G25" s="143" t="s">
        <v>257</v>
      </c>
      <c r="H25" s="143" t="s">
        <v>258</v>
      </c>
      <c r="I25" s="143">
        <v>22093</v>
      </c>
      <c r="J25" s="143" t="s">
        <v>452</v>
      </c>
      <c r="K25" s="143">
        <v>22093</v>
      </c>
      <c r="L25" s="143" t="s">
        <v>260</v>
      </c>
      <c r="M25" s="143" t="s">
        <v>261</v>
      </c>
      <c r="N25" s="143">
        <v>358597</v>
      </c>
      <c r="O25" s="143" t="s">
        <v>453</v>
      </c>
      <c r="P25" s="143">
        <v>514388</v>
      </c>
      <c r="Q25" s="143" t="s">
        <v>454</v>
      </c>
      <c r="R25" s="143" t="s">
        <v>264</v>
      </c>
      <c r="S25" s="143" t="s">
        <v>481</v>
      </c>
      <c r="T25" s="143" t="s">
        <v>481</v>
      </c>
      <c r="U25" s="143" t="s">
        <v>266</v>
      </c>
      <c r="V25" s="143" t="s">
        <v>267</v>
      </c>
      <c r="W25" s="143">
        <v>0</v>
      </c>
      <c r="X25" s="143" t="s">
        <v>406</v>
      </c>
      <c r="Y25" s="144">
        <v>358219852</v>
      </c>
      <c r="Z25" s="143" t="s">
        <v>482</v>
      </c>
      <c r="AA25" s="143" t="s">
        <v>483</v>
      </c>
      <c r="AB25" s="145">
        <v>65000</v>
      </c>
      <c r="AC25" s="143" t="s">
        <v>319</v>
      </c>
      <c r="AD25" s="143">
        <v>24</v>
      </c>
      <c r="AE25" s="143" t="s">
        <v>272</v>
      </c>
      <c r="AF25" s="143" t="s">
        <v>484</v>
      </c>
      <c r="AG25" s="143" t="s">
        <v>485</v>
      </c>
      <c r="AH25" s="143" t="s">
        <v>275</v>
      </c>
      <c r="AI25" s="143" t="s">
        <v>486</v>
      </c>
      <c r="AJ25" s="145">
        <v>3460</v>
      </c>
      <c r="AK25" s="145">
        <v>3460</v>
      </c>
      <c r="AL25" s="146">
        <v>46122</v>
      </c>
      <c r="AM25" s="145">
        <v>48150.33</v>
      </c>
      <c r="AN25" s="145">
        <v>17589.669999999998</v>
      </c>
      <c r="AO25" s="145">
        <v>65740</v>
      </c>
      <c r="AP25" s="145">
        <v>16849.669999999998</v>
      </c>
      <c r="AQ25" s="145">
        <v>1084.33</v>
      </c>
      <c r="AR25" s="145">
        <v>17934</v>
      </c>
      <c r="AS25" s="145">
        <v>0</v>
      </c>
      <c r="AT25" s="145">
        <v>0</v>
      </c>
      <c r="AU25" s="145">
        <v>0</v>
      </c>
      <c r="AV25" s="143">
        <v>19</v>
      </c>
      <c r="AW25" s="143"/>
      <c r="AX25" s="143"/>
      <c r="AY25" s="143"/>
      <c r="AZ25" s="143"/>
      <c r="BA25" s="143"/>
      <c r="BB25" s="143" t="s">
        <v>277</v>
      </c>
      <c r="BC25" s="143" t="s">
        <v>278</v>
      </c>
      <c r="BD25" s="145"/>
      <c r="BE25" s="143">
        <v>0</v>
      </c>
      <c r="BF25" s="143" t="s">
        <v>481</v>
      </c>
      <c r="BG25" s="143" t="s">
        <v>487</v>
      </c>
      <c r="BH25" s="143" t="s">
        <v>293</v>
      </c>
      <c r="BI25" s="95" t="s">
        <v>100</v>
      </c>
      <c r="BJ25" s="149">
        <v>46126</v>
      </c>
      <c r="BK25" s="151" t="s">
        <v>103</v>
      </c>
      <c r="BL25" s="95" t="s">
        <v>108</v>
      </c>
      <c r="BM25" s="96" t="s">
        <v>180</v>
      </c>
      <c r="BN25" s="94" t="s">
        <v>222</v>
      </c>
      <c r="BO25" s="150"/>
      <c r="BP25" s="42"/>
      <c r="BQ25" s="153" t="s">
        <v>584</v>
      </c>
    </row>
    <row r="26" spans="1:69" ht="23" hidden="1" x14ac:dyDescent="0.35">
      <c r="A26" s="131">
        <v>24</v>
      </c>
      <c r="B26" s="143" t="s">
        <v>253</v>
      </c>
      <c r="C26" s="143" t="s">
        <v>254</v>
      </c>
      <c r="D26" s="143" t="s">
        <v>255</v>
      </c>
      <c r="E26" s="143" t="s">
        <v>256</v>
      </c>
      <c r="F26" s="143" t="s">
        <v>256</v>
      </c>
      <c r="G26" s="143" t="s">
        <v>257</v>
      </c>
      <c r="H26" s="143" t="s">
        <v>258</v>
      </c>
      <c r="I26" s="143">
        <v>22150</v>
      </c>
      <c r="J26" s="143" t="s">
        <v>442</v>
      </c>
      <c r="K26" s="143">
        <v>22150</v>
      </c>
      <c r="L26" s="143" t="s">
        <v>260</v>
      </c>
      <c r="M26" s="143" t="s">
        <v>261</v>
      </c>
      <c r="N26" s="143">
        <v>32243</v>
      </c>
      <c r="O26" s="143" t="s">
        <v>443</v>
      </c>
      <c r="P26" s="143">
        <v>49349</v>
      </c>
      <c r="Q26" s="143" t="s">
        <v>444</v>
      </c>
      <c r="R26" s="143" t="s">
        <v>264</v>
      </c>
      <c r="S26" s="143" t="s">
        <v>488</v>
      </c>
      <c r="T26" s="143" t="s">
        <v>488</v>
      </c>
      <c r="U26" s="143" t="s">
        <v>266</v>
      </c>
      <c r="V26" s="143" t="s">
        <v>267</v>
      </c>
      <c r="W26" s="143">
        <v>0</v>
      </c>
      <c r="X26" s="143" t="s">
        <v>317</v>
      </c>
      <c r="Y26" s="144">
        <v>358672190</v>
      </c>
      <c r="Z26" s="143" t="s">
        <v>489</v>
      </c>
      <c r="AA26" s="143" t="s">
        <v>490</v>
      </c>
      <c r="AB26" s="145">
        <v>72000</v>
      </c>
      <c r="AC26" s="143" t="s">
        <v>288</v>
      </c>
      <c r="AD26" s="143">
        <v>24</v>
      </c>
      <c r="AE26" s="143" t="s">
        <v>437</v>
      </c>
      <c r="AF26" s="143" t="s">
        <v>448</v>
      </c>
      <c r="AG26" s="143" t="s">
        <v>449</v>
      </c>
      <c r="AH26" s="143" t="s">
        <v>320</v>
      </c>
      <c r="AI26" s="143" t="s">
        <v>491</v>
      </c>
      <c r="AJ26" s="145">
        <v>3820</v>
      </c>
      <c r="AK26" s="145">
        <v>3820</v>
      </c>
      <c r="AL26" s="146">
        <v>46119</v>
      </c>
      <c r="AM26" s="145">
        <v>43076.47</v>
      </c>
      <c r="AN26" s="145">
        <v>18043.53</v>
      </c>
      <c r="AO26" s="145">
        <v>61120</v>
      </c>
      <c r="AP26" s="145">
        <v>28923.53</v>
      </c>
      <c r="AQ26" s="145">
        <v>2777.47</v>
      </c>
      <c r="AR26" s="145">
        <v>31701</v>
      </c>
      <c r="AS26" s="145">
        <v>0</v>
      </c>
      <c r="AT26" s="145">
        <v>0</v>
      </c>
      <c r="AU26" s="145">
        <v>0</v>
      </c>
      <c r="AV26" s="143">
        <v>16</v>
      </c>
      <c r="AW26" s="143"/>
      <c r="AX26" s="143"/>
      <c r="AY26" s="143"/>
      <c r="AZ26" s="143"/>
      <c r="BA26" s="143"/>
      <c r="BB26" s="143" t="s">
        <v>277</v>
      </c>
      <c r="BC26" s="143" t="s">
        <v>278</v>
      </c>
      <c r="BD26" s="145"/>
      <c r="BE26" s="143">
        <v>0</v>
      </c>
      <c r="BF26" s="143" t="s">
        <v>488</v>
      </c>
      <c r="BG26" s="143" t="s">
        <v>492</v>
      </c>
      <c r="BH26" s="143" t="s">
        <v>293</v>
      </c>
      <c r="BI26" s="95" t="s">
        <v>100</v>
      </c>
      <c r="BJ26" s="149">
        <v>46126</v>
      </c>
      <c r="BK26" s="151" t="s">
        <v>103</v>
      </c>
      <c r="BL26" s="95" t="s">
        <v>108</v>
      </c>
      <c r="BM26" s="96" t="s">
        <v>180</v>
      </c>
      <c r="BN26" s="94" t="s">
        <v>222</v>
      </c>
      <c r="BO26" s="150"/>
      <c r="BP26" s="42"/>
      <c r="BQ26" s="153" t="s">
        <v>584</v>
      </c>
    </row>
    <row r="27" spans="1:69" ht="23" hidden="1" x14ac:dyDescent="0.35">
      <c r="A27" s="131">
        <v>25</v>
      </c>
      <c r="B27" s="143" t="s">
        <v>253</v>
      </c>
      <c r="C27" s="143" t="s">
        <v>254</v>
      </c>
      <c r="D27" s="143" t="s">
        <v>255</v>
      </c>
      <c r="E27" s="143" t="s">
        <v>256</v>
      </c>
      <c r="F27" s="143" t="s">
        <v>256</v>
      </c>
      <c r="G27" s="143" t="s">
        <v>257</v>
      </c>
      <c r="H27" s="143" t="s">
        <v>258</v>
      </c>
      <c r="I27" s="143">
        <v>22093</v>
      </c>
      <c r="J27" s="143" t="s">
        <v>452</v>
      </c>
      <c r="K27" s="143">
        <v>22093</v>
      </c>
      <c r="L27" s="143" t="s">
        <v>260</v>
      </c>
      <c r="M27" s="143" t="s">
        <v>261</v>
      </c>
      <c r="N27" s="143">
        <v>358597</v>
      </c>
      <c r="O27" s="143" t="s">
        <v>453</v>
      </c>
      <c r="P27" s="143">
        <v>514388</v>
      </c>
      <c r="Q27" s="143" t="s">
        <v>454</v>
      </c>
      <c r="R27" s="143" t="s">
        <v>264</v>
      </c>
      <c r="S27" s="143" t="s">
        <v>493</v>
      </c>
      <c r="T27" s="143" t="s">
        <v>493</v>
      </c>
      <c r="U27" s="143" t="s">
        <v>266</v>
      </c>
      <c r="V27" s="143" t="s">
        <v>267</v>
      </c>
      <c r="W27" s="143">
        <v>0</v>
      </c>
      <c r="X27" s="143" t="s">
        <v>317</v>
      </c>
      <c r="Y27" s="144">
        <v>358809576</v>
      </c>
      <c r="Z27" s="143" t="s">
        <v>494</v>
      </c>
      <c r="AA27" s="143" t="s">
        <v>495</v>
      </c>
      <c r="AB27" s="145">
        <v>65000</v>
      </c>
      <c r="AC27" s="143" t="s">
        <v>319</v>
      </c>
      <c r="AD27" s="143">
        <v>24</v>
      </c>
      <c r="AE27" s="143" t="s">
        <v>272</v>
      </c>
      <c r="AF27" s="143" t="s">
        <v>484</v>
      </c>
      <c r="AG27" s="143" t="s">
        <v>459</v>
      </c>
      <c r="AH27" s="143" t="s">
        <v>275</v>
      </c>
      <c r="AI27" s="143" t="s">
        <v>496</v>
      </c>
      <c r="AJ27" s="145">
        <v>3440</v>
      </c>
      <c r="AK27" s="145">
        <v>3440</v>
      </c>
      <c r="AL27" s="146">
        <v>46122</v>
      </c>
      <c r="AM27" s="145">
        <v>38844.269999999997</v>
      </c>
      <c r="AN27" s="145">
        <v>16195.73</v>
      </c>
      <c r="AO27" s="145">
        <v>55040</v>
      </c>
      <c r="AP27" s="145">
        <v>26155.73</v>
      </c>
      <c r="AQ27" s="145">
        <v>2520.27</v>
      </c>
      <c r="AR27" s="145">
        <v>28676</v>
      </c>
      <c r="AS27" s="145">
        <v>0</v>
      </c>
      <c r="AT27" s="145">
        <v>0</v>
      </c>
      <c r="AU27" s="145">
        <v>0</v>
      </c>
      <c r="AV27" s="143">
        <v>16</v>
      </c>
      <c r="AW27" s="143"/>
      <c r="AX27" s="143"/>
      <c r="AY27" s="143"/>
      <c r="AZ27" s="143"/>
      <c r="BA27" s="143"/>
      <c r="BB27" s="143" t="s">
        <v>277</v>
      </c>
      <c r="BC27" s="143" t="s">
        <v>278</v>
      </c>
      <c r="BD27" s="145"/>
      <c r="BE27" s="143">
        <v>0</v>
      </c>
      <c r="BF27" s="143" t="s">
        <v>493</v>
      </c>
      <c r="BG27" s="143" t="s">
        <v>497</v>
      </c>
      <c r="BH27" s="143" t="s">
        <v>293</v>
      </c>
      <c r="BI27" s="95" t="s">
        <v>100</v>
      </c>
      <c r="BJ27" s="149">
        <v>46126</v>
      </c>
      <c r="BK27" s="151" t="s">
        <v>103</v>
      </c>
      <c r="BL27" s="95" t="s">
        <v>108</v>
      </c>
      <c r="BM27" s="96" t="s">
        <v>180</v>
      </c>
      <c r="BN27" s="94" t="s">
        <v>222</v>
      </c>
      <c r="BO27" s="150"/>
      <c r="BP27" s="42"/>
      <c r="BQ27" s="153" t="s">
        <v>584</v>
      </c>
    </row>
    <row r="28" spans="1:69" ht="23" hidden="1" x14ac:dyDescent="0.35">
      <c r="A28" s="131">
        <v>26</v>
      </c>
      <c r="B28" s="143" t="s">
        <v>253</v>
      </c>
      <c r="C28" s="143" t="s">
        <v>254</v>
      </c>
      <c r="D28" s="143" t="s">
        <v>255</v>
      </c>
      <c r="E28" s="143" t="s">
        <v>256</v>
      </c>
      <c r="F28" s="143" t="s">
        <v>256</v>
      </c>
      <c r="G28" s="143" t="s">
        <v>257</v>
      </c>
      <c r="H28" s="143" t="s">
        <v>258</v>
      </c>
      <c r="I28" s="143">
        <v>22079</v>
      </c>
      <c r="J28" s="143" t="s">
        <v>331</v>
      </c>
      <c r="K28" s="143">
        <v>22079</v>
      </c>
      <c r="L28" s="143" t="s">
        <v>312</v>
      </c>
      <c r="M28" s="143" t="s">
        <v>313</v>
      </c>
      <c r="N28" s="143">
        <v>411449</v>
      </c>
      <c r="O28" s="143" t="s">
        <v>498</v>
      </c>
      <c r="P28" s="143">
        <v>627276</v>
      </c>
      <c r="Q28" s="143" t="s">
        <v>499</v>
      </c>
      <c r="R28" s="143" t="s">
        <v>264</v>
      </c>
      <c r="S28" s="143" t="s">
        <v>500</v>
      </c>
      <c r="T28" s="143" t="s">
        <v>500</v>
      </c>
      <c r="U28" s="143" t="s">
        <v>266</v>
      </c>
      <c r="V28" s="143" t="s">
        <v>267</v>
      </c>
      <c r="W28" s="143">
        <v>0</v>
      </c>
      <c r="X28" s="143" t="s">
        <v>337</v>
      </c>
      <c r="Y28" s="144">
        <v>359253344</v>
      </c>
      <c r="Z28" s="143" t="s">
        <v>501</v>
      </c>
      <c r="AA28" s="143" t="s">
        <v>502</v>
      </c>
      <c r="AB28" s="145">
        <v>65000</v>
      </c>
      <c r="AC28" s="143" t="s">
        <v>323</v>
      </c>
      <c r="AD28" s="143">
        <v>24</v>
      </c>
      <c r="AE28" s="143" t="s">
        <v>272</v>
      </c>
      <c r="AF28" s="143" t="s">
        <v>503</v>
      </c>
      <c r="AG28" s="143" t="s">
        <v>504</v>
      </c>
      <c r="AH28" s="143" t="s">
        <v>275</v>
      </c>
      <c r="AI28" s="143" t="s">
        <v>505</v>
      </c>
      <c r="AJ28" s="145">
        <v>3460</v>
      </c>
      <c r="AK28" s="145">
        <v>3460</v>
      </c>
      <c r="AL28" s="146">
        <v>45991</v>
      </c>
      <c r="AM28" s="145">
        <v>20525.95</v>
      </c>
      <c r="AN28" s="145">
        <v>10614.05</v>
      </c>
      <c r="AO28" s="145">
        <v>31140</v>
      </c>
      <c r="AP28" s="145">
        <v>44474.05</v>
      </c>
      <c r="AQ28" s="145">
        <v>7709.95</v>
      </c>
      <c r="AR28" s="145">
        <v>52184</v>
      </c>
      <c r="AS28" s="145">
        <v>13276.73</v>
      </c>
      <c r="AT28" s="145">
        <v>4023.27</v>
      </c>
      <c r="AU28" s="145">
        <v>17300</v>
      </c>
      <c r="AV28" s="143">
        <v>14</v>
      </c>
      <c r="AW28" s="143"/>
      <c r="AX28" s="143"/>
      <c r="AY28" s="143"/>
      <c r="AZ28" s="143"/>
      <c r="BA28" s="143"/>
      <c r="BB28" s="143" t="s">
        <v>277</v>
      </c>
      <c r="BC28" s="143" t="s">
        <v>278</v>
      </c>
      <c r="BD28" s="145"/>
      <c r="BE28" s="143">
        <v>0</v>
      </c>
      <c r="BF28" s="143" t="s">
        <v>500</v>
      </c>
      <c r="BG28" s="143" t="s">
        <v>506</v>
      </c>
      <c r="BH28" s="143" t="s">
        <v>293</v>
      </c>
      <c r="BI28" s="95" t="s">
        <v>100</v>
      </c>
      <c r="BJ28" s="149">
        <v>46124</v>
      </c>
      <c r="BK28" s="151" t="s">
        <v>103</v>
      </c>
      <c r="BL28" s="95" t="s">
        <v>108</v>
      </c>
      <c r="BM28" s="96" t="s">
        <v>180</v>
      </c>
      <c r="BN28" s="94" t="s">
        <v>222</v>
      </c>
      <c r="BO28" s="150"/>
      <c r="BP28" s="42"/>
      <c r="BQ28" s="153" t="s">
        <v>583</v>
      </c>
    </row>
    <row r="29" spans="1:69" ht="23" hidden="1" x14ac:dyDescent="0.35">
      <c r="A29" s="131">
        <v>27</v>
      </c>
      <c r="B29" s="143" t="s">
        <v>253</v>
      </c>
      <c r="C29" s="143" t="s">
        <v>254</v>
      </c>
      <c r="D29" s="143" t="s">
        <v>255</v>
      </c>
      <c r="E29" s="143" t="s">
        <v>256</v>
      </c>
      <c r="F29" s="143" t="s">
        <v>256</v>
      </c>
      <c r="G29" s="143" t="s">
        <v>257</v>
      </c>
      <c r="H29" s="143" t="s">
        <v>258</v>
      </c>
      <c r="I29" s="143">
        <v>21958</v>
      </c>
      <c r="J29" s="143" t="s">
        <v>322</v>
      </c>
      <c r="K29" s="143">
        <v>21958</v>
      </c>
      <c r="L29" s="143" t="s">
        <v>281</v>
      </c>
      <c r="M29" s="143" t="s">
        <v>282</v>
      </c>
      <c r="N29" s="143">
        <v>32166</v>
      </c>
      <c r="O29" s="143" t="s">
        <v>507</v>
      </c>
      <c r="P29" s="143">
        <v>49255</v>
      </c>
      <c r="Q29" s="143" t="s">
        <v>508</v>
      </c>
      <c r="R29" s="143" t="s">
        <v>264</v>
      </c>
      <c r="S29" s="143" t="s">
        <v>509</v>
      </c>
      <c r="T29" s="143" t="s">
        <v>509</v>
      </c>
      <c r="U29" s="143" t="s">
        <v>285</v>
      </c>
      <c r="V29" s="143" t="s">
        <v>267</v>
      </c>
      <c r="W29" s="143">
        <v>0</v>
      </c>
      <c r="X29" s="143" t="s">
        <v>317</v>
      </c>
      <c r="Y29" s="144">
        <v>359411794</v>
      </c>
      <c r="Z29" s="143" t="s">
        <v>510</v>
      </c>
      <c r="AA29" s="143" t="s">
        <v>511</v>
      </c>
      <c r="AB29" s="145">
        <v>72000</v>
      </c>
      <c r="AC29" s="143" t="s">
        <v>271</v>
      </c>
      <c r="AD29" s="143">
        <v>24</v>
      </c>
      <c r="AE29" s="143" t="s">
        <v>437</v>
      </c>
      <c r="AF29" s="143" t="s">
        <v>512</v>
      </c>
      <c r="AG29" s="143" t="s">
        <v>513</v>
      </c>
      <c r="AH29" s="143" t="s">
        <v>275</v>
      </c>
      <c r="AI29" s="143" t="s">
        <v>514</v>
      </c>
      <c r="AJ29" s="145">
        <v>3820</v>
      </c>
      <c r="AK29" s="145">
        <v>3820</v>
      </c>
      <c r="AL29" s="146">
        <v>46123</v>
      </c>
      <c r="AM29" s="145">
        <v>23058.9</v>
      </c>
      <c r="AN29" s="145">
        <v>11321.1</v>
      </c>
      <c r="AO29" s="145">
        <v>34380</v>
      </c>
      <c r="AP29" s="145">
        <v>48941.1</v>
      </c>
      <c r="AQ29" s="145">
        <v>8283.9</v>
      </c>
      <c r="AR29" s="145">
        <v>57225</v>
      </c>
      <c r="AS29" s="145">
        <v>0</v>
      </c>
      <c r="AT29" s="145">
        <v>0</v>
      </c>
      <c r="AU29" s="145">
        <v>0</v>
      </c>
      <c r="AV29" s="143">
        <v>9</v>
      </c>
      <c r="AW29" s="143"/>
      <c r="AX29" s="143"/>
      <c r="AY29" s="143"/>
      <c r="AZ29" s="143"/>
      <c r="BA29" s="143"/>
      <c r="BB29" s="143" t="s">
        <v>277</v>
      </c>
      <c r="BC29" s="143" t="s">
        <v>278</v>
      </c>
      <c r="BD29" s="145"/>
      <c r="BE29" s="143">
        <v>0</v>
      </c>
      <c r="BF29" s="143" t="s">
        <v>509</v>
      </c>
      <c r="BG29" s="143" t="s">
        <v>515</v>
      </c>
      <c r="BH29" s="143" t="s">
        <v>293</v>
      </c>
      <c r="BI29" s="95" t="s">
        <v>100</v>
      </c>
      <c r="BJ29" s="149">
        <v>46123</v>
      </c>
      <c r="BK29" s="151" t="s">
        <v>103</v>
      </c>
      <c r="BL29" s="95" t="s">
        <v>108</v>
      </c>
      <c r="BM29" s="96" t="s">
        <v>180</v>
      </c>
      <c r="BN29" s="94" t="s">
        <v>222</v>
      </c>
      <c r="BO29" s="150"/>
      <c r="BP29" s="42"/>
      <c r="BQ29" s="153" t="s">
        <v>584</v>
      </c>
    </row>
    <row r="30" spans="1:69" ht="23" hidden="1" x14ac:dyDescent="0.35">
      <c r="A30" s="131">
        <v>28</v>
      </c>
      <c r="B30" s="143" t="s">
        <v>253</v>
      </c>
      <c r="C30" s="143" t="s">
        <v>254</v>
      </c>
      <c r="D30" s="143" t="s">
        <v>255</v>
      </c>
      <c r="E30" s="143" t="s">
        <v>256</v>
      </c>
      <c r="F30" s="143" t="s">
        <v>256</v>
      </c>
      <c r="G30" s="143" t="s">
        <v>257</v>
      </c>
      <c r="H30" s="143" t="s">
        <v>258</v>
      </c>
      <c r="I30" s="143">
        <v>21998</v>
      </c>
      <c r="J30" s="143" t="s">
        <v>374</v>
      </c>
      <c r="K30" s="143">
        <v>21998</v>
      </c>
      <c r="L30" s="143" t="s">
        <v>260</v>
      </c>
      <c r="M30" s="143" t="s">
        <v>261</v>
      </c>
      <c r="N30" s="143">
        <v>461631</v>
      </c>
      <c r="O30" s="143" t="s">
        <v>375</v>
      </c>
      <c r="P30" s="143">
        <v>709609</v>
      </c>
      <c r="Q30" s="143" t="s">
        <v>376</v>
      </c>
      <c r="R30" s="143" t="s">
        <v>264</v>
      </c>
      <c r="S30" s="143" t="s">
        <v>516</v>
      </c>
      <c r="T30" s="143" t="s">
        <v>516</v>
      </c>
      <c r="U30" s="143" t="s">
        <v>266</v>
      </c>
      <c r="V30" s="143" t="s">
        <v>267</v>
      </c>
      <c r="W30" s="143">
        <v>0</v>
      </c>
      <c r="X30" s="143" t="s">
        <v>317</v>
      </c>
      <c r="Y30" s="144">
        <v>359569754</v>
      </c>
      <c r="Z30" s="143" t="s">
        <v>517</v>
      </c>
      <c r="AA30" s="143" t="s">
        <v>518</v>
      </c>
      <c r="AB30" s="145">
        <v>65000</v>
      </c>
      <c r="AC30" s="143" t="s">
        <v>288</v>
      </c>
      <c r="AD30" s="143">
        <v>24</v>
      </c>
      <c r="AE30" s="143" t="s">
        <v>272</v>
      </c>
      <c r="AF30" s="143" t="s">
        <v>519</v>
      </c>
      <c r="AG30" s="143" t="s">
        <v>520</v>
      </c>
      <c r="AH30" s="143" t="s">
        <v>275</v>
      </c>
      <c r="AI30" s="143" t="s">
        <v>521</v>
      </c>
      <c r="AJ30" s="145">
        <v>3460</v>
      </c>
      <c r="AK30" s="145">
        <v>3460</v>
      </c>
      <c r="AL30" s="146">
        <v>46119</v>
      </c>
      <c r="AM30" s="145">
        <v>18284.400000000001</v>
      </c>
      <c r="AN30" s="145">
        <v>9395.6</v>
      </c>
      <c r="AO30" s="145">
        <v>27680</v>
      </c>
      <c r="AP30" s="145">
        <v>46715.6</v>
      </c>
      <c r="AQ30" s="145">
        <v>8615.4</v>
      </c>
      <c r="AR30" s="145">
        <v>55331</v>
      </c>
      <c r="AS30" s="145">
        <v>0</v>
      </c>
      <c r="AT30" s="145">
        <v>0</v>
      </c>
      <c r="AU30" s="145">
        <v>0</v>
      </c>
      <c r="AV30" s="143">
        <v>8</v>
      </c>
      <c r="AW30" s="143"/>
      <c r="AX30" s="143"/>
      <c r="AY30" s="143"/>
      <c r="AZ30" s="143"/>
      <c r="BA30" s="143"/>
      <c r="BB30" s="143" t="s">
        <v>277</v>
      </c>
      <c r="BC30" s="143" t="s">
        <v>278</v>
      </c>
      <c r="BD30" s="145"/>
      <c r="BE30" s="143">
        <v>0</v>
      </c>
      <c r="BF30" s="143" t="s">
        <v>516</v>
      </c>
      <c r="BG30" s="143" t="s">
        <v>522</v>
      </c>
      <c r="BH30" s="143" t="s">
        <v>293</v>
      </c>
      <c r="BI30" s="95" t="s">
        <v>100</v>
      </c>
      <c r="BJ30" s="149">
        <v>46125</v>
      </c>
      <c r="BK30" s="151" t="s">
        <v>103</v>
      </c>
      <c r="BL30" s="95" t="s">
        <v>108</v>
      </c>
      <c r="BM30" s="96" t="s">
        <v>180</v>
      </c>
      <c r="BN30" s="94" t="s">
        <v>222</v>
      </c>
      <c r="BO30" s="150"/>
      <c r="BP30" s="42"/>
      <c r="BQ30" s="153" t="s">
        <v>584</v>
      </c>
    </row>
    <row r="31" spans="1:69" ht="23" hidden="1" x14ac:dyDescent="0.35">
      <c r="A31" s="131">
        <v>29</v>
      </c>
      <c r="B31" s="143" t="s">
        <v>253</v>
      </c>
      <c r="C31" s="143" t="s">
        <v>254</v>
      </c>
      <c r="D31" s="143" t="s">
        <v>255</v>
      </c>
      <c r="E31" s="143" t="s">
        <v>256</v>
      </c>
      <c r="F31" s="143" t="s">
        <v>256</v>
      </c>
      <c r="G31" s="143" t="s">
        <v>257</v>
      </c>
      <c r="H31" s="143" t="s">
        <v>258</v>
      </c>
      <c r="I31" s="143">
        <v>22099</v>
      </c>
      <c r="J31" s="143" t="s">
        <v>259</v>
      </c>
      <c r="K31" s="143">
        <v>22099</v>
      </c>
      <c r="L31" s="143" t="s">
        <v>260</v>
      </c>
      <c r="M31" s="143" t="s">
        <v>261</v>
      </c>
      <c r="N31" s="143">
        <v>380921</v>
      </c>
      <c r="O31" s="143" t="s">
        <v>262</v>
      </c>
      <c r="P31" s="143">
        <v>559213</v>
      </c>
      <c r="Q31" s="143" t="s">
        <v>263</v>
      </c>
      <c r="R31" s="143" t="s">
        <v>264</v>
      </c>
      <c r="S31" s="143" t="s">
        <v>523</v>
      </c>
      <c r="T31" s="143" t="s">
        <v>523</v>
      </c>
      <c r="U31" s="143" t="s">
        <v>285</v>
      </c>
      <c r="V31" s="143" t="s">
        <v>267</v>
      </c>
      <c r="W31" s="143">
        <v>0</v>
      </c>
      <c r="X31" s="143" t="s">
        <v>317</v>
      </c>
      <c r="Y31" s="144">
        <v>359736281</v>
      </c>
      <c r="Z31" s="143" t="s">
        <v>524</v>
      </c>
      <c r="AA31" s="143" t="s">
        <v>525</v>
      </c>
      <c r="AB31" s="145">
        <v>65000</v>
      </c>
      <c r="AC31" s="143" t="s">
        <v>271</v>
      </c>
      <c r="AD31" s="143">
        <v>24</v>
      </c>
      <c r="AE31" s="143" t="s">
        <v>272</v>
      </c>
      <c r="AF31" s="143" t="s">
        <v>526</v>
      </c>
      <c r="AG31" s="143" t="s">
        <v>527</v>
      </c>
      <c r="AH31" s="143" t="s">
        <v>275</v>
      </c>
      <c r="AI31" s="143" t="s">
        <v>528</v>
      </c>
      <c r="AJ31" s="145">
        <v>3460</v>
      </c>
      <c r="AK31" s="145">
        <v>3460</v>
      </c>
      <c r="AL31" s="146">
        <v>46092</v>
      </c>
      <c r="AM31" s="145">
        <v>10647.78</v>
      </c>
      <c r="AN31" s="145">
        <v>6652.22</v>
      </c>
      <c r="AO31" s="145">
        <v>17300</v>
      </c>
      <c r="AP31" s="145">
        <v>54352.22</v>
      </c>
      <c r="AQ31" s="145">
        <v>12050.78</v>
      </c>
      <c r="AR31" s="145">
        <v>66403</v>
      </c>
      <c r="AS31" s="145">
        <v>2317.4899999999998</v>
      </c>
      <c r="AT31" s="145">
        <v>1142.51</v>
      </c>
      <c r="AU31" s="145">
        <v>3460</v>
      </c>
      <c r="AV31" s="143">
        <v>6</v>
      </c>
      <c r="AW31" s="143"/>
      <c r="AX31" s="143"/>
      <c r="AY31" s="143"/>
      <c r="AZ31" s="143"/>
      <c r="BA31" s="143"/>
      <c r="BB31" s="143" t="s">
        <v>277</v>
      </c>
      <c r="BC31" s="143" t="s">
        <v>278</v>
      </c>
      <c r="BD31" s="145"/>
      <c r="BE31" s="143">
        <v>0</v>
      </c>
      <c r="BF31" s="143" t="s">
        <v>523</v>
      </c>
      <c r="BG31" s="143" t="s">
        <v>529</v>
      </c>
      <c r="BH31" s="143" t="s">
        <v>293</v>
      </c>
      <c r="BI31" s="95" t="s">
        <v>100</v>
      </c>
      <c r="BJ31" s="149">
        <v>46126</v>
      </c>
      <c r="BK31" s="151" t="s">
        <v>103</v>
      </c>
      <c r="BL31" s="95" t="s">
        <v>108</v>
      </c>
      <c r="BM31" s="96" t="s">
        <v>181</v>
      </c>
      <c r="BN31" s="94" t="s">
        <v>223</v>
      </c>
      <c r="BO31" s="150"/>
      <c r="BP31" s="42"/>
      <c r="BQ31" s="153" t="s">
        <v>585</v>
      </c>
    </row>
    <row r="32" spans="1:69" ht="23" hidden="1" x14ac:dyDescent="0.35">
      <c r="A32" s="131">
        <v>30</v>
      </c>
      <c r="B32" s="143" t="s">
        <v>253</v>
      </c>
      <c r="C32" s="143" t="s">
        <v>254</v>
      </c>
      <c r="D32" s="143" t="s">
        <v>255</v>
      </c>
      <c r="E32" s="143" t="s">
        <v>256</v>
      </c>
      <c r="F32" s="143" t="s">
        <v>256</v>
      </c>
      <c r="G32" s="143" t="s">
        <v>257</v>
      </c>
      <c r="H32" s="143" t="s">
        <v>258</v>
      </c>
      <c r="I32" s="143">
        <v>21998</v>
      </c>
      <c r="J32" s="143" t="s">
        <v>374</v>
      </c>
      <c r="K32" s="143">
        <v>21998</v>
      </c>
      <c r="L32" s="143" t="s">
        <v>260</v>
      </c>
      <c r="M32" s="143" t="s">
        <v>261</v>
      </c>
      <c r="N32" s="143">
        <v>32091</v>
      </c>
      <c r="O32" s="143" t="s">
        <v>414</v>
      </c>
      <c r="P32" s="143">
        <v>566333</v>
      </c>
      <c r="Q32" s="143" t="s">
        <v>415</v>
      </c>
      <c r="R32" s="143" t="s">
        <v>264</v>
      </c>
      <c r="S32" s="143" t="s">
        <v>530</v>
      </c>
      <c r="T32" s="143" t="s">
        <v>530</v>
      </c>
      <c r="U32" s="143" t="s">
        <v>314</v>
      </c>
      <c r="V32" s="143" t="s">
        <v>267</v>
      </c>
      <c r="W32" s="143">
        <v>0</v>
      </c>
      <c r="X32" s="143" t="s">
        <v>531</v>
      </c>
      <c r="Y32" s="144">
        <v>359767089</v>
      </c>
      <c r="Z32" s="143" t="s">
        <v>327</v>
      </c>
      <c r="AA32" s="143" t="s">
        <v>532</v>
      </c>
      <c r="AB32" s="145">
        <v>45000</v>
      </c>
      <c r="AC32" s="143" t="s">
        <v>288</v>
      </c>
      <c r="AD32" s="143">
        <v>24</v>
      </c>
      <c r="AE32" s="143" t="s">
        <v>533</v>
      </c>
      <c r="AF32" s="143" t="s">
        <v>534</v>
      </c>
      <c r="AG32" s="143" t="s">
        <v>535</v>
      </c>
      <c r="AH32" s="143" t="s">
        <v>421</v>
      </c>
      <c r="AI32" s="143" t="s">
        <v>536</v>
      </c>
      <c r="AJ32" s="145">
        <v>2420</v>
      </c>
      <c r="AK32" s="145">
        <v>2420</v>
      </c>
      <c r="AL32" s="146">
        <v>46119</v>
      </c>
      <c r="AM32" s="145">
        <v>9234.91</v>
      </c>
      <c r="AN32" s="145">
        <v>5285.09</v>
      </c>
      <c r="AO32" s="145">
        <v>14520</v>
      </c>
      <c r="AP32" s="145">
        <v>35765.089999999997</v>
      </c>
      <c r="AQ32" s="145">
        <v>7823.91</v>
      </c>
      <c r="AR32" s="145">
        <v>43589</v>
      </c>
      <c r="AS32" s="145">
        <v>0</v>
      </c>
      <c r="AT32" s="145">
        <v>0</v>
      </c>
      <c r="AU32" s="145">
        <v>0</v>
      </c>
      <c r="AV32" s="143">
        <v>6</v>
      </c>
      <c r="AW32" s="143"/>
      <c r="AX32" s="143"/>
      <c r="AY32" s="143"/>
      <c r="AZ32" s="143"/>
      <c r="BA32" s="143"/>
      <c r="BB32" s="143" t="s">
        <v>277</v>
      </c>
      <c r="BC32" s="143" t="s">
        <v>278</v>
      </c>
      <c r="BD32" s="145"/>
      <c r="BE32" s="143">
        <v>0</v>
      </c>
      <c r="BF32" s="143" t="s">
        <v>530</v>
      </c>
      <c r="BG32" s="143" t="s">
        <v>537</v>
      </c>
      <c r="BH32" s="143" t="s">
        <v>293</v>
      </c>
      <c r="BI32" s="95" t="s">
        <v>100</v>
      </c>
      <c r="BJ32" s="149">
        <v>46125</v>
      </c>
      <c r="BK32" s="151" t="s">
        <v>103</v>
      </c>
      <c r="BL32" s="95" t="s">
        <v>108</v>
      </c>
      <c r="BM32" s="96" t="s">
        <v>180</v>
      </c>
      <c r="BN32" s="94" t="s">
        <v>222</v>
      </c>
      <c r="BO32" s="150"/>
      <c r="BP32" s="42"/>
      <c r="BQ32" s="153" t="s">
        <v>584</v>
      </c>
    </row>
    <row r="33" spans="1:69" ht="23" hidden="1" x14ac:dyDescent="0.35">
      <c r="A33" s="131">
        <v>31</v>
      </c>
      <c r="B33" s="143" t="s">
        <v>253</v>
      </c>
      <c r="C33" s="143" t="s">
        <v>254</v>
      </c>
      <c r="D33" s="143" t="s">
        <v>255</v>
      </c>
      <c r="E33" s="143" t="s">
        <v>256</v>
      </c>
      <c r="F33" s="143" t="s">
        <v>256</v>
      </c>
      <c r="G33" s="143" t="s">
        <v>257</v>
      </c>
      <c r="H33" s="143" t="s">
        <v>258</v>
      </c>
      <c r="I33" s="143">
        <v>22012</v>
      </c>
      <c r="J33" s="143" t="s">
        <v>538</v>
      </c>
      <c r="K33" s="143">
        <v>22012</v>
      </c>
      <c r="L33" s="143" t="s">
        <v>539</v>
      </c>
      <c r="M33" s="143" t="s">
        <v>540</v>
      </c>
      <c r="N33" s="143">
        <v>32105</v>
      </c>
      <c r="O33" s="143" t="s">
        <v>541</v>
      </c>
      <c r="P33" s="143">
        <v>49143</v>
      </c>
      <c r="Q33" s="143" t="s">
        <v>542</v>
      </c>
      <c r="R33" s="143" t="s">
        <v>264</v>
      </c>
      <c r="S33" s="143" t="s">
        <v>543</v>
      </c>
      <c r="T33" s="143" t="s">
        <v>543</v>
      </c>
      <c r="U33" s="143" t="s">
        <v>266</v>
      </c>
      <c r="V33" s="143" t="s">
        <v>267</v>
      </c>
      <c r="W33" s="143">
        <v>0</v>
      </c>
      <c r="X33" s="143" t="s">
        <v>332</v>
      </c>
      <c r="Y33" s="144">
        <v>359790065</v>
      </c>
      <c r="Z33" s="143" t="s">
        <v>329</v>
      </c>
      <c r="AA33" s="143" t="s">
        <v>544</v>
      </c>
      <c r="AB33" s="145">
        <v>98000</v>
      </c>
      <c r="AC33" s="143" t="s">
        <v>326</v>
      </c>
      <c r="AD33" s="143">
        <v>24</v>
      </c>
      <c r="AE33" s="143" t="s">
        <v>437</v>
      </c>
      <c r="AF33" s="143" t="s">
        <v>545</v>
      </c>
      <c r="AG33" s="143" t="s">
        <v>546</v>
      </c>
      <c r="AH33" s="143" t="s">
        <v>320</v>
      </c>
      <c r="AI33" s="143" t="s">
        <v>547</v>
      </c>
      <c r="AJ33" s="145">
        <v>5230</v>
      </c>
      <c r="AK33" s="145">
        <v>5230</v>
      </c>
      <c r="AL33" s="146">
        <v>46123</v>
      </c>
      <c r="AM33" s="145">
        <v>20770.650000000001</v>
      </c>
      <c r="AN33" s="145">
        <v>10609.35</v>
      </c>
      <c r="AO33" s="145">
        <v>31380</v>
      </c>
      <c r="AP33" s="145">
        <v>77229.350000000006</v>
      </c>
      <c r="AQ33" s="145">
        <v>16058.65</v>
      </c>
      <c r="AR33" s="145">
        <v>93288</v>
      </c>
      <c r="AS33" s="145">
        <v>0</v>
      </c>
      <c r="AT33" s="145">
        <v>0</v>
      </c>
      <c r="AU33" s="145">
        <v>0</v>
      </c>
      <c r="AV33" s="143">
        <v>6</v>
      </c>
      <c r="AW33" s="143"/>
      <c r="AX33" s="143"/>
      <c r="AY33" s="143"/>
      <c r="AZ33" s="143"/>
      <c r="BA33" s="143"/>
      <c r="BB33" s="143" t="s">
        <v>277</v>
      </c>
      <c r="BC33" s="143" t="s">
        <v>278</v>
      </c>
      <c r="BD33" s="145"/>
      <c r="BE33" s="143">
        <v>0</v>
      </c>
      <c r="BF33" s="143" t="s">
        <v>543</v>
      </c>
      <c r="BG33" s="143" t="s">
        <v>548</v>
      </c>
      <c r="BH33" s="143" t="s">
        <v>293</v>
      </c>
      <c r="BI33" s="95" t="s">
        <v>100</v>
      </c>
      <c r="BJ33" s="149">
        <v>46123</v>
      </c>
      <c r="BK33" s="151" t="s">
        <v>103</v>
      </c>
      <c r="BL33" s="95" t="s">
        <v>108</v>
      </c>
      <c r="BM33" s="96" t="s">
        <v>180</v>
      </c>
      <c r="BN33" s="94" t="s">
        <v>222</v>
      </c>
      <c r="BO33" s="150"/>
      <c r="BP33" s="42"/>
      <c r="BQ33" s="153" t="s">
        <v>584</v>
      </c>
    </row>
    <row r="34" spans="1:69" ht="23" hidden="1" x14ac:dyDescent="0.35">
      <c r="A34" s="131">
        <v>32</v>
      </c>
      <c r="B34" s="143" t="s">
        <v>253</v>
      </c>
      <c r="C34" s="143" t="s">
        <v>254</v>
      </c>
      <c r="D34" s="143" t="s">
        <v>255</v>
      </c>
      <c r="E34" s="143" t="s">
        <v>256</v>
      </c>
      <c r="F34" s="143" t="s">
        <v>256</v>
      </c>
      <c r="G34" s="143" t="s">
        <v>257</v>
      </c>
      <c r="H34" s="143" t="s">
        <v>258</v>
      </c>
      <c r="I34" s="143">
        <v>21948</v>
      </c>
      <c r="J34" s="143" t="s">
        <v>549</v>
      </c>
      <c r="K34" s="143">
        <v>21948</v>
      </c>
      <c r="L34" s="143" t="s">
        <v>281</v>
      </c>
      <c r="M34" s="143" t="s">
        <v>282</v>
      </c>
      <c r="N34" s="143">
        <v>32074</v>
      </c>
      <c r="O34" s="143" t="s">
        <v>550</v>
      </c>
      <c r="P34" s="143">
        <v>416141</v>
      </c>
      <c r="Q34" s="143" t="s">
        <v>551</v>
      </c>
      <c r="R34" s="143" t="s">
        <v>264</v>
      </c>
      <c r="S34" s="143" t="s">
        <v>552</v>
      </c>
      <c r="T34" s="143" t="s">
        <v>552</v>
      </c>
      <c r="U34" s="143" t="s">
        <v>285</v>
      </c>
      <c r="V34" s="143" t="s">
        <v>267</v>
      </c>
      <c r="W34" s="143">
        <v>0</v>
      </c>
      <c r="X34" s="143" t="s">
        <v>317</v>
      </c>
      <c r="Y34" s="144">
        <v>359900986</v>
      </c>
      <c r="Z34" s="143" t="s">
        <v>553</v>
      </c>
      <c r="AA34" s="143" t="s">
        <v>554</v>
      </c>
      <c r="AB34" s="145">
        <v>70000</v>
      </c>
      <c r="AC34" s="143" t="s">
        <v>323</v>
      </c>
      <c r="AD34" s="143">
        <v>24</v>
      </c>
      <c r="AE34" s="143" t="s">
        <v>272</v>
      </c>
      <c r="AF34" s="143" t="s">
        <v>555</v>
      </c>
      <c r="AG34" s="143" t="s">
        <v>556</v>
      </c>
      <c r="AH34" s="143" t="s">
        <v>275</v>
      </c>
      <c r="AI34" s="143" t="s">
        <v>557</v>
      </c>
      <c r="AJ34" s="145">
        <v>3770</v>
      </c>
      <c r="AK34" s="145">
        <v>3770</v>
      </c>
      <c r="AL34" s="146">
        <v>46114</v>
      </c>
      <c r="AM34" s="145">
        <v>12793.08</v>
      </c>
      <c r="AN34" s="145">
        <v>6056.92</v>
      </c>
      <c r="AO34" s="145">
        <v>18850</v>
      </c>
      <c r="AP34" s="145">
        <v>57206.92</v>
      </c>
      <c r="AQ34" s="145">
        <v>12941.08</v>
      </c>
      <c r="AR34" s="145">
        <v>70148</v>
      </c>
      <c r="AS34" s="145">
        <v>0</v>
      </c>
      <c r="AT34" s="145">
        <v>0</v>
      </c>
      <c r="AU34" s="145">
        <v>0</v>
      </c>
      <c r="AV34" s="143">
        <v>5</v>
      </c>
      <c r="AW34" s="143"/>
      <c r="AX34" s="143"/>
      <c r="AY34" s="143"/>
      <c r="AZ34" s="143"/>
      <c r="BA34" s="143"/>
      <c r="BB34" s="143" t="s">
        <v>277</v>
      </c>
      <c r="BC34" s="143" t="s">
        <v>278</v>
      </c>
      <c r="BD34" s="145"/>
      <c r="BE34" s="143">
        <v>0</v>
      </c>
      <c r="BF34" s="143" t="s">
        <v>552</v>
      </c>
      <c r="BG34" s="143" t="s">
        <v>558</v>
      </c>
      <c r="BH34" s="143" t="s">
        <v>293</v>
      </c>
      <c r="BI34" s="95" t="s">
        <v>100</v>
      </c>
      <c r="BJ34" s="149">
        <v>46123</v>
      </c>
      <c r="BK34" s="151" t="s">
        <v>103</v>
      </c>
      <c r="BL34" s="95" t="s">
        <v>108</v>
      </c>
      <c r="BM34" s="96" t="s">
        <v>180</v>
      </c>
      <c r="BN34" s="94" t="s">
        <v>222</v>
      </c>
      <c r="BO34" s="150"/>
      <c r="BP34" s="42"/>
      <c r="BQ34" s="153" t="s">
        <v>584</v>
      </c>
    </row>
    <row r="35" spans="1:69" ht="23" hidden="1" x14ac:dyDescent="0.35">
      <c r="A35" s="131">
        <v>33</v>
      </c>
      <c r="B35" s="143" t="s">
        <v>253</v>
      </c>
      <c r="C35" s="143" t="s">
        <v>254</v>
      </c>
      <c r="D35" s="143" t="s">
        <v>255</v>
      </c>
      <c r="E35" s="143" t="s">
        <v>256</v>
      </c>
      <c r="F35" s="143" t="s">
        <v>256</v>
      </c>
      <c r="G35" s="143" t="s">
        <v>257</v>
      </c>
      <c r="H35" s="143" t="s">
        <v>258</v>
      </c>
      <c r="I35" s="143">
        <v>21998</v>
      </c>
      <c r="J35" s="143" t="s">
        <v>374</v>
      </c>
      <c r="K35" s="143">
        <v>21998</v>
      </c>
      <c r="L35" s="143" t="s">
        <v>260</v>
      </c>
      <c r="M35" s="143" t="s">
        <v>261</v>
      </c>
      <c r="N35" s="143">
        <v>32091</v>
      </c>
      <c r="O35" s="143" t="s">
        <v>414</v>
      </c>
      <c r="P35" s="143">
        <v>566333</v>
      </c>
      <c r="Q35" s="143" t="s">
        <v>415</v>
      </c>
      <c r="R35" s="143" t="s">
        <v>264</v>
      </c>
      <c r="S35" s="143" t="s">
        <v>559</v>
      </c>
      <c r="T35" s="143" t="s">
        <v>559</v>
      </c>
      <c r="U35" s="143" t="s">
        <v>560</v>
      </c>
      <c r="V35" s="143" t="s">
        <v>267</v>
      </c>
      <c r="W35" s="143">
        <v>0</v>
      </c>
      <c r="X35" s="143" t="s">
        <v>317</v>
      </c>
      <c r="Y35" s="144">
        <v>360130525</v>
      </c>
      <c r="Z35" s="143" t="s">
        <v>561</v>
      </c>
      <c r="AA35" s="143" t="s">
        <v>562</v>
      </c>
      <c r="AB35" s="145">
        <v>80000</v>
      </c>
      <c r="AC35" s="143" t="s">
        <v>288</v>
      </c>
      <c r="AD35" s="143">
        <v>24</v>
      </c>
      <c r="AE35" s="143" t="s">
        <v>437</v>
      </c>
      <c r="AF35" s="143" t="s">
        <v>563</v>
      </c>
      <c r="AG35" s="143" t="s">
        <v>535</v>
      </c>
      <c r="AH35" s="143" t="s">
        <v>275</v>
      </c>
      <c r="AI35" s="143" t="s">
        <v>564</v>
      </c>
      <c r="AJ35" s="145">
        <v>4270</v>
      </c>
      <c r="AK35" s="145">
        <v>4270</v>
      </c>
      <c r="AL35" s="146">
        <v>46119</v>
      </c>
      <c r="AM35" s="145">
        <v>4861.59</v>
      </c>
      <c r="AN35" s="145">
        <v>3678.41</v>
      </c>
      <c r="AO35" s="145">
        <v>8540</v>
      </c>
      <c r="AP35" s="145">
        <v>75138.41</v>
      </c>
      <c r="AQ35" s="145">
        <v>19461.59</v>
      </c>
      <c r="AR35" s="145">
        <v>94600</v>
      </c>
      <c r="AS35" s="145">
        <v>0</v>
      </c>
      <c r="AT35" s="145">
        <v>0</v>
      </c>
      <c r="AU35" s="145">
        <v>0</v>
      </c>
      <c r="AV35" s="143">
        <v>2</v>
      </c>
      <c r="AW35" s="143"/>
      <c r="AX35" s="143"/>
      <c r="AY35" s="143"/>
      <c r="AZ35" s="143"/>
      <c r="BA35" s="143"/>
      <c r="BB35" s="143" t="s">
        <v>277</v>
      </c>
      <c r="BC35" s="143" t="s">
        <v>278</v>
      </c>
      <c r="BD35" s="145"/>
      <c r="BE35" s="143">
        <v>0</v>
      </c>
      <c r="BF35" s="143" t="s">
        <v>559</v>
      </c>
      <c r="BG35" s="143" t="s">
        <v>565</v>
      </c>
      <c r="BH35" s="143" t="s">
        <v>293</v>
      </c>
      <c r="BI35" s="95" t="s">
        <v>100</v>
      </c>
      <c r="BJ35" s="149">
        <v>46125</v>
      </c>
      <c r="BK35" s="151" t="s">
        <v>103</v>
      </c>
      <c r="BL35" s="95" t="s">
        <v>108</v>
      </c>
      <c r="BM35" s="96" t="s">
        <v>180</v>
      </c>
      <c r="BN35" s="94" t="s">
        <v>222</v>
      </c>
      <c r="BO35" s="150"/>
      <c r="BP35" s="42"/>
      <c r="BQ35" s="153" t="s">
        <v>584</v>
      </c>
    </row>
    <row r="36" spans="1:69" hidden="1" x14ac:dyDescent="0.35">
      <c r="A36" s="131">
        <v>34</v>
      </c>
      <c r="B36" s="95" t="s">
        <v>253</v>
      </c>
      <c r="C36" s="95" t="s">
        <v>254</v>
      </c>
      <c r="D36" s="95" t="s">
        <v>255</v>
      </c>
      <c r="E36" s="95" t="s">
        <v>256</v>
      </c>
      <c r="F36" s="95" t="s">
        <v>256</v>
      </c>
      <c r="G36" s="95" t="s">
        <v>257</v>
      </c>
      <c r="H36" s="95" t="s">
        <v>258</v>
      </c>
      <c r="I36" s="95">
        <v>21998</v>
      </c>
      <c r="J36" s="95" t="s">
        <v>374</v>
      </c>
      <c r="K36" s="95">
        <v>21998</v>
      </c>
      <c r="L36" s="95" t="s">
        <v>260</v>
      </c>
      <c r="M36" s="95" t="s">
        <v>261</v>
      </c>
      <c r="N36" s="95">
        <v>32091</v>
      </c>
      <c r="O36" s="95" t="s">
        <v>414</v>
      </c>
      <c r="P36" s="95">
        <v>566333</v>
      </c>
      <c r="Q36" s="95" t="s">
        <v>415</v>
      </c>
      <c r="R36" s="95" t="s">
        <v>264</v>
      </c>
      <c r="S36" s="95" t="s">
        <v>566</v>
      </c>
      <c r="T36" s="95" t="s">
        <v>566</v>
      </c>
      <c r="U36" s="95" t="s">
        <v>560</v>
      </c>
      <c r="V36" s="95" t="s">
        <v>267</v>
      </c>
      <c r="W36" s="95">
        <v>0</v>
      </c>
      <c r="X36" s="95" t="s">
        <v>317</v>
      </c>
      <c r="Y36" s="148">
        <v>360245253</v>
      </c>
      <c r="Z36" s="95" t="s">
        <v>567</v>
      </c>
      <c r="AA36" s="95" t="s">
        <v>568</v>
      </c>
      <c r="AB36" s="95">
        <v>50000</v>
      </c>
      <c r="AC36" s="95" t="s">
        <v>288</v>
      </c>
      <c r="AD36" s="95">
        <v>24</v>
      </c>
      <c r="AE36" s="95" t="s">
        <v>533</v>
      </c>
      <c r="AF36" s="95" t="s">
        <v>569</v>
      </c>
      <c r="AG36" s="95" t="s">
        <v>570</v>
      </c>
      <c r="AH36" s="95" t="s">
        <v>421</v>
      </c>
      <c r="AI36" s="95" t="s">
        <v>571</v>
      </c>
      <c r="AJ36" s="95">
        <v>2690</v>
      </c>
      <c r="AK36" s="95">
        <v>2690</v>
      </c>
      <c r="AL36" s="149">
        <v>46119</v>
      </c>
      <c r="AM36" s="95">
        <v>1229.73</v>
      </c>
      <c r="AN36" s="95">
        <v>1460.27</v>
      </c>
      <c r="AO36" s="95">
        <v>2690</v>
      </c>
      <c r="AP36" s="95">
        <v>48770.27</v>
      </c>
      <c r="AQ36" s="95">
        <v>13860.73</v>
      </c>
      <c r="AR36" s="95">
        <v>62631</v>
      </c>
      <c r="AS36" s="95">
        <v>0</v>
      </c>
      <c r="AT36" s="95">
        <v>0</v>
      </c>
      <c r="AU36" s="95">
        <v>0</v>
      </c>
      <c r="AV36" s="95">
        <v>1</v>
      </c>
      <c r="AW36" s="95"/>
      <c r="AX36" s="95"/>
      <c r="AY36" s="95"/>
      <c r="AZ36" s="95"/>
      <c r="BA36" s="95"/>
      <c r="BB36" s="95" t="s">
        <v>277</v>
      </c>
      <c r="BC36" s="94" t="s">
        <v>278</v>
      </c>
      <c r="BD36" s="95"/>
      <c r="BE36" s="95">
        <v>0</v>
      </c>
      <c r="BF36" s="95" t="s">
        <v>566</v>
      </c>
      <c r="BG36" s="95" t="s">
        <v>572</v>
      </c>
      <c r="BH36" s="143" t="s">
        <v>293</v>
      </c>
      <c r="BI36" s="95" t="s">
        <v>100</v>
      </c>
      <c r="BJ36" s="149">
        <v>46125</v>
      </c>
      <c r="BK36" s="151" t="s">
        <v>103</v>
      </c>
      <c r="BL36" s="95" t="s">
        <v>108</v>
      </c>
      <c r="BM36" s="96" t="s">
        <v>180</v>
      </c>
      <c r="BN36" s="94" t="s">
        <v>222</v>
      </c>
      <c r="BO36" s="150"/>
      <c r="BP36" s="42"/>
      <c r="BQ36" s="153" t="s">
        <v>584</v>
      </c>
    </row>
    <row r="37" spans="1:69" hidden="1" x14ac:dyDescent="0.35">
      <c r="A37" s="131">
        <v>35</v>
      </c>
      <c r="B37" s="95" t="s">
        <v>253</v>
      </c>
      <c r="C37" s="95" t="s">
        <v>254</v>
      </c>
      <c r="D37" s="95" t="s">
        <v>255</v>
      </c>
      <c r="E37" s="95" t="s">
        <v>256</v>
      </c>
      <c r="F37" s="95" t="s">
        <v>256</v>
      </c>
      <c r="G37" s="95" t="s">
        <v>257</v>
      </c>
      <c r="H37" s="95" t="s">
        <v>258</v>
      </c>
      <c r="I37" s="95">
        <v>22031</v>
      </c>
      <c r="J37" s="95" t="s">
        <v>330</v>
      </c>
      <c r="K37" s="95">
        <v>22031</v>
      </c>
      <c r="L37" s="95" t="s">
        <v>260</v>
      </c>
      <c r="M37" s="95" t="s">
        <v>261</v>
      </c>
      <c r="N37" s="95">
        <v>492848</v>
      </c>
      <c r="O37" s="95" t="s">
        <v>573</v>
      </c>
      <c r="P37" s="95">
        <v>787558</v>
      </c>
      <c r="Q37" s="95" t="s">
        <v>574</v>
      </c>
      <c r="R37" s="95" t="s">
        <v>264</v>
      </c>
      <c r="S37" s="95" t="s">
        <v>575</v>
      </c>
      <c r="T37" s="95" t="s">
        <v>575</v>
      </c>
      <c r="U37" s="95" t="s">
        <v>266</v>
      </c>
      <c r="V37" s="95" t="s">
        <v>267</v>
      </c>
      <c r="W37" s="95">
        <v>0</v>
      </c>
      <c r="X37" s="95" t="s">
        <v>317</v>
      </c>
      <c r="Y37" s="148">
        <v>360332908</v>
      </c>
      <c r="Z37" s="95" t="s">
        <v>576</v>
      </c>
      <c r="AA37" s="95" t="s">
        <v>577</v>
      </c>
      <c r="AB37" s="95">
        <v>38000</v>
      </c>
      <c r="AC37" s="95" t="s">
        <v>328</v>
      </c>
      <c r="AD37" s="95">
        <v>24</v>
      </c>
      <c r="AE37" s="95" t="s">
        <v>272</v>
      </c>
      <c r="AF37" s="95" t="s">
        <v>578</v>
      </c>
      <c r="AG37" s="95" t="s">
        <v>579</v>
      </c>
      <c r="AH37" s="95" t="s">
        <v>275</v>
      </c>
      <c r="AI37" s="95" t="s">
        <v>580</v>
      </c>
      <c r="AJ37" s="95">
        <v>2050</v>
      </c>
      <c r="AK37" s="95">
        <v>2050</v>
      </c>
      <c r="AL37" s="149">
        <v>46121</v>
      </c>
      <c r="AM37" s="95">
        <v>1535.7</v>
      </c>
      <c r="AN37" s="95">
        <v>514.29999999999995</v>
      </c>
      <c r="AO37" s="95">
        <v>2050</v>
      </c>
      <c r="AP37" s="95">
        <v>36464.300000000003</v>
      </c>
      <c r="AQ37" s="95">
        <v>10114.700000000001</v>
      </c>
      <c r="AR37" s="95">
        <v>46579</v>
      </c>
      <c r="AS37" s="95">
        <v>0</v>
      </c>
      <c r="AT37" s="95">
        <v>0</v>
      </c>
      <c r="AU37" s="95">
        <v>0</v>
      </c>
      <c r="AV37" s="95">
        <v>1</v>
      </c>
      <c r="AW37" s="95"/>
      <c r="AX37" s="95"/>
      <c r="AY37" s="95"/>
      <c r="AZ37" s="95"/>
      <c r="BA37" s="95"/>
      <c r="BB37" s="95" t="s">
        <v>277</v>
      </c>
      <c r="BC37" s="94" t="s">
        <v>278</v>
      </c>
      <c r="BD37" s="95"/>
      <c r="BE37" s="95">
        <v>0</v>
      </c>
      <c r="BF37" s="95" t="s">
        <v>575</v>
      </c>
      <c r="BG37" s="95" t="s">
        <v>581</v>
      </c>
      <c r="BH37" s="143" t="s">
        <v>293</v>
      </c>
      <c r="BI37" s="95" t="s">
        <v>100</v>
      </c>
      <c r="BJ37" s="149">
        <v>46125</v>
      </c>
      <c r="BK37" s="151" t="s">
        <v>103</v>
      </c>
      <c r="BL37" s="95" t="s">
        <v>108</v>
      </c>
      <c r="BM37" s="96" t="s">
        <v>180</v>
      </c>
      <c r="BN37" s="94" t="s">
        <v>222</v>
      </c>
      <c r="BO37" s="150"/>
      <c r="BP37" s="42"/>
      <c r="BQ37" s="153" t="s">
        <v>584</v>
      </c>
    </row>
    <row r="38" spans="1:69" hidden="1" x14ac:dyDescent="0.35">
      <c r="A38" s="131">
        <v>36</v>
      </c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6"/>
      <c r="Z38" s="135"/>
      <c r="AA38" s="135"/>
      <c r="AB38" s="137"/>
      <c r="AC38" s="135"/>
      <c r="AD38" s="135"/>
      <c r="AE38" s="135"/>
      <c r="AF38" s="135"/>
      <c r="AG38" s="135"/>
      <c r="AH38" s="135"/>
      <c r="AI38" s="135"/>
      <c r="AJ38" s="137"/>
      <c r="AK38" s="137"/>
      <c r="AL38" s="135"/>
      <c r="AM38" s="137"/>
      <c r="AN38" s="137"/>
      <c r="AO38" s="137"/>
      <c r="AP38" s="137"/>
      <c r="AQ38" s="137"/>
      <c r="AR38" s="137"/>
      <c r="AS38" s="137"/>
      <c r="AT38" s="137"/>
      <c r="AU38" s="137"/>
      <c r="AV38" s="135"/>
      <c r="AW38" s="138"/>
      <c r="AX38" s="138"/>
      <c r="AY38" s="138"/>
      <c r="AZ38" s="138"/>
      <c r="BA38" s="138"/>
      <c r="BB38" s="135"/>
      <c r="BC38" s="138"/>
      <c r="BD38" s="138"/>
      <c r="BE38" s="139"/>
      <c r="BF38" s="135"/>
      <c r="BG38" s="138"/>
      <c r="BH38" s="140"/>
      <c r="BI38" s="128"/>
      <c r="BJ38" s="129"/>
      <c r="BK38" s="130"/>
      <c r="BL38" s="128"/>
      <c r="BM38" s="96"/>
      <c r="BN38" s="94"/>
      <c r="BO38" s="94"/>
      <c r="BP38" s="42"/>
      <c r="BQ38" s="142"/>
    </row>
    <row r="39" spans="1:69" hidden="1" x14ac:dyDescent="0.35">
      <c r="A39" s="131">
        <v>37</v>
      </c>
      <c r="B39" s="135"/>
      <c r="C39" s="135"/>
      <c r="D39" s="135"/>
      <c r="E39" s="135"/>
      <c r="F39" s="135"/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6"/>
      <c r="Z39" s="135"/>
      <c r="AA39" s="135"/>
      <c r="AB39" s="137"/>
      <c r="AC39" s="135"/>
      <c r="AD39" s="135"/>
      <c r="AE39" s="135"/>
      <c r="AF39" s="135"/>
      <c r="AG39" s="135"/>
      <c r="AH39" s="135"/>
      <c r="AI39" s="135"/>
      <c r="AJ39" s="137"/>
      <c r="AK39" s="137"/>
      <c r="AL39" s="135"/>
      <c r="AM39" s="137"/>
      <c r="AN39" s="137"/>
      <c r="AO39" s="137"/>
      <c r="AP39" s="137"/>
      <c r="AQ39" s="137"/>
      <c r="AR39" s="137"/>
      <c r="AS39" s="137"/>
      <c r="AT39" s="137"/>
      <c r="AU39" s="137"/>
      <c r="AV39" s="135"/>
      <c r="AW39" s="138"/>
      <c r="AX39" s="138"/>
      <c r="AY39" s="138"/>
      <c r="AZ39" s="138"/>
      <c r="BA39" s="138"/>
      <c r="BB39" s="135"/>
      <c r="BC39" s="138"/>
      <c r="BD39" s="138"/>
      <c r="BE39" s="139"/>
      <c r="BF39" s="135"/>
      <c r="BG39" s="138"/>
      <c r="BH39" s="140"/>
      <c r="BI39" s="128"/>
      <c r="BJ39" s="129"/>
      <c r="BK39" s="130"/>
      <c r="BL39" s="128"/>
      <c r="BM39" s="96"/>
      <c r="BN39" s="94"/>
      <c r="BO39" s="94"/>
      <c r="BP39" s="42"/>
      <c r="BQ39" s="142"/>
    </row>
    <row r="40" spans="1:69" hidden="1" x14ac:dyDescent="0.35">
      <c r="A40" s="131">
        <v>38</v>
      </c>
      <c r="B40" s="135"/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6"/>
      <c r="Z40" s="135"/>
      <c r="AA40" s="135"/>
      <c r="AB40" s="137"/>
      <c r="AC40" s="135"/>
      <c r="AD40" s="135"/>
      <c r="AE40" s="135"/>
      <c r="AF40" s="135"/>
      <c r="AG40" s="135"/>
      <c r="AH40" s="135"/>
      <c r="AI40" s="135"/>
      <c r="AJ40" s="137"/>
      <c r="AK40" s="137"/>
      <c r="AL40" s="135"/>
      <c r="AM40" s="137"/>
      <c r="AN40" s="137"/>
      <c r="AO40" s="137"/>
      <c r="AP40" s="137"/>
      <c r="AQ40" s="137"/>
      <c r="AR40" s="137"/>
      <c r="AS40" s="137"/>
      <c r="AT40" s="137"/>
      <c r="AU40" s="137"/>
      <c r="AV40" s="135"/>
      <c r="AW40" s="138"/>
      <c r="AX40" s="138"/>
      <c r="AY40" s="138"/>
      <c r="AZ40" s="138"/>
      <c r="BA40" s="138"/>
      <c r="BB40" s="135"/>
      <c r="BC40" s="138"/>
      <c r="BD40" s="138"/>
      <c r="BE40" s="139"/>
      <c r="BF40" s="135"/>
      <c r="BG40" s="138"/>
      <c r="BH40" s="140"/>
      <c r="BI40" s="128"/>
      <c r="BJ40" s="129"/>
      <c r="BK40" s="130"/>
      <c r="BL40" s="128"/>
      <c r="BM40" s="96"/>
      <c r="BN40" s="94"/>
      <c r="BO40" s="94"/>
      <c r="BP40" s="42"/>
      <c r="BQ40" s="142"/>
    </row>
    <row r="41" spans="1:69" hidden="1" x14ac:dyDescent="0.35">
      <c r="A41" s="131">
        <v>39</v>
      </c>
      <c r="B41" s="135"/>
      <c r="C41" s="135"/>
      <c r="D41" s="135"/>
      <c r="E41" s="135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5"/>
      <c r="Y41" s="136"/>
      <c r="Z41" s="135"/>
      <c r="AA41" s="135"/>
      <c r="AB41" s="137"/>
      <c r="AC41" s="135"/>
      <c r="AD41" s="135"/>
      <c r="AE41" s="135"/>
      <c r="AF41" s="135"/>
      <c r="AG41" s="135"/>
      <c r="AH41" s="135"/>
      <c r="AI41" s="135"/>
      <c r="AJ41" s="137"/>
      <c r="AK41" s="137"/>
      <c r="AL41" s="135"/>
      <c r="AM41" s="137"/>
      <c r="AN41" s="137"/>
      <c r="AO41" s="137"/>
      <c r="AP41" s="137"/>
      <c r="AQ41" s="137"/>
      <c r="AR41" s="137"/>
      <c r="AS41" s="137"/>
      <c r="AT41" s="137"/>
      <c r="AU41" s="137"/>
      <c r="AV41" s="135"/>
      <c r="AW41" s="138"/>
      <c r="AX41" s="138"/>
      <c r="AY41" s="138"/>
      <c r="AZ41" s="138"/>
      <c r="BA41" s="138"/>
      <c r="BB41" s="135"/>
      <c r="BC41" s="138"/>
      <c r="BD41" s="138"/>
      <c r="BE41" s="139"/>
      <c r="BF41" s="135"/>
      <c r="BG41" s="138"/>
      <c r="BH41" s="140"/>
      <c r="BI41" s="128"/>
      <c r="BJ41" s="129"/>
      <c r="BK41" s="130"/>
      <c r="BL41" s="128"/>
      <c r="BM41" s="96"/>
      <c r="BN41" s="94"/>
      <c r="BO41" s="94"/>
      <c r="BP41" s="42"/>
      <c r="BQ41" s="142"/>
    </row>
    <row r="42" spans="1:69" hidden="1" x14ac:dyDescent="0.35">
      <c r="A42" s="131">
        <v>40</v>
      </c>
      <c r="B42" s="135"/>
      <c r="C42" s="135"/>
      <c r="D42" s="135"/>
      <c r="E42" s="135"/>
      <c r="F42" s="135"/>
      <c r="G42" s="135"/>
      <c r="H42" s="135"/>
      <c r="I42" s="135"/>
      <c r="J42" s="135"/>
      <c r="K42" s="135"/>
      <c r="L42" s="135"/>
      <c r="M42" s="135"/>
      <c r="N42" s="135"/>
      <c r="O42" s="135"/>
      <c r="P42" s="135"/>
      <c r="Q42" s="135"/>
      <c r="R42" s="135"/>
      <c r="S42" s="135"/>
      <c r="T42" s="135"/>
      <c r="U42" s="135"/>
      <c r="V42" s="135"/>
      <c r="W42" s="135"/>
      <c r="X42" s="135"/>
      <c r="Y42" s="136"/>
      <c r="Z42" s="135"/>
      <c r="AA42" s="135"/>
      <c r="AB42" s="137"/>
      <c r="AC42" s="135"/>
      <c r="AD42" s="135"/>
      <c r="AE42" s="135"/>
      <c r="AF42" s="135"/>
      <c r="AG42" s="135"/>
      <c r="AH42" s="135"/>
      <c r="AI42" s="135"/>
      <c r="AJ42" s="137"/>
      <c r="AK42" s="137"/>
      <c r="AL42" s="135"/>
      <c r="AM42" s="137"/>
      <c r="AN42" s="137"/>
      <c r="AO42" s="137"/>
      <c r="AP42" s="137"/>
      <c r="AQ42" s="137"/>
      <c r="AR42" s="137"/>
      <c r="AS42" s="137"/>
      <c r="AT42" s="137"/>
      <c r="AU42" s="137"/>
      <c r="AV42" s="135"/>
      <c r="AW42" s="138"/>
      <c r="AX42" s="138"/>
      <c r="AY42" s="138"/>
      <c r="AZ42" s="138"/>
      <c r="BA42" s="138"/>
      <c r="BB42" s="135"/>
      <c r="BC42" s="138"/>
      <c r="BD42" s="138"/>
      <c r="BE42" s="139"/>
      <c r="BF42" s="135"/>
      <c r="BG42" s="138"/>
      <c r="BH42" s="140"/>
      <c r="BI42" s="128"/>
      <c r="BJ42" s="129"/>
      <c r="BK42" s="130"/>
      <c r="BL42" s="128"/>
      <c r="BM42" s="96"/>
      <c r="BN42" s="94"/>
      <c r="BO42" s="94"/>
      <c r="BP42" s="42"/>
      <c r="BQ42" s="142"/>
    </row>
    <row r="43" spans="1:69" hidden="1" x14ac:dyDescent="0.35">
      <c r="A43" s="131">
        <v>41</v>
      </c>
      <c r="B43" s="135"/>
      <c r="C43" s="135"/>
      <c r="D43" s="135"/>
      <c r="E43" s="135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35"/>
      <c r="Y43" s="136"/>
      <c r="Z43" s="135"/>
      <c r="AA43" s="135"/>
      <c r="AB43" s="137"/>
      <c r="AC43" s="135"/>
      <c r="AD43" s="135"/>
      <c r="AE43" s="135"/>
      <c r="AF43" s="135"/>
      <c r="AG43" s="135"/>
      <c r="AH43" s="135"/>
      <c r="AI43" s="135"/>
      <c r="AJ43" s="137"/>
      <c r="AK43" s="137"/>
      <c r="AL43" s="135"/>
      <c r="AM43" s="137"/>
      <c r="AN43" s="137"/>
      <c r="AO43" s="137"/>
      <c r="AP43" s="137"/>
      <c r="AQ43" s="137"/>
      <c r="AR43" s="137"/>
      <c r="AS43" s="137"/>
      <c r="AT43" s="137"/>
      <c r="AU43" s="137"/>
      <c r="AV43" s="135"/>
      <c r="AW43" s="138"/>
      <c r="AX43" s="138"/>
      <c r="AY43" s="138"/>
      <c r="AZ43" s="138"/>
      <c r="BA43" s="138"/>
      <c r="BB43" s="135"/>
      <c r="BC43" s="138"/>
      <c r="BD43" s="138"/>
      <c r="BE43" s="139"/>
      <c r="BF43" s="135"/>
      <c r="BG43" s="138"/>
      <c r="BH43" s="140"/>
      <c r="BI43" s="128"/>
      <c r="BJ43" s="129"/>
      <c r="BK43" s="130"/>
      <c r="BL43" s="128"/>
      <c r="BM43" s="96"/>
      <c r="BN43" s="94"/>
      <c r="BO43" s="94"/>
      <c r="BP43" s="42"/>
      <c r="BQ43" s="142"/>
    </row>
    <row r="44" spans="1:69" hidden="1" x14ac:dyDescent="0.35">
      <c r="A44" s="131">
        <v>42</v>
      </c>
      <c r="B44" s="135"/>
      <c r="C44" s="135"/>
      <c r="D44" s="135"/>
      <c r="E44" s="135"/>
      <c r="F44" s="135"/>
      <c r="G44" s="135"/>
      <c r="H44" s="135"/>
      <c r="I44" s="135"/>
      <c r="J44" s="135"/>
      <c r="K44" s="135"/>
      <c r="L44" s="135"/>
      <c r="M44" s="135"/>
      <c r="N44" s="135"/>
      <c r="O44" s="135"/>
      <c r="P44" s="135"/>
      <c r="Q44" s="135"/>
      <c r="R44" s="135"/>
      <c r="S44" s="135"/>
      <c r="T44" s="135"/>
      <c r="U44" s="135"/>
      <c r="V44" s="135"/>
      <c r="W44" s="135"/>
      <c r="X44" s="135"/>
      <c r="Y44" s="136"/>
      <c r="Z44" s="135"/>
      <c r="AA44" s="135"/>
      <c r="AB44" s="137"/>
      <c r="AC44" s="135"/>
      <c r="AD44" s="135"/>
      <c r="AE44" s="135"/>
      <c r="AF44" s="135"/>
      <c r="AG44" s="135"/>
      <c r="AH44" s="135"/>
      <c r="AI44" s="135"/>
      <c r="AJ44" s="137"/>
      <c r="AK44" s="137"/>
      <c r="AL44" s="135"/>
      <c r="AM44" s="137"/>
      <c r="AN44" s="137"/>
      <c r="AO44" s="137"/>
      <c r="AP44" s="137"/>
      <c r="AQ44" s="137"/>
      <c r="AR44" s="137"/>
      <c r="AS44" s="137"/>
      <c r="AT44" s="137"/>
      <c r="AU44" s="137"/>
      <c r="AV44" s="135"/>
      <c r="AW44" s="138"/>
      <c r="AX44" s="138"/>
      <c r="AY44" s="138"/>
      <c r="AZ44" s="138"/>
      <c r="BA44" s="138"/>
      <c r="BB44" s="135"/>
      <c r="BC44" s="138"/>
      <c r="BD44" s="138"/>
      <c r="BE44" s="139"/>
      <c r="BF44" s="135"/>
      <c r="BG44" s="138"/>
      <c r="BH44" s="140"/>
      <c r="BI44" s="128"/>
      <c r="BJ44" s="129"/>
      <c r="BK44" s="130"/>
      <c r="BL44" s="128"/>
      <c r="BM44" s="96"/>
      <c r="BN44" s="94"/>
      <c r="BO44" s="94"/>
      <c r="BP44" s="42"/>
      <c r="BQ44" s="142"/>
    </row>
    <row r="45" spans="1:69" hidden="1" x14ac:dyDescent="0.35">
      <c r="A45" s="131">
        <v>43</v>
      </c>
      <c r="B45" s="135"/>
      <c r="C45" s="135"/>
      <c r="D45" s="135"/>
      <c r="E45" s="135"/>
      <c r="F45" s="135"/>
      <c r="G45" s="135"/>
      <c r="H45" s="135"/>
      <c r="I45" s="135"/>
      <c r="J45" s="135"/>
      <c r="K45" s="135"/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5"/>
      <c r="W45" s="135"/>
      <c r="X45" s="135"/>
      <c r="Y45" s="136"/>
      <c r="Z45" s="135"/>
      <c r="AA45" s="135"/>
      <c r="AB45" s="137"/>
      <c r="AC45" s="135"/>
      <c r="AD45" s="135"/>
      <c r="AE45" s="135"/>
      <c r="AF45" s="135"/>
      <c r="AG45" s="135"/>
      <c r="AH45" s="135"/>
      <c r="AI45" s="135"/>
      <c r="AJ45" s="137"/>
      <c r="AK45" s="137"/>
      <c r="AL45" s="135"/>
      <c r="AM45" s="137"/>
      <c r="AN45" s="137"/>
      <c r="AO45" s="137"/>
      <c r="AP45" s="137"/>
      <c r="AQ45" s="137"/>
      <c r="AR45" s="137"/>
      <c r="AS45" s="137"/>
      <c r="AT45" s="137"/>
      <c r="AU45" s="137"/>
      <c r="AV45" s="135"/>
      <c r="AW45" s="138"/>
      <c r="AX45" s="138"/>
      <c r="AY45" s="138"/>
      <c r="AZ45" s="138"/>
      <c r="BA45" s="138"/>
      <c r="BB45" s="135"/>
      <c r="BC45" s="138"/>
      <c r="BD45" s="138"/>
      <c r="BE45" s="139"/>
      <c r="BF45" s="135"/>
      <c r="BG45" s="138"/>
      <c r="BH45" s="140"/>
      <c r="BI45" s="128"/>
      <c r="BJ45" s="129"/>
      <c r="BK45" s="130"/>
      <c r="BL45" s="128"/>
      <c r="BM45" s="96"/>
      <c r="BN45" s="94"/>
      <c r="BO45" s="94"/>
      <c r="BP45" s="42"/>
      <c r="BQ45" s="142"/>
    </row>
    <row r="46" spans="1:69" hidden="1" x14ac:dyDescent="0.35">
      <c r="A46" s="131">
        <v>44</v>
      </c>
      <c r="B46" s="135"/>
      <c r="C46" s="135"/>
      <c r="D46" s="135"/>
      <c r="E46" s="135"/>
      <c r="F46" s="135"/>
      <c r="G46" s="135"/>
      <c r="H46" s="135"/>
      <c r="I46" s="135"/>
      <c r="J46" s="135"/>
      <c r="K46" s="135"/>
      <c r="L46" s="135"/>
      <c r="M46" s="135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136"/>
      <c r="Z46" s="135"/>
      <c r="AA46" s="135"/>
      <c r="AB46" s="137"/>
      <c r="AC46" s="135"/>
      <c r="AD46" s="135"/>
      <c r="AE46" s="135"/>
      <c r="AF46" s="135"/>
      <c r="AG46" s="135"/>
      <c r="AH46" s="135"/>
      <c r="AI46" s="135"/>
      <c r="AJ46" s="137"/>
      <c r="AK46" s="137"/>
      <c r="AL46" s="135"/>
      <c r="AM46" s="137"/>
      <c r="AN46" s="137"/>
      <c r="AO46" s="137"/>
      <c r="AP46" s="137"/>
      <c r="AQ46" s="137"/>
      <c r="AR46" s="137"/>
      <c r="AS46" s="137"/>
      <c r="AT46" s="137"/>
      <c r="AU46" s="137"/>
      <c r="AV46" s="135"/>
      <c r="AW46" s="138"/>
      <c r="AX46" s="138"/>
      <c r="AY46" s="138"/>
      <c r="AZ46" s="138"/>
      <c r="BA46" s="138"/>
      <c r="BB46" s="135"/>
      <c r="BC46" s="138"/>
      <c r="BD46" s="138"/>
      <c r="BE46" s="139"/>
      <c r="BF46" s="135"/>
      <c r="BG46" s="138"/>
      <c r="BH46" s="140"/>
      <c r="BI46" s="128"/>
      <c r="BJ46" s="129"/>
      <c r="BK46" s="130"/>
      <c r="BL46" s="128"/>
      <c r="BM46" s="96"/>
      <c r="BN46" s="94"/>
      <c r="BO46" s="94"/>
      <c r="BP46" s="42"/>
      <c r="BQ46" s="142"/>
    </row>
    <row r="47" spans="1:69" hidden="1" x14ac:dyDescent="0.35">
      <c r="A47" s="131">
        <v>45</v>
      </c>
      <c r="B47" s="135"/>
      <c r="C47" s="135"/>
      <c r="D47" s="135"/>
      <c r="E47" s="135"/>
      <c r="F47" s="135"/>
      <c r="G47" s="135"/>
      <c r="H47" s="135"/>
      <c r="I47" s="135"/>
      <c r="J47" s="135"/>
      <c r="K47" s="135"/>
      <c r="L47" s="135"/>
      <c r="M47" s="135"/>
      <c r="N47" s="135"/>
      <c r="O47" s="135"/>
      <c r="P47" s="135"/>
      <c r="Q47" s="135"/>
      <c r="R47" s="135"/>
      <c r="S47" s="135"/>
      <c r="T47" s="135"/>
      <c r="U47" s="135"/>
      <c r="V47" s="135"/>
      <c r="W47" s="135"/>
      <c r="X47" s="135"/>
      <c r="Y47" s="136"/>
      <c r="Z47" s="135"/>
      <c r="AA47" s="135"/>
      <c r="AB47" s="137"/>
      <c r="AC47" s="135"/>
      <c r="AD47" s="135"/>
      <c r="AE47" s="135"/>
      <c r="AF47" s="135"/>
      <c r="AG47" s="135"/>
      <c r="AH47" s="135"/>
      <c r="AI47" s="135"/>
      <c r="AJ47" s="137"/>
      <c r="AK47" s="137"/>
      <c r="AL47" s="135"/>
      <c r="AM47" s="137"/>
      <c r="AN47" s="137"/>
      <c r="AO47" s="137"/>
      <c r="AP47" s="137"/>
      <c r="AQ47" s="137"/>
      <c r="AR47" s="137"/>
      <c r="AS47" s="137"/>
      <c r="AT47" s="137"/>
      <c r="AU47" s="137"/>
      <c r="AV47" s="135"/>
      <c r="AW47" s="138"/>
      <c r="AX47" s="138"/>
      <c r="AY47" s="138"/>
      <c r="AZ47" s="138"/>
      <c r="BA47" s="138"/>
      <c r="BB47" s="135"/>
      <c r="BC47" s="138"/>
      <c r="BD47" s="138"/>
      <c r="BE47" s="139"/>
      <c r="BF47" s="135"/>
      <c r="BG47" s="138"/>
      <c r="BH47" s="140"/>
      <c r="BI47" s="128"/>
      <c r="BJ47" s="129"/>
      <c r="BK47" s="130"/>
      <c r="BL47" s="128"/>
      <c r="BM47" s="96"/>
      <c r="BN47" s="94"/>
      <c r="BO47" s="94"/>
      <c r="BP47" s="42"/>
      <c r="BQ47" s="142"/>
    </row>
    <row r="48" spans="1:69" hidden="1" x14ac:dyDescent="0.35">
      <c r="A48" s="131">
        <v>46</v>
      </c>
      <c r="B48" s="135"/>
      <c r="C48" s="135"/>
      <c r="D48" s="135"/>
      <c r="E48" s="135"/>
      <c r="F48" s="135"/>
      <c r="G48" s="135"/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135"/>
      <c r="U48" s="135"/>
      <c r="V48" s="135"/>
      <c r="W48" s="135"/>
      <c r="X48" s="135"/>
      <c r="Y48" s="136"/>
      <c r="Z48" s="135"/>
      <c r="AA48" s="135"/>
      <c r="AB48" s="137"/>
      <c r="AC48" s="135"/>
      <c r="AD48" s="135"/>
      <c r="AE48" s="135"/>
      <c r="AF48" s="135"/>
      <c r="AG48" s="135"/>
      <c r="AH48" s="135"/>
      <c r="AI48" s="135"/>
      <c r="AJ48" s="137"/>
      <c r="AK48" s="137"/>
      <c r="AL48" s="135"/>
      <c r="AM48" s="137"/>
      <c r="AN48" s="137"/>
      <c r="AO48" s="137"/>
      <c r="AP48" s="137"/>
      <c r="AQ48" s="137"/>
      <c r="AR48" s="137"/>
      <c r="AS48" s="137"/>
      <c r="AT48" s="137"/>
      <c r="AU48" s="137"/>
      <c r="AV48" s="135"/>
      <c r="AW48" s="138"/>
      <c r="AX48" s="138"/>
      <c r="AY48" s="138"/>
      <c r="AZ48" s="138"/>
      <c r="BA48" s="138"/>
      <c r="BB48" s="135"/>
      <c r="BC48" s="138"/>
      <c r="BD48" s="138"/>
      <c r="BE48" s="139"/>
      <c r="BF48" s="135"/>
      <c r="BG48" s="138"/>
      <c r="BH48" s="140"/>
      <c r="BI48" s="128"/>
      <c r="BJ48" s="129"/>
      <c r="BK48" s="130"/>
      <c r="BL48" s="128"/>
      <c r="BM48" s="96"/>
      <c r="BN48" s="94"/>
      <c r="BO48" s="94"/>
      <c r="BP48" s="42"/>
      <c r="BQ48" s="142"/>
    </row>
    <row r="49" spans="1:69" hidden="1" x14ac:dyDescent="0.35">
      <c r="A49" s="131">
        <v>47</v>
      </c>
      <c r="B49" s="135"/>
      <c r="C49" s="135"/>
      <c r="D49" s="135"/>
      <c r="E49" s="135"/>
      <c r="F49" s="135"/>
      <c r="G49" s="135"/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136"/>
      <c r="Z49" s="135"/>
      <c r="AA49" s="135"/>
      <c r="AB49" s="137"/>
      <c r="AC49" s="135"/>
      <c r="AD49" s="135"/>
      <c r="AE49" s="135"/>
      <c r="AF49" s="135"/>
      <c r="AG49" s="135"/>
      <c r="AH49" s="135"/>
      <c r="AI49" s="135"/>
      <c r="AJ49" s="137"/>
      <c r="AK49" s="137"/>
      <c r="AL49" s="135"/>
      <c r="AM49" s="137"/>
      <c r="AN49" s="137"/>
      <c r="AO49" s="137"/>
      <c r="AP49" s="137"/>
      <c r="AQ49" s="137"/>
      <c r="AR49" s="137"/>
      <c r="AS49" s="137"/>
      <c r="AT49" s="137"/>
      <c r="AU49" s="137"/>
      <c r="AV49" s="135"/>
      <c r="AW49" s="138"/>
      <c r="AX49" s="138"/>
      <c r="AY49" s="138"/>
      <c r="AZ49" s="138"/>
      <c r="BA49" s="138"/>
      <c r="BB49" s="135"/>
      <c r="BC49" s="138"/>
      <c r="BD49" s="138"/>
      <c r="BE49" s="139"/>
      <c r="BF49" s="135"/>
      <c r="BG49" s="138"/>
      <c r="BH49" s="140"/>
      <c r="BI49" s="128"/>
      <c r="BJ49" s="129"/>
      <c r="BK49" s="130"/>
      <c r="BL49" s="128"/>
      <c r="BM49" s="96"/>
      <c r="BN49" s="94"/>
      <c r="BO49" s="94"/>
      <c r="BP49" s="42"/>
      <c r="BQ49" s="142"/>
    </row>
    <row r="50" spans="1:69" hidden="1" x14ac:dyDescent="0.35">
      <c r="A50" s="131">
        <v>48</v>
      </c>
      <c r="B50" s="135"/>
      <c r="C50" s="135"/>
      <c r="D50" s="135"/>
      <c r="E50" s="135"/>
      <c r="F50" s="135"/>
      <c r="G50" s="135"/>
      <c r="H50" s="135"/>
      <c r="I50" s="135"/>
      <c r="J50" s="135"/>
      <c r="K50" s="135"/>
      <c r="L50" s="135"/>
      <c r="M50" s="135"/>
      <c r="N50" s="135"/>
      <c r="O50" s="135"/>
      <c r="P50" s="135"/>
      <c r="Q50" s="135"/>
      <c r="R50" s="135"/>
      <c r="S50" s="135"/>
      <c r="T50" s="135"/>
      <c r="U50" s="135"/>
      <c r="V50" s="135"/>
      <c r="W50" s="135"/>
      <c r="X50" s="135"/>
      <c r="Y50" s="136"/>
      <c r="Z50" s="135"/>
      <c r="AA50" s="135"/>
      <c r="AB50" s="137"/>
      <c r="AC50" s="135"/>
      <c r="AD50" s="135"/>
      <c r="AE50" s="135"/>
      <c r="AF50" s="135"/>
      <c r="AG50" s="135"/>
      <c r="AH50" s="135"/>
      <c r="AI50" s="135"/>
      <c r="AJ50" s="137"/>
      <c r="AK50" s="137"/>
      <c r="AL50" s="135"/>
      <c r="AM50" s="137"/>
      <c r="AN50" s="137"/>
      <c r="AO50" s="137"/>
      <c r="AP50" s="137"/>
      <c r="AQ50" s="137"/>
      <c r="AR50" s="137"/>
      <c r="AS50" s="137"/>
      <c r="AT50" s="137"/>
      <c r="AU50" s="137"/>
      <c r="AV50" s="135"/>
      <c r="AW50" s="138"/>
      <c r="AX50" s="138"/>
      <c r="AY50" s="138"/>
      <c r="AZ50" s="138"/>
      <c r="BA50" s="138"/>
      <c r="BB50" s="135"/>
      <c r="BC50" s="138"/>
      <c r="BD50" s="138"/>
      <c r="BE50" s="139"/>
      <c r="BF50" s="135"/>
      <c r="BG50" s="138"/>
      <c r="BH50" s="140"/>
      <c r="BI50" s="128"/>
      <c r="BJ50" s="129"/>
      <c r="BK50" s="130"/>
      <c r="BL50" s="128"/>
      <c r="BM50" s="96"/>
      <c r="BN50" s="94"/>
      <c r="BO50" s="94"/>
      <c r="BP50" s="42"/>
      <c r="BQ50" s="142"/>
    </row>
    <row r="51" spans="1:69" hidden="1" x14ac:dyDescent="0.35">
      <c r="A51" s="131">
        <v>49</v>
      </c>
      <c r="B51" s="135"/>
      <c r="C51" s="135"/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6"/>
      <c r="Z51" s="135"/>
      <c r="AA51" s="135"/>
      <c r="AB51" s="137"/>
      <c r="AC51" s="135"/>
      <c r="AD51" s="135"/>
      <c r="AE51" s="135"/>
      <c r="AF51" s="135"/>
      <c r="AG51" s="135"/>
      <c r="AH51" s="135"/>
      <c r="AI51" s="135"/>
      <c r="AJ51" s="137"/>
      <c r="AK51" s="137"/>
      <c r="AL51" s="135"/>
      <c r="AM51" s="137"/>
      <c r="AN51" s="137"/>
      <c r="AO51" s="137"/>
      <c r="AP51" s="137"/>
      <c r="AQ51" s="137"/>
      <c r="AR51" s="137"/>
      <c r="AS51" s="137"/>
      <c r="AT51" s="137"/>
      <c r="AU51" s="137"/>
      <c r="AV51" s="135"/>
      <c r="AW51" s="138"/>
      <c r="AX51" s="138"/>
      <c r="AY51" s="138"/>
      <c r="AZ51" s="138"/>
      <c r="BA51" s="138"/>
      <c r="BB51" s="135"/>
      <c r="BC51" s="138"/>
      <c r="BD51" s="138"/>
      <c r="BE51" s="139"/>
      <c r="BF51" s="135"/>
      <c r="BG51" s="138"/>
      <c r="BH51" s="140"/>
      <c r="BI51" s="128"/>
      <c r="BJ51" s="129"/>
      <c r="BK51" s="130"/>
      <c r="BL51" s="128"/>
      <c r="BM51" s="96"/>
      <c r="BN51" s="94"/>
      <c r="BO51" s="94"/>
      <c r="BP51" s="42"/>
      <c r="BQ51" s="142"/>
    </row>
    <row r="52" spans="1:69" hidden="1" x14ac:dyDescent="0.35">
      <c r="A52" s="131">
        <v>50</v>
      </c>
      <c r="B52" s="135"/>
      <c r="C52" s="135"/>
      <c r="D52" s="135"/>
      <c r="E52" s="135"/>
      <c r="F52" s="135"/>
      <c r="G52" s="135"/>
      <c r="H52" s="135"/>
      <c r="I52" s="135"/>
      <c r="J52" s="135"/>
      <c r="K52" s="135"/>
      <c r="L52" s="135"/>
      <c r="M52" s="135"/>
      <c r="N52" s="135"/>
      <c r="O52" s="135"/>
      <c r="P52" s="135"/>
      <c r="Q52" s="135"/>
      <c r="R52" s="135"/>
      <c r="S52" s="135"/>
      <c r="T52" s="135"/>
      <c r="U52" s="135"/>
      <c r="V52" s="135"/>
      <c r="W52" s="135"/>
      <c r="X52" s="135"/>
      <c r="Y52" s="136"/>
      <c r="Z52" s="135"/>
      <c r="AA52" s="135"/>
      <c r="AB52" s="137"/>
      <c r="AC52" s="135"/>
      <c r="AD52" s="135"/>
      <c r="AE52" s="135"/>
      <c r="AF52" s="135"/>
      <c r="AG52" s="135"/>
      <c r="AH52" s="135"/>
      <c r="AI52" s="135"/>
      <c r="AJ52" s="137"/>
      <c r="AK52" s="137"/>
      <c r="AL52" s="135"/>
      <c r="AM52" s="137"/>
      <c r="AN52" s="137"/>
      <c r="AO52" s="137"/>
      <c r="AP52" s="137"/>
      <c r="AQ52" s="137"/>
      <c r="AR52" s="137"/>
      <c r="AS52" s="137"/>
      <c r="AT52" s="137"/>
      <c r="AU52" s="137"/>
      <c r="AV52" s="135"/>
      <c r="AW52" s="138"/>
      <c r="AX52" s="138"/>
      <c r="AY52" s="138"/>
      <c r="AZ52" s="138"/>
      <c r="BA52" s="138"/>
      <c r="BB52" s="135"/>
      <c r="BC52" s="138"/>
      <c r="BD52" s="138"/>
      <c r="BE52" s="139"/>
      <c r="BF52" s="135"/>
      <c r="BG52" s="138"/>
      <c r="BH52" s="140"/>
      <c r="BI52" s="128"/>
      <c r="BJ52" s="129"/>
      <c r="BK52" s="130"/>
      <c r="BL52" s="128"/>
      <c r="BM52" s="96"/>
      <c r="BN52" s="94"/>
      <c r="BO52" s="94"/>
      <c r="BP52" s="42"/>
      <c r="BQ52" s="142"/>
    </row>
    <row r="53" spans="1:69" hidden="1" x14ac:dyDescent="0.35">
      <c r="A53" s="131">
        <v>51</v>
      </c>
      <c r="B53" s="135"/>
      <c r="C53" s="135"/>
      <c r="D53" s="135"/>
      <c r="E53" s="135"/>
      <c r="F53" s="135"/>
      <c r="G53" s="135"/>
      <c r="H53" s="135"/>
      <c r="I53" s="135"/>
      <c r="J53" s="135"/>
      <c r="K53" s="135"/>
      <c r="L53" s="135"/>
      <c r="M53" s="135"/>
      <c r="N53" s="135"/>
      <c r="O53" s="135"/>
      <c r="P53" s="135"/>
      <c r="Q53" s="135"/>
      <c r="R53" s="135"/>
      <c r="S53" s="135"/>
      <c r="T53" s="135"/>
      <c r="U53" s="135"/>
      <c r="V53" s="135"/>
      <c r="W53" s="135"/>
      <c r="X53" s="135"/>
      <c r="Y53" s="136"/>
      <c r="Z53" s="135"/>
      <c r="AA53" s="135"/>
      <c r="AB53" s="137"/>
      <c r="AC53" s="135"/>
      <c r="AD53" s="135"/>
      <c r="AE53" s="135"/>
      <c r="AF53" s="135"/>
      <c r="AG53" s="135"/>
      <c r="AH53" s="135"/>
      <c r="AI53" s="135"/>
      <c r="AJ53" s="137"/>
      <c r="AK53" s="137"/>
      <c r="AL53" s="135"/>
      <c r="AM53" s="137"/>
      <c r="AN53" s="137"/>
      <c r="AO53" s="137"/>
      <c r="AP53" s="137"/>
      <c r="AQ53" s="137"/>
      <c r="AR53" s="137"/>
      <c r="AS53" s="137"/>
      <c r="AT53" s="137"/>
      <c r="AU53" s="137"/>
      <c r="AV53" s="135"/>
      <c r="AW53" s="138"/>
      <c r="AX53" s="138"/>
      <c r="AY53" s="138"/>
      <c r="AZ53" s="138"/>
      <c r="BA53" s="138"/>
      <c r="BB53" s="135"/>
      <c r="BC53" s="138"/>
      <c r="BD53" s="138"/>
      <c r="BE53" s="139"/>
      <c r="BF53" s="135"/>
      <c r="BG53" s="138"/>
      <c r="BH53" s="140"/>
      <c r="BI53" s="128"/>
      <c r="BJ53" s="129"/>
      <c r="BK53" s="130"/>
      <c r="BL53" s="128"/>
      <c r="BM53" s="96"/>
      <c r="BN53" s="94"/>
      <c r="BO53" s="94"/>
      <c r="BP53" s="42"/>
      <c r="BQ53" s="142"/>
    </row>
    <row r="54" spans="1:69" hidden="1" x14ac:dyDescent="0.35">
      <c r="A54" s="131">
        <v>52</v>
      </c>
      <c r="B54" s="135"/>
      <c r="C54" s="135"/>
      <c r="D54" s="135"/>
      <c r="E54" s="135"/>
      <c r="F54" s="135"/>
      <c r="G54" s="135"/>
      <c r="H54" s="135"/>
      <c r="I54" s="135"/>
      <c r="J54" s="135"/>
      <c r="K54" s="135"/>
      <c r="L54" s="135"/>
      <c r="M54" s="135"/>
      <c r="N54" s="135"/>
      <c r="O54" s="135"/>
      <c r="P54" s="135"/>
      <c r="Q54" s="135"/>
      <c r="R54" s="135"/>
      <c r="S54" s="135"/>
      <c r="T54" s="135"/>
      <c r="U54" s="135"/>
      <c r="V54" s="135"/>
      <c r="W54" s="135"/>
      <c r="X54" s="135"/>
      <c r="Y54" s="136"/>
      <c r="Z54" s="135"/>
      <c r="AA54" s="135"/>
      <c r="AB54" s="137"/>
      <c r="AC54" s="135"/>
      <c r="AD54" s="135"/>
      <c r="AE54" s="135"/>
      <c r="AF54" s="135"/>
      <c r="AG54" s="135"/>
      <c r="AH54" s="135"/>
      <c r="AI54" s="135"/>
      <c r="AJ54" s="137"/>
      <c r="AK54" s="137"/>
      <c r="AL54" s="135"/>
      <c r="AM54" s="137"/>
      <c r="AN54" s="137"/>
      <c r="AO54" s="137"/>
      <c r="AP54" s="137"/>
      <c r="AQ54" s="137"/>
      <c r="AR54" s="137"/>
      <c r="AS54" s="137"/>
      <c r="AT54" s="137"/>
      <c r="AU54" s="137"/>
      <c r="AV54" s="135"/>
      <c r="AW54" s="138"/>
      <c r="AX54" s="138"/>
      <c r="AY54" s="138"/>
      <c r="AZ54" s="138"/>
      <c r="BA54" s="138"/>
      <c r="BB54" s="135"/>
      <c r="BC54" s="138"/>
      <c r="BD54" s="138"/>
      <c r="BE54" s="139"/>
      <c r="BF54" s="135"/>
      <c r="BG54" s="138"/>
      <c r="BH54" s="140"/>
      <c r="BI54" s="128"/>
      <c r="BJ54" s="129"/>
      <c r="BK54" s="130"/>
      <c r="BL54" s="128"/>
      <c r="BM54" s="96"/>
      <c r="BN54" s="94"/>
      <c r="BO54" s="94"/>
      <c r="BP54" s="42"/>
      <c r="BQ54" s="142"/>
    </row>
    <row r="55" spans="1:69" hidden="1" x14ac:dyDescent="0.35">
      <c r="A55" s="131">
        <v>53</v>
      </c>
      <c r="B55" s="135"/>
      <c r="C55" s="135"/>
      <c r="D55" s="135"/>
      <c r="E55" s="135"/>
      <c r="F55" s="135"/>
      <c r="G55" s="135"/>
      <c r="H55" s="135"/>
      <c r="I55" s="135"/>
      <c r="J55" s="135"/>
      <c r="K55" s="135"/>
      <c r="L55" s="135"/>
      <c r="M55" s="135"/>
      <c r="N55" s="135"/>
      <c r="O55" s="135"/>
      <c r="P55" s="135"/>
      <c r="Q55" s="135"/>
      <c r="R55" s="135"/>
      <c r="S55" s="135"/>
      <c r="T55" s="135"/>
      <c r="U55" s="135"/>
      <c r="V55" s="135"/>
      <c r="W55" s="135"/>
      <c r="X55" s="135"/>
      <c r="Y55" s="136"/>
      <c r="Z55" s="135"/>
      <c r="AA55" s="135"/>
      <c r="AB55" s="137"/>
      <c r="AC55" s="135"/>
      <c r="AD55" s="135"/>
      <c r="AE55" s="135"/>
      <c r="AF55" s="135"/>
      <c r="AG55" s="135"/>
      <c r="AH55" s="135"/>
      <c r="AI55" s="135"/>
      <c r="AJ55" s="137"/>
      <c r="AK55" s="137"/>
      <c r="AL55" s="135"/>
      <c r="AM55" s="137"/>
      <c r="AN55" s="137"/>
      <c r="AO55" s="137"/>
      <c r="AP55" s="137"/>
      <c r="AQ55" s="137"/>
      <c r="AR55" s="137"/>
      <c r="AS55" s="137"/>
      <c r="AT55" s="137"/>
      <c r="AU55" s="137"/>
      <c r="AV55" s="135"/>
      <c r="AW55" s="138"/>
      <c r="AX55" s="138"/>
      <c r="AY55" s="138"/>
      <c r="AZ55" s="138"/>
      <c r="BA55" s="138"/>
      <c r="BB55" s="135"/>
      <c r="BC55" s="138"/>
      <c r="BD55" s="138"/>
      <c r="BE55" s="139"/>
      <c r="BF55" s="135"/>
      <c r="BG55" s="138"/>
      <c r="BH55" s="140"/>
      <c r="BI55" s="128"/>
      <c r="BJ55" s="129"/>
      <c r="BK55" s="130"/>
      <c r="BL55" s="128"/>
      <c r="BM55" s="96"/>
      <c r="BN55" s="94"/>
      <c r="BO55" s="94"/>
      <c r="BP55" s="42"/>
      <c r="BQ55" s="142"/>
    </row>
    <row r="56" spans="1:69" hidden="1" x14ac:dyDescent="0.35">
      <c r="A56" s="131">
        <v>54</v>
      </c>
      <c r="B56" s="135"/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  <c r="N56" s="135"/>
      <c r="O56" s="135"/>
      <c r="P56" s="135"/>
      <c r="Q56" s="135"/>
      <c r="R56" s="135"/>
      <c r="S56" s="135"/>
      <c r="T56" s="135"/>
      <c r="U56" s="135"/>
      <c r="V56" s="135"/>
      <c r="W56" s="135"/>
      <c r="X56" s="135"/>
      <c r="Y56" s="136"/>
      <c r="Z56" s="135"/>
      <c r="AA56" s="135"/>
      <c r="AB56" s="137"/>
      <c r="AC56" s="135"/>
      <c r="AD56" s="135"/>
      <c r="AE56" s="135"/>
      <c r="AF56" s="135"/>
      <c r="AG56" s="135"/>
      <c r="AH56" s="135"/>
      <c r="AI56" s="135"/>
      <c r="AJ56" s="137"/>
      <c r="AK56" s="137"/>
      <c r="AL56" s="135"/>
      <c r="AM56" s="137"/>
      <c r="AN56" s="137"/>
      <c r="AO56" s="137"/>
      <c r="AP56" s="137"/>
      <c r="AQ56" s="137"/>
      <c r="AR56" s="137"/>
      <c r="AS56" s="137"/>
      <c r="AT56" s="137"/>
      <c r="AU56" s="137"/>
      <c r="AV56" s="135"/>
      <c r="AW56" s="138"/>
      <c r="AX56" s="138"/>
      <c r="AY56" s="138"/>
      <c r="AZ56" s="138"/>
      <c r="BA56" s="138"/>
      <c r="BB56" s="135"/>
      <c r="BC56" s="138"/>
      <c r="BD56" s="138"/>
      <c r="BE56" s="139"/>
      <c r="BF56" s="135"/>
      <c r="BG56" s="138"/>
      <c r="BH56" s="140"/>
      <c r="BI56" s="128"/>
      <c r="BJ56" s="129"/>
      <c r="BK56" s="130"/>
      <c r="BL56" s="128"/>
      <c r="BM56" s="96"/>
      <c r="BN56" s="94"/>
      <c r="BO56" s="94"/>
      <c r="BP56" s="42"/>
      <c r="BQ56" s="142"/>
    </row>
    <row r="57" spans="1:69" hidden="1" x14ac:dyDescent="0.35">
      <c r="A57" s="131">
        <v>55</v>
      </c>
      <c r="B57" s="135"/>
      <c r="C57" s="135"/>
      <c r="D57" s="135"/>
      <c r="E57" s="135"/>
      <c r="F57" s="135"/>
      <c r="G57" s="135"/>
      <c r="H57" s="135"/>
      <c r="I57" s="135"/>
      <c r="J57" s="135"/>
      <c r="K57" s="135"/>
      <c r="L57" s="135"/>
      <c r="M57" s="135"/>
      <c r="N57" s="135"/>
      <c r="O57" s="135"/>
      <c r="P57" s="135"/>
      <c r="Q57" s="135"/>
      <c r="R57" s="135"/>
      <c r="S57" s="135"/>
      <c r="T57" s="135"/>
      <c r="U57" s="135"/>
      <c r="V57" s="135"/>
      <c r="W57" s="135"/>
      <c r="X57" s="135"/>
      <c r="Y57" s="136"/>
      <c r="Z57" s="135"/>
      <c r="AA57" s="135"/>
      <c r="AB57" s="137"/>
      <c r="AC57" s="135"/>
      <c r="AD57" s="135"/>
      <c r="AE57" s="135"/>
      <c r="AF57" s="135"/>
      <c r="AG57" s="135"/>
      <c r="AH57" s="135"/>
      <c r="AI57" s="135"/>
      <c r="AJ57" s="137"/>
      <c r="AK57" s="137"/>
      <c r="AL57" s="135"/>
      <c r="AM57" s="137"/>
      <c r="AN57" s="137"/>
      <c r="AO57" s="137"/>
      <c r="AP57" s="137"/>
      <c r="AQ57" s="137"/>
      <c r="AR57" s="137"/>
      <c r="AS57" s="137"/>
      <c r="AT57" s="137"/>
      <c r="AU57" s="137"/>
      <c r="AV57" s="135"/>
      <c r="AW57" s="138"/>
      <c r="AX57" s="138"/>
      <c r="AY57" s="138"/>
      <c r="AZ57" s="138"/>
      <c r="BA57" s="138"/>
      <c r="BB57" s="135"/>
      <c r="BC57" s="138"/>
      <c r="BD57" s="138"/>
      <c r="BE57" s="139"/>
      <c r="BF57" s="135"/>
      <c r="BG57" s="138"/>
      <c r="BH57" s="140"/>
      <c r="BI57" s="128"/>
      <c r="BJ57" s="129"/>
      <c r="BK57" s="130"/>
      <c r="BL57" s="128"/>
      <c r="BM57" s="96"/>
      <c r="BN57" s="94"/>
      <c r="BO57" s="94"/>
      <c r="BP57" s="42"/>
      <c r="BQ57" s="142"/>
    </row>
    <row r="58" spans="1:69" hidden="1" x14ac:dyDescent="0.35">
      <c r="A58" s="131">
        <v>56</v>
      </c>
      <c r="B58" s="135"/>
      <c r="C58" s="135"/>
      <c r="D58" s="135"/>
      <c r="E58" s="135"/>
      <c r="F58" s="135"/>
      <c r="G58" s="135"/>
      <c r="H58" s="135"/>
      <c r="I58" s="135"/>
      <c r="J58" s="135"/>
      <c r="K58" s="135"/>
      <c r="L58" s="135"/>
      <c r="M58" s="135"/>
      <c r="N58" s="135"/>
      <c r="O58" s="135"/>
      <c r="P58" s="135"/>
      <c r="Q58" s="135"/>
      <c r="R58" s="135"/>
      <c r="S58" s="135"/>
      <c r="T58" s="135"/>
      <c r="U58" s="135"/>
      <c r="V58" s="135"/>
      <c r="W58" s="135"/>
      <c r="X58" s="135"/>
      <c r="Y58" s="136"/>
      <c r="Z58" s="135"/>
      <c r="AA58" s="135"/>
      <c r="AB58" s="137"/>
      <c r="AC58" s="135"/>
      <c r="AD58" s="135"/>
      <c r="AE58" s="135"/>
      <c r="AF58" s="135"/>
      <c r="AG58" s="135"/>
      <c r="AH58" s="135"/>
      <c r="AI58" s="135"/>
      <c r="AJ58" s="137"/>
      <c r="AK58" s="137"/>
      <c r="AL58" s="135"/>
      <c r="AM58" s="137"/>
      <c r="AN58" s="137"/>
      <c r="AO58" s="137"/>
      <c r="AP58" s="137"/>
      <c r="AQ58" s="137"/>
      <c r="AR58" s="137"/>
      <c r="AS58" s="137"/>
      <c r="AT58" s="137"/>
      <c r="AU58" s="137"/>
      <c r="AV58" s="135"/>
      <c r="AW58" s="138"/>
      <c r="AX58" s="138"/>
      <c r="AY58" s="138"/>
      <c r="AZ58" s="138"/>
      <c r="BA58" s="138"/>
      <c r="BB58" s="135"/>
      <c r="BC58" s="138"/>
      <c r="BD58" s="138"/>
      <c r="BE58" s="139"/>
      <c r="BF58" s="135"/>
      <c r="BG58" s="138"/>
      <c r="BH58" s="140"/>
      <c r="BI58" s="128"/>
      <c r="BJ58" s="129"/>
      <c r="BK58" s="130"/>
      <c r="BL58" s="128"/>
      <c r="BM58" s="96"/>
      <c r="BN58" s="94"/>
      <c r="BO58" s="94"/>
      <c r="BP58" s="42"/>
      <c r="BQ58" s="142"/>
    </row>
    <row r="59" spans="1:69" hidden="1" x14ac:dyDescent="0.35">
      <c r="A59" s="131">
        <v>57</v>
      </c>
      <c r="B59" s="135"/>
      <c r="C59" s="135"/>
      <c r="D59" s="135"/>
      <c r="E59" s="135"/>
      <c r="F59" s="135"/>
      <c r="G59" s="135"/>
      <c r="H59" s="135"/>
      <c r="I59" s="135"/>
      <c r="J59" s="135"/>
      <c r="K59" s="135"/>
      <c r="L59" s="135"/>
      <c r="M59" s="135"/>
      <c r="N59" s="135"/>
      <c r="O59" s="135"/>
      <c r="P59" s="135"/>
      <c r="Q59" s="135"/>
      <c r="R59" s="135"/>
      <c r="S59" s="135"/>
      <c r="T59" s="135"/>
      <c r="U59" s="135"/>
      <c r="V59" s="135"/>
      <c r="W59" s="135"/>
      <c r="X59" s="135"/>
      <c r="Y59" s="136"/>
      <c r="Z59" s="135"/>
      <c r="AA59" s="135"/>
      <c r="AB59" s="137"/>
      <c r="AC59" s="135"/>
      <c r="AD59" s="135"/>
      <c r="AE59" s="135"/>
      <c r="AF59" s="135"/>
      <c r="AG59" s="135"/>
      <c r="AH59" s="135"/>
      <c r="AI59" s="135"/>
      <c r="AJ59" s="137"/>
      <c r="AK59" s="137"/>
      <c r="AL59" s="135"/>
      <c r="AM59" s="137"/>
      <c r="AN59" s="137"/>
      <c r="AO59" s="137"/>
      <c r="AP59" s="137"/>
      <c r="AQ59" s="137"/>
      <c r="AR59" s="137"/>
      <c r="AS59" s="137"/>
      <c r="AT59" s="137"/>
      <c r="AU59" s="137"/>
      <c r="AV59" s="135"/>
      <c r="AW59" s="138"/>
      <c r="AX59" s="138"/>
      <c r="AY59" s="138"/>
      <c r="AZ59" s="138"/>
      <c r="BA59" s="138"/>
      <c r="BB59" s="135"/>
      <c r="BC59" s="138"/>
      <c r="BD59" s="138"/>
      <c r="BE59" s="139"/>
      <c r="BF59" s="135"/>
      <c r="BG59" s="138"/>
      <c r="BH59" s="140"/>
      <c r="BI59" s="128"/>
      <c r="BJ59" s="129"/>
      <c r="BK59" s="130"/>
      <c r="BL59" s="128"/>
      <c r="BM59" s="96"/>
      <c r="BN59" s="94"/>
      <c r="BO59" s="94"/>
      <c r="BP59" s="42"/>
      <c r="BQ59" s="142"/>
    </row>
    <row r="60" spans="1:69" hidden="1" x14ac:dyDescent="0.35">
      <c r="A60" s="131">
        <v>58</v>
      </c>
      <c r="B60" s="135"/>
      <c r="C60" s="135"/>
      <c r="D60" s="135"/>
      <c r="E60" s="135"/>
      <c r="F60" s="135"/>
      <c r="G60" s="135"/>
      <c r="H60" s="135"/>
      <c r="I60" s="135"/>
      <c r="J60" s="135"/>
      <c r="K60" s="135"/>
      <c r="L60" s="135"/>
      <c r="M60" s="135"/>
      <c r="N60" s="135"/>
      <c r="O60" s="135"/>
      <c r="P60" s="135"/>
      <c r="Q60" s="135"/>
      <c r="R60" s="135"/>
      <c r="S60" s="135"/>
      <c r="T60" s="135"/>
      <c r="U60" s="135"/>
      <c r="V60" s="135"/>
      <c r="W60" s="135"/>
      <c r="X60" s="135"/>
      <c r="Y60" s="136"/>
      <c r="Z60" s="135"/>
      <c r="AA60" s="135"/>
      <c r="AB60" s="137"/>
      <c r="AC60" s="135"/>
      <c r="AD60" s="135"/>
      <c r="AE60" s="135"/>
      <c r="AF60" s="135"/>
      <c r="AG60" s="135"/>
      <c r="AH60" s="135"/>
      <c r="AI60" s="135"/>
      <c r="AJ60" s="137"/>
      <c r="AK60" s="137"/>
      <c r="AL60" s="135"/>
      <c r="AM60" s="137"/>
      <c r="AN60" s="137"/>
      <c r="AO60" s="137"/>
      <c r="AP60" s="137"/>
      <c r="AQ60" s="137"/>
      <c r="AR60" s="137"/>
      <c r="AS60" s="137"/>
      <c r="AT60" s="137"/>
      <c r="AU60" s="137"/>
      <c r="AV60" s="135"/>
      <c r="AW60" s="138"/>
      <c r="AX60" s="138"/>
      <c r="AY60" s="138"/>
      <c r="AZ60" s="138"/>
      <c r="BA60" s="138"/>
      <c r="BB60" s="135"/>
      <c r="BC60" s="138"/>
      <c r="BD60" s="138"/>
      <c r="BE60" s="139"/>
      <c r="BF60" s="135"/>
      <c r="BG60" s="138"/>
      <c r="BH60" s="140"/>
      <c r="BI60" s="128"/>
      <c r="BJ60" s="129"/>
      <c r="BK60" s="130"/>
      <c r="BL60" s="128"/>
      <c r="BM60" s="96"/>
      <c r="BN60" s="94"/>
      <c r="BO60" s="94"/>
      <c r="BP60" s="42"/>
      <c r="BQ60" s="142"/>
    </row>
    <row r="61" spans="1:69" hidden="1" x14ac:dyDescent="0.35">
      <c r="A61" s="131">
        <v>59</v>
      </c>
      <c r="B61" s="135"/>
      <c r="C61" s="135"/>
      <c r="D61" s="135"/>
      <c r="E61" s="135"/>
      <c r="F61" s="135"/>
      <c r="G61" s="135"/>
      <c r="H61" s="135"/>
      <c r="I61" s="135"/>
      <c r="J61" s="135"/>
      <c r="K61" s="135"/>
      <c r="L61" s="135"/>
      <c r="M61" s="135"/>
      <c r="N61" s="135"/>
      <c r="O61" s="135"/>
      <c r="P61" s="135"/>
      <c r="Q61" s="135"/>
      <c r="R61" s="135"/>
      <c r="S61" s="135"/>
      <c r="T61" s="135"/>
      <c r="U61" s="135"/>
      <c r="V61" s="135"/>
      <c r="W61" s="135"/>
      <c r="X61" s="135"/>
      <c r="Y61" s="136"/>
      <c r="Z61" s="135"/>
      <c r="AA61" s="135"/>
      <c r="AB61" s="137"/>
      <c r="AC61" s="135"/>
      <c r="AD61" s="135"/>
      <c r="AE61" s="135"/>
      <c r="AF61" s="135"/>
      <c r="AG61" s="135"/>
      <c r="AH61" s="135"/>
      <c r="AI61" s="135"/>
      <c r="AJ61" s="137"/>
      <c r="AK61" s="137"/>
      <c r="AL61" s="135"/>
      <c r="AM61" s="137"/>
      <c r="AN61" s="137"/>
      <c r="AO61" s="137"/>
      <c r="AP61" s="137"/>
      <c r="AQ61" s="137"/>
      <c r="AR61" s="137"/>
      <c r="AS61" s="137"/>
      <c r="AT61" s="137"/>
      <c r="AU61" s="137"/>
      <c r="AV61" s="135"/>
      <c r="AW61" s="138"/>
      <c r="AX61" s="138"/>
      <c r="AY61" s="138"/>
      <c r="AZ61" s="138"/>
      <c r="BA61" s="138"/>
      <c r="BB61" s="135"/>
      <c r="BC61" s="138"/>
      <c r="BD61" s="138"/>
      <c r="BE61" s="139"/>
      <c r="BF61" s="135"/>
      <c r="BG61" s="138"/>
      <c r="BH61" s="140"/>
      <c r="BI61" s="128"/>
      <c r="BJ61" s="129"/>
      <c r="BK61" s="130"/>
      <c r="BL61" s="128"/>
      <c r="BM61" s="96"/>
      <c r="BN61" s="94"/>
      <c r="BO61" s="94"/>
      <c r="BP61" s="42"/>
      <c r="BQ61" s="142"/>
    </row>
    <row r="62" spans="1:69" hidden="1" x14ac:dyDescent="0.35">
      <c r="A62" s="131">
        <v>60</v>
      </c>
      <c r="B62" s="135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  <c r="V62" s="135"/>
      <c r="W62" s="135"/>
      <c r="X62" s="135"/>
      <c r="Y62" s="136"/>
      <c r="Z62" s="135"/>
      <c r="AA62" s="135"/>
      <c r="AB62" s="137"/>
      <c r="AC62" s="135"/>
      <c r="AD62" s="135"/>
      <c r="AE62" s="135"/>
      <c r="AF62" s="135"/>
      <c r="AG62" s="135"/>
      <c r="AH62" s="135"/>
      <c r="AI62" s="135"/>
      <c r="AJ62" s="137"/>
      <c r="AK62" s="137"/>
      <c r="AL62" s="135"/>
      <c r="AM62" s="137"/>
      <c r="AN62" s="137"/>
      <c r="AO62" s="137"/>
      <c r="AP62" s="137"/>
      <c r="AQ62" s="137"/>
      <c r="AR62" s="137"/>
      <c r="AS62" s="137"/>
      <c r="AT62" s="137"/>
      <c r="AU62" s="137"/>
      <c r="AV62" s="135"/>
      <c r="AW62" s="138"/>
      <c r="AX62" s="138"/>
      <c r="AY62" s="138"/>
      <c r="AZ62" s="138"/>
      <c r="BA62" s="138"/>
      <c r="BB62" s="135"/>
      <c r="BC62" s="138"/>
      <c r="BD62" s="138"/>
      <c r="BE62" s="139"/>
      <c r="BF62" s="135"/>
      <c r="BG62" s="138"/>
      <c r="BH62" s="140"/>
      <c r="BI62" s="128"/>
      <c r="BJ62" s="129"/>
      <c r="BK62" s="130"/>
      <c r="BL62" s="128"/>
      <c r="BM62" s="96"/>
      <c r="BN62" s="94"/>
      <c r="BO62" s="94"/>
      <c r="BP62" s="42"/>
      <c r="BQ62" s="142"/>
    </row>
    <row r="63" spans="1:69" hidden="1" x14ac:dyDescent="0.35">
      <c r="A63" s="131">
        <v>61</v>
      </c>
      <c r="B63" s="135"/>
      <c r="C63" s="135"/>
      <c r="D63" s="135"/>
      <c r="E63" s="135"/>
      <c r="F63" s="135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  <c r="V63" s="135"/>
      <c r="W63" s="135"/>
      <c r="X63" s="135"/>
      <c r="Y63" s="136"/>
      <c r="Z63" s="135"/>
      <c r="AA63" s="135"/>
      <c r="AB63" s="137"/>
      <c r="AC63" s="135"/>
      <c r="AD63" s="135"/>
      <c r="AE63" s="135"/>
      <c r="AF63" s="135"/>
      <c r="AG63" s="135"/>
      <c r="AH63" s="135"/>
      <c r="AI63" s="135"/>
      <c r="AJ63" s="137"/>
      <c r="AK63" s="137"/>
      <c r="AL63" s="135"/>
      <c r="AM63" s="137"/>
      <c r="AN63" s="137"/>
      <c r="AO63" s="137"/>
      <c r="AP63" s="137"/>
      <c r="AQ63" s="137"/>
      <c r="AR63" s="137"/>
      <c r="AS63" s="137"/>
      <c r="AT63" s="137"/>
      <c r="AU63" s="137"/>
      <c r="AV63" s="135"/>
      <c r="AW63" s="138"/>
      <c r="AX63" s="138"/>
      <c r="AY63" s="138"/>
      <c r="AZ63" s="138"/>
      <c r="BA63" s="138"/>
      <c r="BB63" s="135"/>
      <c r="BC63" s="138"/>
      <c r="BD63" s="138"/>
      <c r="BE63" s="139"/>
      <c r="BF63" s="135"/>
      <c r="BG63" s="138"/>
      <c r="BH63" s="140"/>
      <c r="BI63" s="128"/>
      <c r="BJ63" s="129"/>
      <c r="BK63" s="130"/>
      <c r="BL63" s="128"/>
      <c r="BM63" s="96"/>
      <c r="BN63" s="94"/>
      <c r="BO63" s="94"/>
      <c r="BP63" s="42"/>
      <c r="BQ63" s="142"/>
    </row>
    <row r="64" spans="1:69" hidden="1" x14ac:dyDescent="0.35">
      <c r="A64" s="131">
        <v>62</v>
      </c>
      <c r="B64" s="135"/>
      <c r="C64" s="135"/>
      <c r="D64" s="135"/>
      <c r="E64" s="135"/>
      <c r="F64" s="135"/>
      <c r="G64" s="135"/>
      <c r="H64" s="135"/>
      <c r="I64" s="135"/>
      <c r="J64" s="135"/>
      <c r="K64" s="135"/>
      <c r="L64" s="135"/>
      <c r="M64" s="135"/>
      <c r="N64" s="135"/>
      <c r="O64" s="135"/>
      <c r="P64" s="135"/>
      <c r="Q64" s="135"/>
      <c r="R64" s="135"/>
      <c r="S64" s="135"/>
      <c r="T64" s="135"/>
      <c r="U64" s="135"/>
      <c r="V64" s="135"/>
      <c r="W64" s="135"/>
      <c r="X64" s="135"/>
      <c r="Y64" s="136"/>
      <c r="Z64" s="135"/>
      <c r="AA64" s="135"/>
      <c r="AB64" s="137"/>
      <c r="AC64" s="135"/>
      <c r="AD64" s="135"/>
      <c r="AE64" s="135"/>
      <c r="AF64" s="135"/>
      <c r="AG64" s="135"/>
      <c r="AH64" s="135"/>
      <c r="AI64" s="135"/>
      <c r="AJ64" s="137"/>
      <c r="AK64" s="137"/>
      <c r="AL64" s="135"/>
      <c r="AM64" s="137"/>
      <c r="AN64" s="137"/>
      <c r="AO64" s="137"/>
      <c r="AP64" s="137"/>
      <c r="AQ64" s="137"/>
      <c r="AR64" s="137"/>
      <c r="AS64" s="137"/>
      <c r="AT64" s="137"/>
      <c r="AU64" s="137"/>
      <c r="AV64" s="135"/>
      <c r="AW64" s="138"/>
      <c r="AX64" s="138"/>
      <c r="AY64" s="138"/>
      <c r="AZ64" s="138"/>
      <c r="BA64" s="138"/>
      <c r="BB64" s="135"/>
      <c r="BC64" s="138"/>
      <c r="BD64" s="138"/>
      <c r="BE64" s="139"/>
      <c r="BF64" s="135"/>
      <c r="BG64" s="138"/>
      <c r="BH64" s="140"/>
      <c r="BI64" s="128"/>
      <c r="BJ64" s="129"/>
      <c r="BK64" s="130"/>
      <c r="BL64" s="128"/>
      <c r="BM64" s="96"/>
      <c r="BN64" s="94"/>
      <c r="BO64" s="94"/>
      <c r="BP64" s="42"/>
      <c r="BQ64" s="142"/>
    </row>
    <row r="65" spans="1:69" hidden="1" x14ac:dyDescent="0.35">
      <c r="A65" s="131">
        <v>63</v>
      </c>
      <c r="B65" s="135"/>
      <c r="C65" s="135"/>
      <c r="D65" s="135"/>
      <c r="E65" s="135"/>
      <c r="F65" s="135"/>
      <c r="G65" s="135"/>
      <c r="H65" s="135"/>
      <c r="I65" s="135"/>
      <c r="J65" s="135"/>
      <c r="K65" s="135"/>
      <c r="L65" s="135"/>
      <c r="M65" s="135"/>
      <c r="N65" s="135"/>
      <c r="O65" s="135"/>
      <c r="P65" s="135"/>
      <c r="Q65" s="135"/>
      <c r="R65" s="135"/>
      <c r="S65" s="135"/>
      <c r="T65" s="135"/>
      <c r="U65" s="135"/>
      <c r="V65" s="135"/>
      <c r="W65" s="135"/>
      <c r="X65" s="135"/>
      <c r="Y65" s="136"/>
      <c r="Z65" s="135"/>
      <c r="AA65" s="135"/>
      <c r="AB65" s="137"/>
      <c r="AC65" s="135"/>
      <c r="AD65" s="135"/>
      <c r="AE65" s="135"/>
      <c r="AF65" s="135"/>
      <c r="AG65" s="135"/>
      <c r="AH65" s="135"/>
      <c r="AI65" s="135"/>
      <c r="AJ65" s="137"/>
      <c r="AK65" s="137"/>
      <c r="AL65" s="135"/>
      <c r="AM65" s="137"/>
      <c r="AN65" s="137"/>
      <c r="AO65" s="137"/>
      <c r="AP65" s="137"/>
      <c r="AQ65" s="137"/>
      <c r="AR65" s="137"/>
      <c r="AS65" s="137"/>
      <c r="AT65" s="137"/>
      <c r="AU65" s="137"/>
      <c r="AV65" s="135"/>
      <c r="AW65" s="138"/>
      <c r="AX65" s="138"/>
      <c r="AY65" s="138"/>
      <c r="AZ65" s="138"/>
      <c r="BA65" s="138"/>
      <c r="BB65" s="135"/>
      <c r="BC65" s="138"/>
      <c r="BD65" s="138"/>
      <c r="BE65" s="139"/>
      <c r="BF65" s="135"/>
      <c r="BG65" s="138"/>
      <c r="BH65" s="140"/>
      <c r="BI65" s="128"/>
      <c r="BJ65" s="129"/>
      <c r="BK65" s="130"/>
      <c r="BL65" s="128"/>
      <c r="BM65" s="96"/>
      <c r="BN65" s="94"/>
      <c r="BO65" s="94"/>
      <c r="BP65" s="42"/>
      <c r="BQ65" s="142"/>
    </row>
    <row r="66" spans="1:69" hidden="1" x14ac:dyDescent="0.35">
      <c r="A66" s="131">
        <v>64</v>
      </c>
      <c r="B66" s="135"/>
      <c r="C66" s="135"/>
      <c r="D66" s="135"/>
      <c r="E66" s="135"/>
      <c r="F66" s="135"/>
      <c r="G66" s="135"/>
      <c r="H66" s="135"/>
      <c r="I66" s="135"/>
      <c r="J66" s="135"/>
      <c r="K66" s="135"/>
      <c r="L66" s="135"/>
      <c r="M66" s="135"/>
      <c r="N66" s="135"/>
      <c r="O66" s="135"/>
      <c r="P66" s="135"/>
      <c r="Q66" s="135"/>
      <c r="R66" s="135"/>
      <c r="S66" s="135"/>
      <c r="T66" s="135"/>
      <c r="U66" s="135"/>
      <c r="V66" s="135"/>
      <c r="W66" s="135"/>
      <c r="X66" s="135"/>
      <c r="Y66" s="136"/>
      <c r="Z66" s="135"/>
      <c r="AA66" s="135"/>
      <c r="AB66" s="137"/>
      <c r="AC66" s="135"/>
      <c r="AD66" s="135"/>
      <c r="AE66" s="135"/>
      <c r="AF66" s="135"/>
      <c r="AG66" s="135"/>
      <c r="AH66" s="135"/>
      <c r="AI66" s="135"/>
      <c r="AJ66" s="137"/>
      <c r="AK66" s="137"/>
      <c r="AL66" s="135"/>
      <c r="AM66" s="137"/>
      <c r="AN66" s="137"/>
      <c r="AO66" s="137"/>
      <c r="AP66" s="137"/>
      <c r="AQ66" s="137"/>
      <c r="AR66" s="137"/>
      <c r="AS66" s="137"/>
      <c r="AT66" s="137"/>
      <c r="AU66" s="137"/>
      <c r="AV66" s="135"/>
      <c r="AW66" s="138"/>
      <c r="AX66" s="138"/>
      <c r="AY66" s="138"/>
      <c r="AZ66" s="138"/>
      <c r="BA66" s="138"/>
      <c r="BB66" s="135"/>
      <c r="BC66" s="138"/>
      <c r="BD66" s="138"/>
      <c r="BE66" s="139"/>
      <c r="BF66" s="135"/>
      <c r="BG66" s="138"/>
      <c r="BH66" s="140"/>
      <c r="BI66" s="128"/>
      <c r="BJ66" s="129"/>
      <c r="BK66" s="130"/>
      <c r="BL66" s="128"/>
      <c r="BM66" s="96"/>
      <c r="BN66" s="94"/>
      <c r="BO66" s="94"/>
      <c r="BP66" s="42"/>
      <c r="BQ66" s="142"/>
    </row>
    <row r="67" spans="1:69" hidden="1" x14ac:dyDescent="0.35">
      <c r="A67" s="131">
        <v>65</v>
      </c>
      <c r="B67" s="135"/>
      <c r="C67" s="135"/>
      <c r="D67" s="135"/>
      <c r="E67" s="135"/>
      <c r="F67" s="135"/>
      <c r="G67" s="135"/>
      <c r="H67" s="135"/>
      <c r="I67" s="135"/>
      <c r="J67" s="135"/>
      <c r="K67" s="135"/>
      <c r="L67" s="135"/>
      <c r="M67" s="135"/>
      <c r="N67" s="135"/>
      <c r="O67" s="135"/>
      <c r="P67" s="135"/>
      <c r="Q67" s="135"/>
      <c r="R67" s="135"/>
      <c r="S67" s="135"/>
      <c r="T67" s="135"/>
      <c r="U67" s="135"/>
      <c r="V67" s="135"/>
      <c r="W67" s="135"/>
      <c r="X67" s="135"/>
      <c r="Y67" s="136"/>
      <c r="Z67" s="135"/>
      <c r="AA67" s="135"/>
      <c r="AB67" s="137"/>
      <c r="AC67" s="135"/>
      <c r="AD67" s="135"/>
      <c r="AE67" s="135"/>
      <c r="AF67" s="135"/>
      <c r="AG67" s="135"/>
      <c r="AH67" s="135"/>
      <c r="AI67" s="135"/>
      <c r="AJ67" s="137"/>
      <c r="AK67" s="137"/>
      <c r="AL67" s="135"/>
      <c r="AM67" s="137"/>
      <c r="AN67" s="137"/>
      <c r="AO67" s="137"/>
      <c r="AP67" s="137"/>
      <c r="AQ67" s="137"/>
      <c r="AR67" s="137"/>
      <c r="AS67" s="137"/>
      <c r="AT67" s="137"/>
      <c r="AU67" s="137"/>
      <c r="AV67" s="135"/>
      <c r="AW67" s="138"/>
      <c r="AX67" s="138"/>
      <c r="AY67" s="138"/>
      <c r="AZ67" s="138"/>
      <c r="BA67" s="138"/>
      <c r="BB67" s="135"/>
      <c r="BC67" s="138"/>
      <c r="BD67" s="138"/>
      <c r="BE67" s="139"/>
      <c r="BF67" s="135"/>
      <c r="BG67" s="138"/>
      <c r="BH67" s="140"/>
      <c r="BI67" s="128"/>
      <c r="BJ67" s="129"/>
      <c r="BK67" s="130"/>
      <c r="BL67" s="128"/>
      <c r="BM67" s="96"/>
      <c r="BN67" s="94"/>
      <c r="BO67" s="94"/>
      <c r="BP67" s="42"/>
      <c r="BQ67" s="142"/>
    </row>
    <row r="68" spans="1:69" hidden="1" x14ac:dyDescent="0.35">
      <c r="A68" s="131">
        <v>66</v>
      </c>
      <c r="B68" s="135"/>
      <c r="C68" s="135"/>
      <c r="D68" s="135"/>
      <c r="E68" s="135"/>
      <c r="F68" s="135"/>
      <c r="G68" s="135"/>
      <c r="H68" s="135"/>
      <c r="I68" s="135"/>
      <c r="J68" s="135"/>
      <c r="K68" s="135"/>
      <c r="L68" s="135"/>
      <c r="M68" s="135"/>
      <c r="N68" s="135"/>
      <c r="O68" s="135"/>
      <c r="P68" s="135"/>
      <c r="Q68" s="135"/>
      <c r="R68" s="135"/>
      <c r="S68" s="135"/>
      <c r="T68" s="135"/>
      <c r="U68" s="135"/>
      <c r="V68" s="135"/>
      <c r="W68" s="135"/>
      <c r="X68" s="135"/>
      <c r="Y68" s="136"/>
      <c r="Z68" s="135"/>
      <c r="AA68" s="135"/>
      <c r="AB68" s="137"/>
      <c r="AC68" s="135"/>
      <c r="AD68" s="135"/>
      <c r="AE68" s="135"/>
      <c r="AF68" s="135"/>
      <c r="AG68" s="135"/>
      <c r="AH68" s="135"/>
      <c r="AI68" s="135"/>
      <c r="AJ68" s="137"/>
      <c r="AK68" s="137"/>
      <c r="AL68" s="135"/>
      <c r="AM68" s="137"/>
      <c r="AN68" s="137"/>
      <c r="AO68" s="137"/>
      <c r="AP68" s="137"/>
      <c r="AQ68" s="137"/>
      <c r="AR68" s="137"/>
      <c r="AS68" s="137"/>
      <c r="AT68" s="137"/>
      <c r="AU68" s="137"/>
      <c r="AV68" s="135"/>
      <c r="AW68" s="138"/>
      <c r="AX68" s="138"/>
      <c r="AY68" s="138"/>
      <c r="AZ68" s="138"/>
      <c r="BA68" s="138"/>
      <c r="BB68" s="135"/>
      <c r="BC68" s="138"/>
      <c r="BD68" s="138"/>
      <c r="BE68" s="139"/>
      <c r="BF68" s="135"/>
      <c r="BG68" s="138"/>
      <c r="BH68" s="140"/>
      <c r="BI68" s="128"/>
      <c r="BJ68" s="129"/>
      <c r="BK68" s="130"/>
      <c r="BL68" s="128"/>
      <c r="BM68" s="96"/>
      <c r="BN68" s="94"/>
      <c r="BO68" s="94"/>
      <c r="BP68" s="42"/>
      <c r="BQ68" s="142"/>
    </row>
    <row r="69" spans="1:69" hidden="1" x14ac:dyDescent="0.35">
      <c r="A69" s="131">
        <v>67</v>
      </c>
      <c r="B69" s="135"/>
      <c r="C69" s="135"/>
      <c r="D69" s="135"/>
      <c r="E69" s="135"/>
      <c r="F69" s="135"/>
      <c r="G69" s="135"/>
      <c r="H69" s="135"/>
      <c r="I69" s="135"/>
      <c r="J69" s="135"/>
      <c r="K69" s="135"/>
      <c r="L69" s="135"/>
      <c r="M69" s="135"/>
      <c r="N69" s="135"/>
      <c r="O69" s="135"/>
      <c r="P69" s="135"/>
      <c r="Q69" s="135"/>
      <c r="R69" s="135"/>
      <c r="S69" s="135"/>
      <c r="T69" s="135"/>
      <c r="U69" s="135"/>
      <c r="V69" s="135"/>
      <c r="W69" s="135"/>
      <c r="X69" s="135"/>
      <c r="Y69" s="136"/>
      <c r="Z69" s="135"/>
      <c r="AA69" s="135"/>
      <c r="AB69" s="137"/>
      <c r="AC69" s="135"/>
      <c r="AD69" s="135"/>
      <c r="AE69" s="135"/>
      <c r="AF69" s="135"/>
      <c r="AG69" s="135"/>
      <c r="AH69" s="135"/>
      <c r="AI69" s="135"/>
      <c r="AJ69" s="137"/>
      <c r="AK69" s="137"/>
      <c r="AL69" s="135"/>
      <c r="AM69" s="137"/>
      <c r="AN69" s="137"/>
      <c r="AO69" s="137"/>
      <c r="AP69" s="137"/>
      <c r="AQ69" s="137"/>
      <c r="AR69" s="137"/>
      <c r="AS69" s="137"/>
      <c r="AT69" s="137"/>
      <c r="AU69" s="137"/>
      <c r="AV69" s="135"/>
      <c r="AW69" s="138"/>
      <c r="AX69" s="138"/>
      <c r="AY69" s="138"/>
      <c r="AZ69" s="138"/>
      <c r="BA69" s="138"/>
      <c r="BB69" s="135"/>
      <c r="BC69" s="138"/>
      <c r="BD69" s="138"/>
      <c r="BE69" s="139"/>
      <c r="BF69" s="135"/>
      <c r="BG69" s="138"/>
      <c r="BH69" s="140"/>
      <c r="BI69" s="128"/>
      <c r="BJ69" s="129"/>
      <c r="BK69" s="130"/>
      <c r="BL69" s="128"/>
      <c r="BM69" s="96"/>
      <c r="BN69" s="94"/>
      <c r="BO69" s="94"/>
      <c r="BP69" s="42"/>
      <c r="BQ69" s="142"/>
    </row>
    <row r="70" spans="1:69" hidden="1" x14ac:dyDescent="0.35">
      <c r="A70" s="131">
        <v>68</v>
      </c>
      <c r="B70" s="135"/>
      <c r="C70" s="135"/>
      <c r="D70" s="135"/>
      <c r="E70" s="135"/>
      <c r="F70" s="135"/>
      <c r="G70" s="135"/>
      <c r="H70" s="135"/>
      <c r="I70" s="135"/>
      <c r="J70" s="135"/>
      <c r="K70" s="135"/>
      <c r="L70" s="135"/>
      <c r="M70" s="135"/>
      <c r="N70" s="135"/>
      <c r="O70" s="135"/>
      <c r="P70" s="135"/>
      <c r="Q70" s="135"/>
      <c r="R70" s="135"/>
      <c r="S70" s="135"/>
      <c r="T70" s="135"/>
      <c r="U70" s="135"/>
      <c r="V70" s="135"/>
      <c r="W70" s="135"/>
      <c r="X70" s="135"/>
      <c r="Y70" s="136"/>
      <c r="Z70" s="135"/>
      <c r="AA70" s="135"/>
      <c r="AB70" s="137"/>
      <c r="AC70" s="135"/>
      <c r="AD70" s="135"/>
      <c r="AE70" s="135"/>
      <c r="AF70" s="135"/>
      <c r="AG70" s="135"/>
      <c r="AH70" s="135"/>
      <c r="AI70" s="135"/>
      <c r="AJ70" s="137"/>
      <c r="AK70" s="137"/>
      <c r="AL70" s="135"/>
      <c r="AM70" s="137"/>
      <c r="AN70" s="137"/>
      <c r="AO70" s="137"/>
      <c r="AP70" s="137"/>
      <c r="AQ70" s="137"/>
      <c r="AR70" s="137"/>
      <c r="AS70" s="137"/>
      <c r="AT70" s="137"/>
      <c r="AU70" s="137"/>
      <c r="AV70" s="135"/>
      <c r="AW70" s="138"/>
      <c r="AX70" s="138"/>
      <c r="AY70" s="138"/>
      <c r="AZ70" s="138"/>
      <c r="BA70" s="138"/>
      <c r="BB70" s="135"/>
      <c r="BC70" s="138"/>
      <c r="BD70" s="138"/>
      <c r="BE70" s="139"/>
      <c r="BF70" s="135"/>
      <c r="BG70" s="138"/>
      <c r="BH70" s="140"/>
      <c r="BI70" s="128"/>
      <c r="BJ70" s="129"/>
      <c r="BK70" s="130"/>
      <c r="BL70" s="128"/>
      <c r="BM70" s="96"/>
      <c r="BN70" s="94"/>
      <c r="BO70" s="94"/>
      <c r="BP70" s="42"/>
      <c r="BQ70" s="142"/>
    </row>
    <row r="71" spans="1:69" hidden="1" x14ac:dyDescent="0.35">
      <c r="A71" s="131">
        <v>69</v>
      </c>
      <c r="B71" s="135"/>
      <c r="C71" s="135"/>
      <c r="D71" s="135"/>
      <c r="E71" s="135"/>
      <c r="F71" s="135"/>
      <c r="G71" s="135"/>
      <c r="H71" s="135"/>
      <c r="I71" s="135"/>
      <c r="J71" s="135"/>
      <c r="K71" s="135"/>
      <c r="L71" s="135"/>
      <c r="M71" s="135"/>
      <c r="N71" s="135"/>
      <c r="O71" s="135"/>
      <c r="P71" s="135"/>
      <c r="Q71" s="135"/>
      <c r="R71" s="135"/>
      <c r="S71" s="135"/>
      <c r="T71" s="135"/>
      <c r="U71" s="135"/>
      <c r="V71" s="135"/>
      <c r="W71" s="135"/>
      <c r="X71" s="135"/>
      <c r="Y71" s="136"/>
      <c r="Z71" s="135"/>
      <c r="AA71" s="135"/>
      <c r="AB71" s="137"/>
      <c r="AC71" s="135"/>
      <c r="AD71" s="135"/>
      <c r="AE71" s="135"/>
      <c r="AF71" s="135"/>
      <c r="AG71" s="135"/>
      <c r="AH71" s="135"/>
      <c r="AI71" s="135"/>
      <c r="AJ71" s="137"/>
      <c r="AK71" s="137"/>
      <c r="AL71" s="135"/>
      <c r="AM71" s="137"/>
      <c r="AN71" s="137"/>
      <c r="AO71" s="137"/>
      <c r="AP71" s="137"/>
      <c r="AQ71" s="137"/>
      <c r="AR71" s="137"/>
      <c r="AS71" s="137"/>
      <c r="AT71" s="137"/>
      <c r="AU71" s="137"/>
      <c r="AV71" s="135"/>
      <c r="AW71" s="138"/>
      <c r="AX71" s="138"/>
      <c r="AY71" s="138"/>
      <c r="AZ71" s="138"/>
      <c r="BA71" s="138"/>
      <c r="BB71" s="135"/>
      <c r="BC71" s="138"/>
      <c r="BD71" s="138"/>
      <c r="BE71" s="139"/>
      <c r="BF71" s="135"/>
      <c r="BG71" s="138"/>
      <c r="BH71" s="140"/>
      <c r="BI71" s="128"/>
      <c r="BJ71" s="129"/>
      <c r="BK71" s="130"/>
      <c r="BL71" s="128"/>
      <c r="BM71" s="96"/>
      <c r="BN71" s="94"/>
      <c r="BO71" s="94"/>
      <c r="BP71" s="42"/>
      <c r="BQ71" s="142"/>
    </row>
    <row r="72" spans="1:69" hidden="1" x14ac:dyDescent="0.35">
      <c r="A72" s="131">
        <v>70</v>
      </c>
      <c r="B72" s="135"/>
      <c r="C72" s="135"/>
      <c r="D72" s="135"/>
      <c r="E72" s="135"/>
      <c r="F72" s="135"/>
      <c r="G72" s="135"/>
      <c r="H72" s="135"/>
      <c r="I72" s="135"/>
      <c r="J72" s="135"/>
      <c r="K72" s="135"/>
      <c r="L72" s="135"/>
      <c r="M72" s="135"/>
      <c r="N72" s="135"/>
      <c r="O72" s="135"/>
      <c r="P72" s="135"/>
      <c r="Q72" s="135"/>
      <c r="R72" s="135"/>
      <c r="S72" s="135"/>
      <c r="T72" s="135"/>
      <c r="U72" s="135"/>
      <c r="V72" s="135"/>
      <c r="W72" s="135"/>
      <c r="X72" s="135"/>
      <c r="Y72" s="136"/>
      <c r="Z72" s="135"/>
      <c r="AA72" s="135"/>
      <c r="AB72" s="137"/>
      <c r="AC72" s="135"/>
      <c r="AD72" s="135"/>
      <c r="AE72" s="135"/>
      <c r="AF72" s="135"/>
      <c r="AG72" s="135"/>
      <c r="AH72" s="135"/>
      <c r="AI72" s="135"/>
      <c r="AJ72" s="137"/>
      <c r="AK72" s="137"/>
      <c r="AL72" s="135"/>
      <c r="AM72" s="137"/>
      <c r="AN72" s="137"/>
      <c r="AO72" s="137"/>
      <c r="AP72" s="137"/>
      <c r="AQ72" s="137"/>
      <c r="AR72" s="137"/>
      <c r="AS72" s="137"/>
      <c r="AT72" s="137"/>
      <c r="AU72" s="137"/>
      <c r="AV72" s="135"/>
      <c r="AW72" s="138"/>
      <c r="AX72" s="138"/>
      <c r="AY72" s="138"/>
      <c r="AZ72" s="138"/>
      <c r="BA72" s="138"/>
      <c r="BB72" s="135"/>
      <c r="BC72" s="138"/>
      <c r="BD72" s="138"/>
      <c r="BE72" s="139"/>
      <c r="BF72" s="135"/>
      <c r="BG72" s="138"/>
      <c r="BH72" s="140"/>
      <c r="BI72" s="128"/>
      <c r="BJ72" s="129"/>
      <c r="BK72" s="130"/>
      <c r="BL72" s="128"/>
      <c r="BM72" s="96"/>
      <c r="BN72" s="94"/>
      <c r="BO72" s="94"/>
      <c r="BP72" s="42"/>
      <c r="BQ72" s="142"/>
    </row>
    <row r="73" spans="1:69" hidden="1" x14ac:dyDescent="0.35">
      <c r="A73" s="131">
        <v>71</v>
      </c>
      <c r="B73" s="135"/>
      <c r="C73" s="135"/>
      <c r="D73" s="135"/>
      <c r="E73" s="135"/>
      <c r="F73" s="135"/>
      <c r="G73" s="135"/>
      <c r="H73" s="135"/>
      <c r="I73" s="135"/>
      <c r="J73" s="135"/>
      <c r="K73" s="135"/>
      <c r="L73" s="135"/>
      <c r="M73" s="135"/>
      <c r="N73" s="135"/>
      <c r="O73" s="135"/>
      <c r="P73" s="135"/>
      <c r="Q73" s="135"/>
      <c r="R73" s="135"/>
      <c r="S73" s="135"/>
      <c r="T73" s="135"/>
      <c r="U73" s="135"/>
      <c r="V73" s="135"/>
      <c r="W73" s="135"/>
      <c r="X73" s="135"/>
      <c r="Y73" s="136"/>
      <c r="Z73" s="135"/>
      <c r="AA73" s="135"/>
      <c r="AB73" s="137"/>
      <c r="AC73" s="135"/>
      <c r="AD73" s="135"/>
      <c r="AE73" s="135"/>
      <c r="AF73" s="135"/>
      <c r="AG73" s="135"/>
      <c r="AH73" s="135"/>
      <c r="AI73" s="135"/>
      <c r="AJ73" s="137"/>
      <c r="AK73" s="137"/>
      <c r="AL73" s="135"/>
      <c r="AM73" s="137"/>
      <c r="AN73" s="137"/>
      <c r="AO73" s="137"/>
      <c r="AP73" s="137"/>
      <c r="AQ73" s="137"/>
      <c r="AR73" s="137"/>
      <c r="AS73" s="137"/>
      <c r="AT73" s="137"/>
      <c r="AU73" s="137"/>
      <c r="AV73" s="135"/>
      <c r="AW73" s="138"/>
      <c r="AX73" s="138"/>
      <c r="AY73" s="138"/>
      <c r="AZ73" s="138"/>
      <c r="BA73" s="138"/>
      <c r="BB73" s="135"/>
      <c r="BC73" s="138"/>
      <c r="BD73" s="138"/>
      <c r="BE73" s="139"/>
      <c r="BF73" s="135"/>
      <c r="BG73" s="138"/>
      <c r="BH73" s="140"/>
      <c r="BI73" s="128"/>
      <c r="BJ73" s="129"/>
      <c r="BK73" s="130"/>
      <c r="BL73" s="128"/>
      <c r="BM73" s="96"/>
      <c r="BN73" s="94"/>
      <c r="BO73" s="94"/>
      <c r="BP73" s="42"/>
      <c r="BQ73" s="142"/>
    </row>
    <row r="74" spans="1:69" hidden="1" x14ac:dyDescent="0.35">
      <c r="A74" s="131">
        <v>72</v>
      </c>
      <c r="B74" s="135"/>
      <c r="C74" s="135"/>
      <c r="D74" s="135"/>
      <c r="E74" s="135"/>
      <c r="F74" s="135"/>
      <c r="G74" s="135"/>
      <c r="H74" s="135"/>
      <c r="I74" s="135"/>
      <c r="J74" s="135"/>
      <c r="K74" s="135"/>
      <c r="L74" s="135"/>
      <c r="M74" s="135"/>
      <c r="N74" s="135"/>
      <c r="O74" s="135"/>
      <c r="P74" s="135"/>
      <c r="Q74" s="135"/>
      <c r="R74" s="135"/>
      <c r="S74" s="135"/>
      <c r="T74" s="135"/>
      <c r="U74" s="135"/>
      <c r="V74" s="135"/>
      <c r="W74" s="135"/>
      <c r="X74" s="135"/>
      <c r="Y74" s="136"/>
      <c r="Z74" s="135"/>
      <c r="AA74" s="135"/>
      <c r="AB74" s="137"/>
      <c r="AC74" s="135"/>
      <c r="AD74" s="135"/>
      <c r="AE74" s="135"/>
      <c r="AF74" s="135"/>
      <c r="AG74" s="135"/>
      <c r="AH74" s="135"/>
      <c r="AI74" s="135"/>
      <c r="AJ74" s="137"/>
      <c r="AK74" s="137"/>
      <c r="AL74" s="135"/>
      <c r="AM74" s="137"/>
      <c r="AN74" s="137"/>
      <c r="AO74" s="137"/>
      <c r="AP74" s="137"/>
      <c r="AQ74" s="137"/>
      <c r="AR74" s="137"/>
      <c r="AS74" s="137"/>
      <c r="AT74" s="137"/>
      <c r="AU74" s="137"/>
      <c r="AV74" s="135"/>
      <c r="AW74" s="138"/>
      <c r="AX74" s="138"/>
      <c r="AY74" s="138"/>
      <c r="AZ74" s="138"/>
      <c r="BA74" s="138"/>
      <c r="BB74" s="135"/>
      <c r="BC74" s="138"/>
      <c r="BD74" s="138"/>
      <c r="BE74" s="139"/>
      <c r="BF74" s="135"/>
      <c r="BG74" s="138"/>
      <c r="BH74" s="140"/>
      <c r="BI74" s="128"/>
      <c r="BJ74" s="129"/>
      <c r="BK74" s="130"/>
      <c r="BL74" s="128"/>
      <c r="BM74" s="96"/>
      <c r="BN74" s="94"/>
      <c r="BO74" s="94"/>
      <c r="BP74" s="42"/>
      <c r="BQ74" s="142"/>
    </row>
    <row r="75" spans="1:69" hidden="1" x14ac:dyDescent="0.35">
      <c r="A75" s="131">
        <v>73</v>
      </c>
      <c r="B75" s="135"/>
      <c r="C75" s="135"/>
      <c r="D75" s="135"/>
      <c r="E75" s="135"/>
      <c r="F75" s="135"/>
      <c r="G75" s="135"/>
      <c r="H75" s="135"/>
      <c r="I75" s="135"/>
      <c r="J75" s="135"/>
      <c r="K75" s="135"/>
      <c r="L75" s="135"/>
      <c r="M75" s="135"/>
      <c r="N75" s="135"/>
      <c r="O75" s="135"/>
      <c r="P75" s="135"/>
      <c r="Q75" s="135"/>
      <c r="R75" s="135"/>
      <c r="S75" s="135"/>
      <c r="T75" s="135"/>
      <c r="U75" s="135"/>
      <c r="V75" s="135"/>
      <c r="W75" s="135"/>
      <c r="X75" s="135"/>
      <c r="Y75" s="136"/>
      <c r="Z75" s="135"/>
      <c r="AA75" s="135"/>
      <c r="AB75" s="137"/>
      <c r="AC75" s="135"/>
      <c r="AD75" s="135"/>
      <c r="AE75" s="135"/>
      <c r="AF75" s="135"/>
      <c r="AG75" s="135"/>
      <c r="AH75" s="135"/>
      <c r="AI75" s="135"/>
      <c r="AJ75" s="137"/>
      <c r="AK75" s="137"/>
      <c r="AL75" s="135"/>
      <c r="AM75" s="137"/>
      <c r="AN75" s="137"/>
      <c r="AO75" s="137"/>
      <c r="AP75" s="137"/>
      <c r="AQ75" s="137"/>
      <c r="AR75" s="137"/>
      <c r="AS75" s="137"/>
      <c r="AT75" s="137"/>
      <c r="AU75" s="137"/>
      <c r="AV75" s="135"/>
      <c r="AW75" s="138"/>
      <c r="AX75" s="138"/>
      <c r="AY75" s="138"/>
      <c r="AZ75" s="138"/>
      <c r="BA75" s="138"/>
      <c r="BB75" s="135"/>
      <c r="BC75" s="138"/>
      <c r="BD75" s="138"/>
      <c r="BE75" s="139"/>
      <c r="BF75" s="135"/>
      <c r="BG75" s="138"/>
      <c r="BH75" s="140"/>
      <c r="BI75" s="128"/>
      <c r="BJ75" s="129"/>
      <c r="BK75" s="130"/>
      <c r="BL75" s="128"/>
      <c r="BM75" s="96"/>
      <c r="BN75" s="94"/>
      <c r="BO75" s="94"/>
      <c r="BP75" s="42"/>
      <c r="BQ75" s="142"/>
    </row>
    <row r="76" spans="1:69" hidden="1" x14ac:dyDescent="0.35">
      <c r="A76" s="131">
        <v>74</v>
      </c>
      <c r="B76" s="135"/>
      <c r="C76" s="135"/>
      <c r="D76" s="135"/>
      <c r="E76" s="135"/>
      <c r="F76" s="135"/>
      <c r="G76" s="135"/>
      <c r="H76" s="135"/>
      <c r="I76" s="135"/>
      <c r="J76" s="135"/>
      <c r="K76" s="135"/>
      <c r="L76" s="135"/>
      <c r="M76" s="135"/>
      <c r="N76" s="135"/>
      <c r="O76" s="135"/>
      <c r="P76" s="135"/>
      <c r="Q76" s="135"/>
      <c r="R76" s="135"/>
      <c r="S76" s="135"/>
      <c r="T76" s="135"/>
      <c r="U76" s="135"/>
      <c r="V76" s="135"/>
      <c r="W76" s="135"/>
      <c r="X76" s="135"/>
      <c r="Y76" s="136"/>
      <c r="Z76" s="135"/>
      <c r="AA76" s="135"/>
      <c r="AB76" s="137"/>
      <c r="AC76" s="135"/>
      <c r="AD76" s="135"/>
      <c r="AE76" s="135"/>
      <c r="AF76" s="135"/>
      <c r="AG76" s="135"/>
      <c r="AH76" s="135"/>
      <c r="AI76" s="135"/>
      <c r="AJ76" s="137"/>
      <c r="AK76" s="137"/>
      <c r="AL76" s="135"/>
      <c r="AM76" s="137"/>
      <c r="AN76" s="137"/>
      <c r="AO76" s="137"/>
      <c r="AP76" s="137"/>
      <c r="AQ76" s="137"/>
      <c r="AR76" s="137"/>
      <c r="AS76" s="137"/>
      <c r="AT76" s="137"/>
      <c r="AU76" s="137"/>
      <c r="AV76" s="135"/>
      <c r="AW76" s="138"/>
      <c r="AX76" s="138"/>
      <c r="AY76" s="138"/>
      <c r="AZ76" s="138"/>
      <c r="BA76" s="138"/>
      <c r="BB76" s="135"/>
      <c r="BC76" s="138"/>
      <c r="BD76" s="138"/>
      <c r="BE76" s="139"/>
      <c r="BF76" s="135"/>
      <c r="BG76" s="138"/>
      <c r="BH76" s="140"/>
      <c r="BI76" s="128"/>
      <c r="BJ76" s="129"/>
      <c r="BK76" s="130"/>
      <c r="BL76" s="128"/>
      <c r="BM76" s="96"/>
      <c r="BN76" s="94"/>
      <c r="BO76" s="94"/>
      <c r="BP76" s="42"/>
      <c r="BQ76" s="142"/>
    </row>
    <row r="77" spans="1:69" hidden="1" x14ac:dyDescent="0.35">
      <c r="A77" s="131">
        <v>75</v>
      </c>
      <c r="B77" s="135"/>
      <c r="C77" s="135"/>
      <c r="D77" s="135"/>
      <c r="E77" s="135"/>
      <c r="F77" s="135"/>
      <c r="G77" s="135"/>
      <c r="H77" s="135"/>
      <c r="I77" s="135"/>
      <c r="J77" s="135"/>
      <c r="K77" s="135"/>
      <c r="L77" s="135"/>
      <c r="M77" s="135"/>
      <c r="N77" s="135"/>
      <c r="O77" s="135"/>
      <c r="P77" s="135"/>
      <c r="Q77" s="135"/>
      <c r="R77" s="135"/>
      <c r="S77" s="135"/>
      <c r="T77" s="135"/>
      <c r="U77" s="135"/>
      <c r="V77" s="135"/>
      <c r="W77" s="135"/>
      <c r="X77" s="135"/>
      <c r="Y77" s="136"/>
      <c r="Z77" s="135"/>
      <c r="AA77" s="135"/>
      <c r="AB77" s="137"/>
      <c r="AC77" s="135"/>
      <c r="AD77" s="135"/>
      <c r="AE77" s="135"/>
      <c r="AF77" s="135"/>
      <c r="AG77" s="135"/>
      <c r="AH77" s="135"/>
      <c r="AI77" s="135"/>
      <c r="AJ77" s="137"/>
      <c r="AK77" s="137"/>
      <c r="AL77" s="135"/>
      <c r="AM77" s="137"/>
      <c r="AN77" s="137"/>
      <c r="AO77" s="137"/>
      <c r="AP77" s="137"/>
      <c r="AQ77" s="137"/>
      <c r="AR77" s="137"/>
      <c r="AS77" s="137"/>
      <c r="AT77" s="137"/>
      <c r="AU77" s="137"/>
      <c r="AV77" s="135"/>
      <c r="AW77" s="138"/>
      <c r="AX77" s="138"/>
      <c r="AY77" s="138"/>
      <c r="AZ77" s="138"/>
      <c r="BA77" s="138"/>
      <c r="BB77" s="135"/>
      <c r="BC77" s="138"/>
      <c r="BD77" s="138"/>
      <c r="BE77" s="139"/>
      <c r="BF77" s="135"/>
      <c r="BG77" s="138"/>
      <c r="BH77" s="140"/>
      <c r="BI77" s="128"/>
      <c r="BJ77" s="129"/>
      <c r="BK77" s="130"/>
      <c r="BL77" s="128"/>
      <c r="BM77" s="96"/>
      <c r="BN77" s="94"/>
      <c r="BO77" s="94"/>
      <c r="BP77" s="42"/>
      <c r="BQ77" s="142"/>
    </row>
    <row r="78" spans="1:69" hidden="1" x14ac:dyDescent="0.35">
      <c r="A78" s="131">
        <v>76</v>
      </c>
      <c r="B78" s="135"/>
      <c r="C78" s="135"/>
      <c r="D78" s="135"/>
      <c r="E78" s="135"/>
      <c r="F78" s="135"/>
      <c r="G78" s="135"/>
      <c r="H78" s="135"/>
      <c r="I78" s="135"/>
      <c r="J78" s="135"/>
      <c r="K78" s="135"/>
      <c r="L78" s="135"/>
      <c r="M78" s="135"/>
      <c r="N78" s="135"/>
      <c r="O78" s="135"/>
      <c r="P78" s="135"/>
      <c r="Q78" s="135"/>
      <c r="R78" s="135"/>
      <c r="S78" s="135"/>
      <c r="T78" s="135"/>
      <c r="U78" s="135"/>
      <c r="V78" s="135"/>
      <c r="W78" s="135"/>
      <c r="X78" s="135"/>
      <c r="Y78" s="136"/>
      <c r="Z78" s="135"/>
      <c r="AA78" s="135"/>
      <c r="AB78" s="137"/>
      <c r="AC78" s="135"/>
      <c r="AD78" s="135"/>
      <c r="AE78" s="135"/>
      <c r="AF78" s="135"/>
      <c r="AG78" s="135"/>
      <c r="AH78" s="135"/>
      <c r="AI78" s="135"/>
      <c r="AJ78" s="137"/>
      <c r="AK78" s="137"/>
      <c r="AL78" s="135"/>
      <c r="AM78" s="137"/>
      <c r="AN78" s="137"/>
      <c r="AO78" s="137"/>
      <c r="AP78" s="137"/>
      <c r="AQ78" s="137"/>
      <c r="AR78" s="137"/>
      <c r="AS78" s="137"/>
      <c r="AT78" s="137"/>
      <c r="AU78" s="137"/>
      <c r="AV78" s="135"/>
      <c r="AW78" s="138"/>
      <c r="AX78" s="138"/>
      <c r="AY78" s="138"/>
      <c r="AZ78" s="138"/>
      <c r="BA78" s="138"/>
      <c r="BB78" s="135"/>
      <c r="BC78" s="138"/>
      <c r="BD78" s="138"/>
      <c r="BE78" s="139"/>
      <c r="BF78" s="135"/>
      <c r="BG78" s="138"/>
      <c r="BH78" s="140"/>
      <c r="BI78" s="128"/>
      <c r="BJ78" s="129"/>
      <c r="BK78" s="130"/>
      <c r="BL78" s="128"/>
      <c r="BM78" s="96"/>
      <c r="BN78" s="94"/>
      <c r="BO78" s="94"/>
      <c r="BP78" s="42"/>
      <c r="BQ78" s="142"/>
    </row>
    <row r="79" spans="1:69" hidden="1" x14ac:dyDescent="0.35">
      <c r="A79" s="131">
        <v>77</v>
      </c>
      <c r="B79" s="135"/>
      <c r="C79" s="135"/>
      <c r="D79" s="135"/>
      <c r="E79" s="135"/>
      <c r="F79" s="135"/>
      <c r="G79" s="135"/>
      <c r="H79" s="135"/>
      <c r="I79" s="135"/>
      <c r="J79" s="135"/>
      <c r="K79" s="135"/>
      <c r="L79" s="135"/>
      <c r="M79" s="135"/>
      <c r="N79" s="135"/>
      <c r="O79" s="135"/>
      <c r="P79" s="135"/>
      <c r="Q79" s="135"/>
      <c r="R79" s="135"/>
      <c r="S79" s="135"/>
      <c r="T79" s="135"/>
      <c r="U79" s="135"/>
      <c r="V79" s="135"/>
      <c r="W79" s="135"/>
      <c r="X79" s="135"/>
      <c r="Y79" s="136"/>
      <c r="Z79" s="135"/>
      <c r="AA79" s="135"/>
      <c r="AB79" s="137"/>
      <c r="AC79" s="135"/>
      <c r="AD79" s="135"/>
      <c r="AE79" s="135"/>
      <c r="AF79" s="135"/>
      <c r="AG79" s="135"/>
      <c r="AH79" s="135"/>
      <c r="AI79" s="135"/>
      <c r="AJ79" s="137"/>
      <c r="AK79" s="137"/>
      <c r="AL79" s="135"/>
      <c r="AM79" s="137"/>
      <c r="AN79" s="137"/>
      <c r="AO79" s="137"/>
      <c r="AP79" s="137"/>
      <c r="AQ79" s="137"/>
      <c r="AR79" s="137"/>
      <c r="AS79" s="137"/>
      <c r="AT79" s="137"/>
      <c r="AU79" s="137"/>
      <c r="AV79" s="135"/>
      <c r="AW79" s="138"/>
      <c r="AX79" s="138"/>
      <c r="AY79" s="138"/>
      <c r="AZ79" s="138"/>
      <c r="BA79" s="138"/>
      <c r="BB79" s="135"/>
      <c r="BC79" s="138"/>
      <c r="BD79" s="135"/>
      <c r="BE79" s="137"/>
      <c r="BF79" s="135"/>
      <c r="BG79" s="138"/>
      <c r="BH79" s="140"/>
      <c r="BI79" s="128"/>
      <c r="BJ79" s="129"/>
      <c r="BK79" s="130"/>
      <c r="BL79" s="128"/>
      <c r="BM79" s="96"/>
      <c r="BN79" s="94"/>
      <c r="BO79" s="94"/>
      <c r="BP79" s="42"/>
      <c r="BQ79" s="142"/>
    </row>
    <row r="80" spans="1:69" hidden="1" x14ac:dyDescent="0.35">
      <c r="A80" s="131">
        <v>78</v>
      </c>
      <c r="B80" s="135"/>
      <c r="C80" s="135"/>
      <c r="D80" s="135"/>
      <c r="E80" s="135"/>
      <c r="F80" s="135"/>
      <c r="G80" s="135"/>
      <c r="H80" s="135"/>
      <c r="I80" s="135"/>
      <c r="J80" s="135"/>
      <c r="K80" s="135"/>
      <c r="L80" s="135"/>
      <c r="M80" s="135"/>
      <c r="N80" s="135"/>
      <c r="O80" s="135"/>
      <c r="P80" s="135"/>
      <c r="Q80" s="135"/>
      <c r="R80" s="135"/>
      <c r="S80" s="135"/>
      <c r="T80" s="135"/>
      <c r="U80" s="135"/>
      <c r="V80" s="135"/>
      <c r="W80" s="135"/>
      <c r="X80" s="135"/>
      <c r="Y80" s="136"/>
      <c r="Z80" s="135"/>
      <c r="AA80" s="135"/>
      <c r="AB80" s="137"/>
      <c r="AC80" s="135"/>
      <c r="AD80" s="135"/>
      <c r="AE80" s="135"/>
      <c r="AF80" s="135"/>
      <c r="AG80" s="135"/>
      <c r="AH80" s="135"/>
      <c r="AI80" s="135"/>
      <c r="AJ80" s="137"/>
      <c r="AK80" s="137"/>
      <c r="AL80" s="135"/>
      <c r="AM80" s="137"/>
      <c r="AN80" s="137"/>
      <c r="AO80" s="137"/>
      <c r="AP80" s="137"/>
      <c r="AQ80" s="137"/>
      <c r="AR80" s="137"/>
      <c r="AS80" s="137"/>
      <c r="AT80" s="137"/>
      <c r="AU80" s="137"/>
      <c r="AV80" s="135"/>
      <c r="AW80" s="138"/>
      <c r="AX80" s="138"/>
      <c r="AY80" s="138"/>
      <c r="AZ80" s="138"/>
      <c r="BA80" s="138"/>
      <c r="BB80" s="135"/>
      <c r="BC80" s="138"/>
      <c r="BD80" s="135"/>
      <c r="BE80" s="137"/>
      <c r="BF80" s="135"/>
      <c r="BG80" s="138"/>
      <c r="BH80" s="140"/>
      <c r="BI80" s="128"/>
      <c r="BJ80" s="129"/>
      <c r="BK80" s="130"/>
      <c r="BL80" s="128"/>
      <c r="BM80" s="96"/>
      <c r="BN80" s="94"/>
      <c r="BO80" s="94"/>
      <c r="BP80" s="42"/>
      <c r="BQ80" s="142"/>
    </row>
    <row r="81" spans="1:69" hidden="1" x14ac:dyDescent="0.35">
      <c r="A81" s="131">
        <v>79</v>
      </c>
      <c r="B81" s="135"/>
      <c r="C81" s="135"/>
      <c r="D81" s="135"/>
      <c r="E81" s="135"/>
      <c r="F81" s="135"/>
      <c r="G81" s="135"/>
      <c r="H81" s="135"/>
      <c r="I81" s="135"/>
      <c r="J81" s="135"/>
      <c r="K81" s="135"/>
      <c r="L81" s="135"/>
      <c r="M81" s="135"/>
      <c r="N81" s="135"/>
      <c r="O81" s="135"/>
      <c r="P81" s="135"/>
      <c r="Q81" s="135"/>
      <c r="R81" s="135"/>
      <c r="S81" s="135"/>
      <c r="T81" s="135"/>
      <c r="U81" s="135"/>
      <c r="V81" s="135"/>
      <c r="W81" s="135"/>
      <c r="X81" s="135"/>
      <c r="Y81" s="136"/>
      <c r="Z81" s="135"/>
      <c r="AA81" s="135"/>
      <c r="AB81" s="137"/>
      <c r="AC81" s="135"/>
      <c r="AD81" s="135"/>
      <c r="AE81" s="135"/>
      <c r="AF81" s="135"/>
      <c r="AG81" s="135"/>
      <c r="AH81" s="135"/>
      <c r="AI81" s="135"/>
      <c r="AJ81" s="137"/>
      <c r="AK81" s="137"/>
      <c r="AL81" s="135"/>
      <c r="AM81" s="137"/>
      <c r="AN81" s="137"/>
      <c r="AO81" s="137"/>
      <c r="AP81" s="137"/>
      <c r="AQ81" s="137"/>
      <c r="AR81" s="137"/>
      <c r="AS81" s="137"/>
      <c r="AT81" s="137"/>
      <c r="AU81" s="137"/>
      <c r="AV81" s="135"/>
      <c r="AW81" s="138"/>
      <c r="AX81" s="138"/>
      <c r="AY81" s="138"/>
      <c r="AZ81" s="138"/>
      <c r="BA81" s="138"/>
      <c r="BB81" s="135"/>
      <c r="BC81" s="138"/>
      <c r="BD81" s="135"/>
      <c r="BE81" s="137"/>
      <c r="BF81" s="135"/>
      <c r="BG81" s="138"/>
      <c r="BH81" s="140"/>
      <c r="BI81" s="128"/>
      <c r="BJ81" s="129"/>
      <c r="BK81" s="130"/>
      <c r="BL81" s="128"/>
      <c r="BM81" s="96"/>
      <c r="BN81" s="94"/>
      <c r="BO81" s="94"/>
      <c r="BP81" s="42"/>
      <c r="BQ81" s="142"/>
    </row>
    <row r="82" spans="1:69" hidden="1" x14ac:dyDescent="0.35">
      <c r="A82" s="131">
        <v>80</v>
      </c>
      <c r="B82" s="135"/>
      <c r="C82" s="135"/>
      <c r="D82" s="135"/>
      <c r="E82" s="135"/>
      <c r="F82" s="135"/>
      <c r="G82" s="135"/>
      <c r="H82" s="135"/>
      <c r="I82" s="135"/>
      <c r="J82" s="135"/>
      <c r="K82" s="135"/>
      <c r="L82" s="135"/>
      <c r="M82" s="135"/>
      <c r="N82" s="135"/>
      <c r="O82" s="135"/>
      <c r="P82" s="135"/>
      <c r="Q82" s="135"/>
      <c r="R82" s="135"/>
      <c r="S82" s="135"/>
      <c r="T82" s="135"/>
      <c r="U82" s="135"/>
      <c r="V82" s="135"/>
      <c r="W82" s="135"/>
      <c r="X82" s="135"/>
      <c r="Y82" s="136"/>
      <c r="Z82" s="135"/>
      <c r="AA82" s="135"/>
      <c r="AB82" s="137"/>
      <c r="AC82" s="135"/>
      <c r="AD82" s="135"/>
      <c r="AE82" s="135"/>
      <c r="AF82" s="135"/>
      <c r="AG82" s="135"/>
      <c r="AH82" s="135"/>
      <c r="AI82" s="135"/>
      <c r="AJ82" s="137"/>
      <c r="AK82" s="137"/>
      <c r="AL82" s="135"/>
      <c r="AM82" s="137"/>
      <c r="AN82" s="137"/>
      <c r="AO82" s="137"/>
      <c r="AP82" s="137"/>
      <c r="AQ82" s="137"/>
      <c r="AR82" s="137"/>
      <c r="AS82" s="137"/>
      <c r="AT82" s="137"/>
      <c r="AU82" s="137"/>
      <c r="AV82" s="135"/>
      <c r="AW82" s="138"/>
      <c r="AX82" s="138"/>
      <c r="AY82" s="138"/>
      <c r="AZ82" s="138"/>
      <c r="BA82" s="138"/>
      <c r="BB82" s="135"/>
      <c r="BC82" s="138"/>
      <c r="BD82" s="135"/>
      <c r="BE82" s="137"/>
      <c r="BF82" s="135"/>
      <c r="BG82" s="138"/>
      <c r="BH82" s="140"/>
      <c r="BI82" s="128"/>
      <c r="BJ82" s="129"/>
      <c r="BK82" s="130"/>
      <c r="BL82" s="128"/>
      <c r="BM82" s="96"/>
      <c r="BN82" s="94"/>
      <c r="BO82" s="94"/>
      <c r="BP82" s="42"/>
      <c r="BQ82" s="142"/>
    </row>
    <row r="83" spans="1:69" hidden="1" x14ac:dyDescent="0.35">
      <c r="A83" s="131">
        <v>81</v>
      </c>
      <c r="B83" s="135"/>
      <c r="C83" s="135"/>
      <c r="D83" s="135"/>
      <c r="E83" s="135"/>
      <c r="F83" s="135"/>
      <c r="G83" s="135"/>
      <c r="H83" s="135"/>
      <c r="I83" s="135"/>
      <c r="J83" s="135"/>
      <c r="K83" s="135"/>
      <c r="L83" s="135"/>
      <c r="M83" s="135"/>
      <c r="N83" s="135"/>
      <c r="O83" s="135"/>
      <c r="P83" s="135"/>
      <c r="Q83" s="135"/>
      <c r="R83" s="135"/>
      <c r="S83" s="135"/>
      <c r="T83" s="135"/>
      <c r="U83" s="135"/>
      <c r="V83" s="135"/>
      <c r="W83" s="135"/>
      <c r="X83" s="135"/>
      <c r="Y83" s="136"/>
      <c r="Z83" s="141"/>
      <c r="AA83" s="135"/>
      <c r="AB83" s="137"/>
      <c r="AC83" s="135"/>
      <c r="AD83" s="135"/>
      <c r="AE83" s="135"/>
      <c r="AF83" s="135"/>
      <c r="AG83" s="135"/>
      <c r="AH83" s="135"/>
      <c r="AI83" s="135"/>
      <c r="AJ83" s="137"/>
      <c r="AK83" s="137"/>
      <c r="AL83" s="135"/>
      <c r="AM83" s="137"/>
      <c r="AN83" s="137"/>
      <c r="AO83" s="137"/>
      <c r="AP83" s="137"/>
      <c r="AQ83" s="137"/>
      <c r="AR83" s="137"/>
      <c r="AS83" s="137"/>
      <c r="AT83" s="137"/>
      <c r="AU83" s="137"/>
      <c r="AV83" s="135"/>
      <c r="AW83" s="138"/>
      <c r="AX83" s="138"/>
      <c r="AY83" s="138"/>
      <c r="AZ83" s="138"/>
      <c r="BA83" s="138"/>
      <c r="BB83" s="135"/>
      <c r="BC83" s="138"/>
      <c r="BD83" s="135"/>
      <c r="BE83" s="137"/>
      <c r="BF83" s="135"/>
      <c r="BG83" s="138"/>
      <c r="BH83" s="140"/>
      <c r="BI83" s="128"/>
      <c r="BJ83" s="129"/>
      <c r="BK83" s="130"/>
      <c r="BL83" s="128"/>
      <c r="BM83" s="96"/>
      <c r="BN83" s="94"/>
      <c r="BO83" s="94"/>
      <c r="BP83" s="42"/>
      <c r="BQ83" s="142"/>
    </row>
    <row r="84" spans="1:69" hidden="1" x14ac:dyDescent="0.35">
      <c r="A84" s="131">
        <v>82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38"/>
      <c r="BD84" s="122"/>
      <c r="BE84" s="123"/>
      <c r="BF84" s="122"/>
      <c r="BG84" s="138"/>
      <c r="BH84" s="140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1">
        <v>83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38"/>
      <c r="BD85" s="122"/>
      <c r="BE85" s="123"/>
      <c r="BF85" s="122"/>
      <c r="BG85" s="138"/>
      <c r="BH85" s="140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1">
        <v>84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1">
        <v>85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1">
        <v>86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1">
        <v>87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1">
        <v>88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1">
        <v>89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1">
        <v>90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1">
        <v>91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1">
        <v>92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1">
        <v>93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1">
        <v>94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1">
        <v>95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1">
        <v>96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1">
        <v>97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1">
        <v>98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1">
        <v>99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1">
        <v>100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1">
        <v>101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1">
        <v>102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1">
        <v>103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1">
        <v>104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1">
        <v>105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1">
        <v>106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1">
        <v>107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1">
        <v>108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1">
        <v>109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1">
        <v>110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1">
        <v>111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1">
        <v>112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1">
        <v>113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1">
        <v>114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1">
        <v>115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1">
        <v>116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1">
        <v>117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1">
        <v>118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1">
        <v>119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1">
        <v>120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1">
        <v>121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1">
        <v>122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1">
        <v>123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1">
        <v>124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1">
        <v>125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1">
        <v>126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1">
        <v>127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1">
        <v>128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1">
        <v>129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1">
        <v>130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1">
        <v>131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1">
        <v>132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1">
        <v>133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1">
        <v>134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1">
        <v>135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1">
        <v>136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1">
        <v>137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1">
        <v>138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1">
        <v>139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1">
        <v>140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1">
        <v>141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1">
        <v>142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1">
        <v>143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1">
        <v>144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1">
        <v>145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1">
        <v>146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1">
        <v>147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1">
        <v>148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1">
        <v>149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1">
        <v>150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t="34.25" hidden="1" customHeight="1" x14ac:dyDescent="0.35">
      <c r="A153" s="131">
        <v>151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t="34.25" hidden="1" customHeight="1" x14ac:dyDescent="0.35">
      <c r="A154" s="131">
        <v>152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idden="1" x14ac:dyDescent="0.35">
      <c r="A155" s="131">
        <v>153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idden="1" x14ac:dyDescent="0.35">
      <c r="A156" s="131">
        <v>154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1">
        <v>155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1">
        <v>156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1">
        <v>157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1">
        <v>158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1">
        <v>159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1">
        <v>160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1">
        <v>161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1">
        <v>162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1">
        <v>163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1">
        <v>164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1">
        <v>165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1">
        <v>166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1">
        <v>167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1">
        <v>168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1">
        <v>169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1">
        <v>170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1">
        <v>171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1">
        <v>172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1">
        <v>173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1">
        <v>174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1">
        <v>175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1">
        <v>176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1">
        <v>177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1">
        <v>178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1">
        <v>179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1">
        <v>180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1">
        <v>181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1">
        <v>182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1">
        <v>183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1">
        <v>184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1">
        <v>185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1">
        <v>186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1">
        <v>187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1">
        <v>188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1">
        <v>189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1">
        <v>190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1">
        <v>191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1">
        <v>192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1">
        <v>193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1">
        <v>194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1">
        <v>195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1">
        <v>196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1">
        <v>197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1">
        <v>198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1">
        <v>199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t="22.75" hidden="1" customHeight="1" x14ac:dyDescent="0.35">
      <c r="A202" s="131">
        <v>200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1">
        <v>201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idden="1" x14ac:dyDescent="0.35">
      <c r="A204" s="131">
        <v>202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1">
        <v>203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1">
        <v>204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1">
        <v>205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1">
        <v>206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1">
        <v>207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1">
        <v>208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1">
        <v>209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1">
        <v>210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1">
        <v>211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1">
        <v>212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1">
        <v>213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1">
        <v>214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1">
        <v>215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1">
        <v>216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1">
        <v>217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1">
        <v>218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/>
    </row>
    <row r="221" spans="1:69" hidden="1" x14ac:dyDescent="0.35">
      <c r="A221" s="131">
        <v>219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/>
    </row>
    <row r="222" spans="1:69" hidden="1" x14ac:dyDescent="0.35">
      <c r="A222" s="131">
        <v>220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1">
        <v>221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/>
    </row>
    <row r="224" spans="1:69" hidden="1" x14ac:dyDescent="0.35">
      <c r="A224" s="131">
        <v>222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/>
    </row>
    <row r="225" spans="1:69" hidden="1" x14ac:dyDescent="0.35">
      <c r="A225" s="131">
        <v>223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/>
    </row>
    <row r="226" spans="1:69" hidden="1" x14ac:dyDescent="0.35">
      <c r="A226" s="131">
        <v>224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/>
    </row>
    <row r="227" spans="1:69" hidden="1" x14ac:dyDescent="0.35">
      <c r="A227" s="131">
        <v>225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/>
    </row>
    <row r="228" spans="1:69" hidden="1" x14ac:dyDescent="0.35">
      <c r="A228" s="131">
        <v>226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/>
    </row>
    <row r="229" spans="1:69" hidden="1" x14ac:dyDescent="0.35">
      <c r="A229" s="131">
        <v>227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/>
    </row>
    <row r="230" spans="1:69" hidden="1" x14ac:dyDescent="0.35">
      <c r="A230" s="131">
        <v>228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1"/>
    </row>
    <row r="231" spans="1:69" hidden="1" x14ac:dyDescent="0.35">
      <c r="A231" s="131">
        <v>229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95"/>
      <c r="BI231" s="128"/>
      <c r="BJ231" s="129"/>
      <c r="BK231" s="130"/>
      <c r="BL231" s="128"/>
      <c r="BM231" s="96"/>
      <c r="BN231" s="94"/>
      <c r="BO231" s="94"/>
      <c r="BP231" s="42"/>
      <c r="BQ231" s="120"/>
    </row>
    <row r="232" spans="1:69" hidden="1" x14ac:dyDescent="0.35">
      <c r="A232" s="131">
        <v>230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95"/>
      <c r="BI232" s="128"/>
      <c r="BJ232" s="129"/>
      <c r="BK232" s="130"/>
      <c r="BL232" s="128"/>
      <c r="BM232" s="96"/>
      <c r="BN232" s="94"/>
      <c r="BO232" s="94"/>
      <c r="BP232" s="42"/>
      <c r="BQ232" s="120"/>
    </row>
    <row r="233" spans="1:69" hidden="1" x14ac:dyDescent="0.35">
      <c r="A233" s="131">
        <v>231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1">
        <v>232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1">
        <v>233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1">
        <v>234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1">
        <v>235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1">
        <v>236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1">
        <v>237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1">
        <v>238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t="22.75" hidden="1" customHeight="1" x14ac:dyDescent="0.35">
      <c r="A241" s="131">
        <v>239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1">
        <v>240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idden="1" x14ac:dyDescent="0.35">
      <c r="A243" s="131">
        <v>241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1">
        <v>242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1">
        <v>243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1">
        <v>244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1">
        <v>245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1">
        <v>246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1">
        <v>247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1">
        <v>248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1">
        <v>249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1">
        <v>250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1">
        <v>251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1">
        <v>252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1">
        <v>253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1">
        <v>254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1">
        <v>255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1">
        <v>256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1">
        <v>257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1">
        <v>258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1">
        <v>259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1">
        <v>260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1">
        <v>261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1">
        <v>262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1">
        <v>263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1">
        <v>264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1">
        <v>265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1">
        <v>266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1">
        <v>267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1">
        <v>268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t="34.25" hidden="1" customHeight="1" x14ac:dyDescent="0.35">
      <c r="A271" s="131">
        <v>269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t="34.25" hidden="1" customHeight="1" x14ac:dyDescent="0.35">
      <c r="A272" s="131">
        <v>270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idden="1" x14ac:dyDescent="0.35">
      <c r="A273" s="131">
        <v>271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idden="1" x14ac:dyDescent="0.35">
      <c r="A274" s="131">
        <v>272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t="22.75" hidden="1" customHeight="1" x14ac:dyDescent="0.35">
      <c r="A275" s="131">
        <v>273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1">
        <v>274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idden="1" x14ac:dyDescent="0.35">
      <c r="A277" s="131">
        <v>275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1">
        <v>276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t="34.25" hidden="1" customHeight="1" x14ac:dyDescent="0.35">
      <c r="A279" s="131">
        <v>277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t="34.25" hidden="1" customHeight="1" x14ac:dyDescent="0.35">
      <c r="A280" s="131">
        <v>278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1">
        <v>279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1">
        <v>280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1">
        <v>281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1">
        <v>282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idden="1" x14ac:dyDescent="0.35">
      <c r="A285" s="131">
        <v>283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idden="1" x14ac:dyDescent="0.35">
      <c r="A286" s="131">
        <v>284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t="22.75" hidden="1" customHeight="1" x14ac:dyDescent="0.35">
      <c r="A287" s="131">
        <v>285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t="34.25" hidden="1" customHeight="1" x14ac:dyDescent="0.35">
      <c r="A288" s="131">
        <v>286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idden="1" x14ac:dyDescent="0.35">
      <c r="A289" s="131">
        <v>287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idden="1" x14ac:dyDescent="0.35">
      <c r="A290" s="131">
        <v>288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1">
        <v>289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1">
        <v>290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1">
        <v>291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1">
        <v>292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1">
        <v>293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1">
        <v>294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1">
        <v>295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1">
        <v>296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1">
        <v>297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1">
        <v>298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1">
        <v>299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t="34.25" hidden="1" customHeight="1" x14ac:dyDescent="0.35">
      <c r="A302" s="131">
        <v>300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1">
        <v>301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22.75" hidden="1" customHeight="1" x14ac:dyDescent="0.35">
      <c r="A304" s="131">
        <v>302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t="34.25" hidden="1" customHeight="1" x14ac:dyDescent="0.35">
      <c r="A305" s="131">
        <v>303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idden="1" x14ac:dyDescent="0.35">
      <c r="A306" s="131">
        <v>304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idden="1" x14ac:dyDescent="0.35">
      <c r="A307" s="131">
        <v>305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1">
        <v>306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t="34.25" hidden="1" customHeight="1" x14ac:dyDescent="0.35">
      <c r="A309" s="131">
        <v>307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1">
        <v>308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idden="1" x14ac:dyDescent="0.35">
      <c r="A311" s="131">
        <v>309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1">
        <v>310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1">
        <v>311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1">
        <v>312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t="34.25" hidden="1" customHeight="1" x14ac:dyDescent="0.35">
      <c r="A315" s="131">
        <v>313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t="22.75" hidden="1" customHeight="1" x14ac:dyDescent="0.35">
      <c r="A316" s="131">
        <v>314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idden="1" x14ac:dyDescent="0.35">
      <c r="A317" s="131">
        <v>315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idden="1" x14ac:dyDescent="0.35">
      <c r="A318" s="131">
        <v>316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1">
        <v>317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1">
        <v>318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t="22.75" hidden="1" customHeight="1" x14ac:dyDescent="0.35">
      <c r="A321" s="131">
        <v>319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1">
        <v>320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idden="1" x14ac:dyDescent="0.35">
      <c r="A323" s="131">
        <v>321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1">
        <v>322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1">
        <v>323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1">
        <v>324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1">
        <v>325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1">
        <v>326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1">
        <v>327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1">
        <v>328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t="22.75" hidden="1" customHeight="1" x14ac:dyDescent="0.35">
      <c r="A331" s="131">
        <v>329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t="22.75" hidden="1" customHeight="1" x14ac:dyDescent="0.35">
      <c r="A332" s="131">
        <v>330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idden="1" x14ac:dyDescent="0.35">
      <c r="A333" s="131">
        <v>331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1">
        <v>332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t="22.75" hidden="1" customHeight="1" x14ac:dyDescent="0.35">
      <c r="A335" s="131">
        <v>333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1">
        <v>334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1">
        <v>335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1">
        <v>336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1">
        <v>337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1">
        <v>338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idden="1" x14ac:dyDescent="0.35">
      <c r="A341" s="131">
        <v>339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1">
        <v>340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t="22.75" hidden="1" customHeight="1" x14ac:dyDescent="0.35">
      <c r="A343" s="131">
        <v>341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1">
        <v>342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1">
        <v>343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1">
        <v>344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idden="1" x14ac:dyDescent="0.35">
      <c r="A347" s="131">
        <v>345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idden="1" x14ac:dyDescent="0.35">
      <c r="A348" s="131">
        <v>346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1">
        <v>347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1">
        <v>348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1">
        <v>349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t="22.75" hidden="1" customHeight="1" x14ac:dyDescent="0.35">
      <c r="A352" s="131">
        <v>350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t="22.75" hidden="1" customHeight="1" x14ac:dyDescent="0.35">
      <c r="A353" s="131">
        <v>351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1">
        <v>352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1">
        <v>353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1">
        <v>354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1">
        <v>355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idden="1" x14ac:dyDescent="0.35">
      <c r="A358" s="131">
        <v>356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idden="1" x14ac:dyDescent="0.35">
      <c r="A359" s="131">
        <v>357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1">
        <v>358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1">
        <v>359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t="22.75" hidden="1" customHeight="1" x14ac:dyDescent="0.35">
      <c r="A362" s="131">
        <v>360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t="22.75" hidden="1" customHeight="1" x14ac:dyDescent="0.35">
      <c r="A363" s="131">
        <v>361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1">
        <v>362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idden="1" x14ac:dyDescent="0.35">
      <c r="A365" s="131">
        <v>363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1">
        <v>364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t="22.75" hidden="1" customHeight="1" x14ac:dyDescent="0.35">
      <c r="A367" s="131">
        <v>365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1">
        <v>366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1">
        <v>367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1">
        <v>368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idden="1" x14ac:dyDescent="0.35">
      <c r="A371" s="131">
        <v>369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1">
        <v>370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t="22.75" hidden="1" customHeight="1" x14ac:dyDescent="0.35">
      <c r="A373" s="131">
        <v>371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1">
        <v>372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1">
        <v>373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1">
        <v>374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idden="1" x14ac:dyDescent="0.35">
      <c r="A377" s="131">
        <v>375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idden="1" x14ac:dyDescent="0.35">
      <c r="A378" s="131">
        <v>376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1">
        <v>377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1">
        <v>378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1">
        <v>379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1">
        <v>380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1">
        <v>381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1">
        <v>382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1">
        <v>383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1">
        <v>384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t="22.75" hidden="1" customHeight="1" x14ac:dyDescent="0.35">
      <c r="A387" s="131">
        <v>385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1">
        <v>386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idden="1" x14ac:dyDescent="0.35">
      <c r="A389" s="131">
        <v>387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1">
        <v>388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t="22.75" hidden="1" customHeight="1" x14ac:dyDescent="0.35">
      <c r="A391" s="131">
        <v>389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t="22.75" hidden="1" customHeight="1" x14ac:dyDescent="0.35">
      <c r="A392" s="131">
        <v>390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1">
        <v>391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1">
        <v>392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1">
        <v>393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1">
        <v>394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1">
        <v>395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1">
        <v>396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idden="1" x14ac:dyDescent="0.35">
      <c r="A399" s="131">
        <v>397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idden="1" x14ac:dyDescent="0.35">
      <c r="A400" s="131">
        <v>398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1">
        <v>399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1">
        <v>400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1">
        <v>401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t="22.75" hidden="1" customHeight="1" x14ac:dyDescent="0.35">
      <c r="A404" s="131">
        <v>402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t="22.75" hidden="1" customHeight="1" x14ac:dyDescent="0.35">
      <c r="A405" s="131">
        <v>403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1">
        <v>404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1">
        <v>405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1">
        <v>406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1">
        <v>407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1">
        <v>408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1">
        <v>409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1">
        <v>410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1">
        <v>411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idden="1" x14ac:dyDescent="0.35">
      <c r="A414" s="131">
        <v>412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idden="1" x14ac:dyDescent="0.35">
      <c r="A415" s="131">
        <v>413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t="22.75" hidden="1" customHeight="1" x14ac:dyDescent="0.35">
      <c r="A416" s="131">
        <v>414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t="22.75" hidden="1" customHeight="1" x14ac:dyDescent="0.35">
      <c r="A417" s="131">
        <v>415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1">
        <v>416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1">
        <v>417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1">
        <v>418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1">
        <v>419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1">
        <v>420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1">
        <v>421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idden="1" x14ac:dyDescent="0.35">
      <c r="A424" s="131">
        <v>422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idden="1" x14ac:dyDescent="0.35">
      <c r="A425" s="131">
        <v>423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1">
        <v>424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1">
        <v>425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1">
        <v>426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1">
        <v>427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1">
        <v>428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1">
        <v>429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1">
        <v>430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1">
        <v>431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1">
        <v>432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1">
        <v>433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1">
        <v>434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1">
        <v>435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1">
        <v>436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1">
        <v>437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1">
        <v>438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1">
        <v>439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1">
        <v>440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1">
        <v>441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1">
        <v>442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1">
        <v>443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1">
        <v>444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1">
        <v>445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1">
        <v>446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1">
        <v>447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1">
        <v>448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1">
        <v>449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1">
        <v>450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1">
        <v>451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1">
        <v>452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1">
        <v>453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1">
        <v>454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1">
        <v>455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t="22.75" hidden="1" customHeight="1" x14ac:dyDescent="0.35">
      <c r="A458" s="131">
        <v>456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1">
        <v>457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idden="1" x14ac:dyDescent="0.35">
      <c r="A460" s="131">
        <v>458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1">
        <v>459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1">
        <v>460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1">
        <v>461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1">
        <v>462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1">
        <v>463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1">
        <v>464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1">
        <v>465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1">
        <v>466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1">
        <v>467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t="22.75" hidden="1" customHeight="1" x14ac:dyDescent="0.35">
      <c r="A470" s="131">
        <v>468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t="22.75" hidden="1" customHeight="1" x14ac:dyDescent="0.35">
      <c r="A471" s="131">
        <v>469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1">
        <v>470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1">
        <v>471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1">
        <v>472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1">
        <v>473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1">
        <v>474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1">
        <v>475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1">
        <v>476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1">
        <v>477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1">
        <v>478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1">
        <v>479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1">
        <v>480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1">
        <v>481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idden="1" x14ac:dyDescent="0.35">
      <c r="A484" s="131">
        <v>482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idden="1" x14ac:dyDescent="0.35">
      <c r="A485" s="131">
        <v>483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1">
        <v>484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1">
        <v>485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t="22.75" hidden="1" customHeight="1" x14ac:dyDescent="0.35">
      <c r="A488" s="131">
        <v>486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1">
        <v>487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idden="1" x14ac:dyDescent="0.35">
      <c r="A490" s="131">
        <v>488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t="22.75" hidden="1" customHeight="1" x14ac:dyDescent="0.35">
      <c r="A491" s="131">
        <v>489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1">
        <v>490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1">
        <v>491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t="22.75" hidden="1" customHeight="1" x14ac:dyDescent="0.35">
      <c r="A494" s="131">
        <v>492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1">
        <v>493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1">
        <v>494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1">
        <v>495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1">
        <v>496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idden="1" x14ac:dyDescent="0.35">
      <c r="A499" s="131">
        <v>497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1">
        <v>498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1">
        <v>499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1">
        <v>500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1">
        <v>501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idden="1" x14ac:dyDescent="0.35">
      <c r="A504" s="131">
        <v>502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1">
        <v>503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1">
        <v>504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1">
        <v>505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1">
        <v>506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1">
        <v>507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1">
        <v>508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t="22.75" hidden="1" customHeight="1" x14ac:dyDescent="0.35">
      <c r="A511" s="131">
        <v>509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t="22.75" hidden="1" customHeight="1" x14ac:dyDescent="0.35">
      <c r="A512" s="131">
        <v>510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idden="1" x14ac:dyDescent="0.35">
      <c r="A513" s="131">
        <v>511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1">
        <v>512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t="22.75" hidden="1" customHeight="1" x14ac:dyDescent="0.35">
      <c r="A515" s="131">
        <v>513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idden="1" x14ac:dyDescent="0.35">
      <c r="A516" s="131">
        <v>514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idden="1" x14ac:dyDescent="0.35">
      <c r="A517" s="131">
        <v>515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1">
        <v>516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1">
        <v>517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1">
        <v>518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1">
        <v>519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1">
        <v>520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1">
        <v>521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1">
        <v>522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1">
        <v>523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1">
        <v>524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1">
        <v>525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1">
        <v>526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1">
        <v>527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1">
        <v>528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1">
        <v>529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1">
        <v>530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1">
        <v>531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1">
        <v>532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t="22.75" hidden="1" customHeight="1" x14ac:dyDescent="0.35">
      <c r="A535" s="131">
        <v>533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t="22.75" hidden="1" customHeight="1" x14ac:dyDescent="0.35">
      <c r="A536" s="131">
        <v>534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idden="1" x14ac:dyDescent="0.35">
      <c r="A537" s="131">
        <v>535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idden="1" x14ac:dyDescent="0.35">
      <c r="A538" s="131">
        <v>536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1">
        <v>537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1">
        <v>538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1">
        <v>539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1">
        <v>540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1">
        <v>541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1">
        <v>542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t="22.75" hidden="1" customHeight="1" x14ac:dyDescent="0.35">
      <c r="A545" s="131">
        <v>543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1">
        <v>544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idden="1" x14ac:dyDescent="0.35">
      <c r="A547" s="131">
        <v>545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1">
        <v>546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1">
        <v>547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1">
        <v>548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1">
        <v>549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1">
        <v>550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1">
        <v>551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1">
        <v>552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1">
        <v>553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1">
        <v>554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t="22.75" hidden="1" customHeight="1" x14ac:dyDescent="0.35">
      <c r="A557" s="131">
        <v>555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t="22.75" hidden="1" customHeight="1" x14ac:dyDescent="0.35">
      <c r="A558" s="131">
        <v>556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1">
        <v>557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idden="1" x14ac:dyDescent="0.35">
      <c r="A560" s="131">
        <v>558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idden="1" x14ac:dyDescent="0.35">
      <c r="A561" s="131">
        <v>559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1">
        <v>560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t="22.75" hidden="1" customHeight="1" x14ac:dyDescent="0.35">
      <c r="A563" s="131">
        <v>561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1">
        <v>562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idden="1" x14ac:dyDescent="0.35">
      <c r="A565" s="131">
        <v>563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1">
        <v>564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1">
        <v>565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1">
        <v>566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1">
        <v>567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t="22.75" hidden="1" customHeight="1" x14ac:dyDescent="0.35">
      <c r="A570" s="131">
        <v>568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1">
        <v>569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idden="1" x14ac:dyDescent="0.35">
      <c r="A572" s="131">
        <v>570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t="34.25" hidden="1" customHeight="1" x14ac:dyDescent="0.35">
      <c r="A573" s="131">
        <v>571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1">
        <v>572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idden="1" x14ac:dyDescent="0.35">
      <c r="A575" s="131">
        <v>573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t="34.25" hidden="1" customHeight="1" x14ac:dyDescent="0.35">
      <c r="A576" s="131">
        <v>574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t="34.25" hidden="1" customHeight="1" x14ac:dyDescent="0.35">
      <c r="A577" s="131">
        <v>575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idden="1" x14ac:dyDescent="0.35">
      <c r="A578" s="131">
        <v>576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idden="1" x14ac:dyDescent="0.35">
      <c r="A579" s="131">
        <v>577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1">
        <v>578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1">
        <v>579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1">
        <v>580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1">
        <v>581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1">
        <v>582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1">
        <v>583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1">
        <v>584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1">
        <v>585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t="34.25" hidden="1" customHeight="1" x14ac:dyDescent="0.35">
      <c r="A588" s="131">
        <v>586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1">
        <v>587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idden="1" x14ac:dyDescent="0.35">
      <c r="A590" s="131">
        <v>588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1">
        <v>589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1">
        <v>590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1">
        <v>591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1">
        <v>592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1">
        <v>593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1">
        <v>594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1">
        <v>595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1">
        <v>596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1">
        <v>597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1">
        <v>598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1">
        <v>599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1">
        <v>600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1">
        <v>601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1">
        <v>602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1">
        <v>603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1">
        <v>604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t="34.25" hidden="1" customHeight="1" x14ac:dyDescent="0.35">
      <c r="A607" s="131">
        <v>605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1">
        <v>606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idden="1" x14ac:dyDescent="0.35">
      <c r="A609" s="131">
        <v>607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1">
        <v>608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1">
        <v>609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1">
        <v>610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1">
        <v>611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1">
        <v>612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1">
        <v>613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1">
        <v>614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1">
        <v>615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1">
        <v>616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1">
        <v>617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1">
        <v>618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1">
        <v>619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1">
        <v>620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1">
        <v>621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1">
        <v>622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1">
        <v>623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1">
        <v>624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1">
        <v>625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1">
        <v>626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1">
        <v>627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1">
        <v>628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1">
        <v>629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1">
        <v>630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1">
        <v>631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1">
        <v>632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1">
        <v>633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1">
        <v>634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1">
        <v>635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t="34.25" hidden="1" customHeight="1" x14ac:dyDescent="0.35">
      <c r="A638" s="131">
        <v>636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1">
        <v>637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idden="1" x14ac:dyDescent="0.35">
      <c r="A640" s="131">
        <v>638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1">
        <v>639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1">
        <v>640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1">
        <v>641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1">
        <v>642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1">
        <v>643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t="34.25" hidden="1" customHeight="1" x14ac:dyDescent="0.35">
      <c r="A646" s="131">
        <v>644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1">
        <v>645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idden="1" x14ac:dyDescent="0.35">
      <c r="A648" s="131">
        <v>646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t="34.25" hidden="1" customHeight="1" x14ac:dyDescent="0.35">
      <c r="A649" s="131">
        <v>647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1">
        <v>648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idden="1" x14ac:dyDescent="0.35">
      <c r="A651" s="131">
        <v>649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1">
        <v>650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1">
        <v>651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1">
        <v>652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1">
        <v>653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1">
        <v>654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1">
        <v>655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t="34.25" hidden="1" customHeight="1" x14ac:dyDescent="0.35">
      <c r="A658" s="131">
        <v>656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1">
        <v>657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idden="1" x14ac:dyDescent="0.35">
      <c r="A660" s="131">
        <v>658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1">
        <v>659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1">
        <v>660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1">
        <v>661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1">
        <v>662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t="34.25" hidden="1" customHeight="1" x14ac:dyDescent="0.35">
      <c r="A665" s="131">
        <v>663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1">
        <v>664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1">
        <v>665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t="34.25" hidden="1" customHeight="1" x14ac:dyDescent="0.35">
      <c r="A668" s="131">
        <v>666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idden="1" x14ac:dyDescent="0.35">
      <c r="A669" s="131">
        <v>667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idden="1" x14ac:dyDescent="0.35">
      <c r="A670" s="131">
        <v>668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1">
        <v>669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1">
        <v>670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1">
        <v>671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t="34.25" hidden="1" customHeight="1" x14ac:dyDescent="0.35">
      <c r="A674" s="131">
        <v>672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1">
        <v>673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1">
        <v>674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t="34.25" hidden="1" customHeight="1" x14ac:dyDescent="0.35">
      <c r="A677" s="131">
        <v>675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idden="1" x14ac:dyDescent="0.35">
      <c r="A678" s="131">
        <v>676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1">
        <v>677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1">
        <v>678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idden="1" x14ac:dyDescent="0.35">
      <c r="A681" s="131">
        <v>679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t="34.25" hidden="1" customHeight="1" x14ac:dyDescent="0.35">
      <c r="A682" s="131">
        <v>680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t="34.25" hidden="1" customHeight="1" x14ac:dyDescent="0.35">
      <c r="A683" s="131">
        <v>681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idden="1" x14ac:dyDescent="0.35">
      <c r="A684" s="131">
        <v>682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idden="1" x14ac:dyDescent="0.35">
      <c r="A685" s="131">
        <v>683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1">
        <v>684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1">
        <v>685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1">
        <v>686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1">
        <v>687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1">
        <v>688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1">
        <v>689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1">
        <v>690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1">
        <v>691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1">
        <v>692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1">
        <v>693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1">
        <v>694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1">
        <v>695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1">
        <v>696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1">
        <v>697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1">
        <v>698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1">
        <v>699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1">
        <v>700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1">
        <v>701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1">
        <v>702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1">
        <v>703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1">
        <v>704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1">
        <v>705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1">
        <v>706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1">
        <v>707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1">
        <v>708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t="34.25" hidden="1" customHeight="1" x14ac:dyDescent="0.35">
      <c r="A711" s="131">
        <v>709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1">
        <v>710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idden="1" x14ac:dyDescent="0.35">
      <c r="A713" s="131">
        <v>711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1">
        <v>712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t="34.25" hidden="1" customHeight="1" x14ac:dyDescent="0.35">
      <c r="A715" s="131">
        <v>713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1">
        <v>714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idden="1" x14ac:dyDescent="0.35">
      <c r="A717" s="131">
        <v>715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1">
        <v>716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1">
        <v>717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t="34.25" hidden="1" customHeight="1" x14ac:dyDescent="0.35">
      <c r="A720" s="131">
        <v>718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1">
        <v>719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1">
        <v>720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t="34.25" hidden="1" customHeight="1" x14ac:dyDescent="0.35">
      <c r="A723" s="131">
        <v>721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idden="1" x14ac:dyDescent="0.35">
      <c r="A724" s="131">
        <v>722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idden="1" x14ac:dyDescent="0.35">
      <c r="A725" s="131">
        <v>723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1">
        <v>724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1">
        <v>725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1">
        <v>726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1">
        <v>727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t="34.25" hidden="1" customHeight="1" x14ac:dyDescent="0.35">
      <c r="A730" s="131">
        <v>728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1">
        <v>729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idden="1" x14ac:dyDescent="0.35">
      <c r="A732" s="131">
        <v>730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1">
        <v>731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1">
        <v>732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t="34.25" hidden="1" customHeight="1" x14ac:dyDescent="0.35">
      <c r="A735" s="131">
        <v>733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1">
        <v>734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idden="1" x14ac:dyDescent="0.35">
      <c r="A737" s="131">
        <v>735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1">
        <v>736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1">
        <v>737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1">
        <v>738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1">
        <v>739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1">
        <v>740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1">
        <v>741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1">
        <v>742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t="34.25" hidden="1" customHeight="1" x14ac:dyDescent="0.35">
      <c r="A745" s="131">
        <v>743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1">
        <v>744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idden="1" x14ac:dyDescent="0.35">
      <c r="A747" s="131">
        <v>745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1">
        <v>746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1">
        <v>747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t="34.25" hidden="1" customHeight="1" x14ac:dyDescent="0.35">
      <c r="A750" s="131">
        <v>748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t="34.25" hidden="1" customHeight="1" x14ac:dyDescent="0.35">
      <c r="A751" s="131">
        <v>749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idden="1" x14ac:dyDescent="0.35">
      <c r="A752" s="131">
        <v>750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idden="1" x14ac:dyDescent="0.35">
      <c r="A753" s="131">
        <v>751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1">
        <v>752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1">
        <v>753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1">
        <v>754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t="34.25" hidden="1" customHeight="1" x14ac:dyDescent="0.35">
      <c r="A757" s="131">
        <v>755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1">
        <v>756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idden="1" x14ac:dyDescent="0.35">
      <c r="A759" s="131">
        <v>757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1">
        <v>758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1">
        <v>759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1">
        <v>760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1">
        <v>761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1">
        <v>762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t="34.25" hidden="1" customHeight="1" x14ac:dyDescent="0.35">
      <c r="A765" s="131">
        <v>763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1">
        <v>764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idden="1" x14ac:dyDescent="0.35">
      <c r="A767" s="131">
        <v>765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t="34.25" hidden="1" customHeight="1" x14ac:dyDescent="0.35">
      <c r="A768" s="131">
        <v>766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1">
        <v>767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idden="1" x14ac:dyDescent="0.35">
      <c r="A770" s="131">
        <v>768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1">
        <v>769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1">
        <v>770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t="34.25" hidden="1" customHeight="1" x14ac:dyDescent="0.35">
      <c r="A773" s="131">
        <v>771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1">
        <v>772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idden="1" x14ac:dyDescent="0.35">
      <c r="A775" s="131">
        <v>773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1">
        <v>774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t="34.25" hidden="1" customHeight="1" x14ac:dyDescent="0.35">
      <c r="A777" s="131">
        <v>775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t="34.25" hidden="1" customHeight="1" x14ac:dyDescent="0.35">
      <c r="A778" s="131">
        <v>776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idden="1" x14ac:dyDescent="0.35">
      <c r="A779" s="131">
        <v>777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idden="1" x14ac:dyDescent="0.35">
      <c r="A780" s="131">
        <v>778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1">
        <v>779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1">
        <v>780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t="34.25" hidden="1" customHeight="1" x14ac:dyDescent="0.35">
      <c r="A783" s="131">
        <v>781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t="34.25" hidden="1" customHeight="1" x14ac:dyDescent="0.35">
      <c r="A784" s="131">
        <v>782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1">
        <v>783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idden="1" x14ac:dyDescent="0.35">
      <c r="A786" s="131">
        <v>784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idden="1" x14ac:dyDescent="0.35">
      <c r="A787" s="131">
        <v>785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t="34.25" hidden="1" customHeight="1" x14ac:dyDescent="0.35">
      <c r="A788" s="131">
        <v>786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1">
        <v>787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1">
        <v>788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t="34.25" hidden="1" customHeight="1" x14ac:dyDescent="0.35">
      <c r="A791" s="131">
        <v>789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1">
        <v>790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idden="1" x14ac:dyDescent="0.35">
      <c r="A793" s="131">
        <v>791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1">
        <v>792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t="34.25" hidden="1" customHeight="1" x14ac:dyDescent="0.35">
      <c r="A795" s="131">
        <v>793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1">
        <v>794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1">
        <v>795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idden="1" x14ac:dyDescent="0.35">
      <c r="A798" s="131">
        <v>796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1">
        <v>797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1">
        <v>798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idden="1" x14ac:dyDescent="0.35">
      <c r="A801" s="131">
        <v>799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1">
        <v>800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1">
        <v>801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1">
        <v>802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1">
        <v>803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t="34.25" hidden="1" customHeight="1" x14ac:dyDescent="0.35">
      <c r="A806" s="131">
        <v>804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t="34.25" hidden="1" customHeight="1" x14ac:dyDescent="0.35">
      <c r="A807" s="131">
        <v>805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idden="1" x14ac:dyDescent="0.35">
      <c r="A808" s="131">
        <v>806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idden="1" x14ac:dyDescent="0.35">
      <c r="A809" s="131">
        <v>807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t="34.25" hidden="1" customHeight="1" x14ac:dyDescent="0.35">
      <c r="A810" s="131">
        <v>808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t="34.25" hidden="1" customHeight="1" x14ac:dyDescent="0.35">
      <c r="A811" s="131">
        <v>809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1">
        <v>810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1">
        <v>811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1">
        <v>812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1">
        <v>813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1">
        <v>814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1">
        <v>815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1">
        <v>816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1">
        <v>817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idden="1" x14ac:dyDescent="0.35">
      <c r="A820" s="131">
        <v>818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1">
        <v>819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1">
        <v>820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1">
        <v>821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t="34.25" hidden="1" customHeight="1" x14ac:dyDescent="0.35">
      <c r="A824" s="131">
        <v>822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idden="1" x14ac:dyDescent="0.35">
      <c r="A825" s="131">
        <v>823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idden="1" x14ac:dyDescent="0.35">
      <c r="A826" s="131">
        <v>824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1">
        <v>825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t="34.25" hidden="1" customHeight="1" x14ac:dyDescent="0.35">
      <c r="A828" s="131">
        <v>826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t="34.25" hidden="1" customHeight="1" x14ac:dyDescent="0.35">
      <c r="A829" s="131">
        <v>827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1">
        <v>828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1">
        <v>829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1">
        <v>830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1">
        <v>831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1">
        <v>832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1">
        <v>833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1">
        <v>834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1">
        <v>835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1">
        <v>836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1">
        <v>837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1">
        <v>838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1">
        <v>839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1">
        <v>840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1">
        <v>841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1">
        <v>842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1">
        <v>843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1">
        <v>844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1">
        <v>845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idden="1" x14ac:dyDescent="0.35">
      <c r="A848" s="131">
        <v>846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1">
        <v>847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t="34.25" hidden="1" customHeight="1" x14ac:dyDescent="0.35">
      <c r="A850" s="131">
        <v>848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1">
        <v>849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1">
        <v>850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1">
        <v>851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1">
        <v>852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1">
        <v>853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1">
        <v>854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1">
        <v>855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1">
        <v>856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1">
        <v>857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1">
        <v>858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1">
        <v>859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1">
        <v>860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1">
        <v>861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1">
        <v>862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1">
        <v>863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1">
        <v>864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1">
        <v>865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1">
        <v>866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1">
        <v>867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1">
        <v>868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1">
        <v>869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1">
        <v>870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1">
        <v>871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1">
        <v>872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1">
        <v>873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1">
        <v>874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1">
        <v>875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1">
        <v>876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1">
        <v>877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1">
        <v>878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1">
        <v>879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1">
        <v>880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1">
        <v>881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1">
        <v>882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1">
        <v>883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1">
        <v>884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1">
        <v>885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1">
        <v>886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1">
        <v>887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1">
        <v>888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1">
        <v>889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1">
        <v>890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1">
        <v>891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1">
        <v>892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1">
        <v>893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1">
        <v>894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1">
        <v>895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1">
        <v>896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1">
        <v>897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1">
        <v>898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1">
        <v>899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1">
        <v>900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1">
        <v>901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1">
        <v>902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1">
        <v>903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1">
        <v>904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1">
        <v>905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1">
        <v>906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1">
        <v>907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1">
        <v>908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1">
        <v>909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1">
        <v>910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1">
        <v>911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1">
        <v>912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1">
        <v>913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1">
        <v>914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1">
        <v>915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1">
        <v>916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22.75" hidden="1" customHeight="1" x14ac:dyDescent="0.35">
      <c r="A919" s="131">
        <v>917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22.75" hidden="1" customHeight="1" x14ac:dyDescent="0.35">
      <c r="A920" s="131">
        <v>918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34.25" hidden="1" customHeight="1" x14ac:dyDescent="0.35">
      <c r="A921" s="131">
        <v>919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34.25" hidden="1" customHeight="1" x14ac:dyDescent="0.35">
      <c r="A922" s="131">
        <v>920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1">
        <v>921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1">
        <v>922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1">
        <v>923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1">
        <v>924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1">
        <v>925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1">
        <v>926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1">
        <v>927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1">
        <v>928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1">
        <v>929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idden="1" x14ac:dyDescent="0.35">
      <c r="A932" s="131">
        <v>930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idden="1" x14ac:dyDescent="0.35">
      <c r="A933" s="131">
        <v>931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1">
        <v>932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1">
        <v>933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1">
        <v>934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1">
        <v>935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1">
        <v>936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1">
        <v>937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1">
        <v>938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1">
        <v>939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1">
        <v>940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1">
        <v>941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1">
        <v>942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1">
        <v>943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1">
        <v>944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1">
        <v>945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1">
        <v>946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1">
        <v>947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1">
        <v>948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1">
        <v>949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1">
        <v>950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1">
        <v>951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1">
        <v>952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1">
        <v>953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1">
        <v>954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1">
        <v>955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1">
        <v>956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1">
        <v>957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1">
        <v>958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1">
        <v>959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1">
        <v>960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1">
        <v>961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1">
        <v>962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1">
        <v>963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1">
        <v>964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1">
        <v>965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1">
        <v>966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1">
        <v>967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1">
        <v>968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1">
        <v>969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1">
        <v>970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t="34.25" hidden="1" customHeight="1" x14ac:dyDescent="0.35">
      <c r="A973" s="131">
        <v>971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t="34.25" hidden="1" customHeight="1" x14ac:dyDescent="0.35">
      <c r="A974" s="131">
        <v>972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1">
        <v>973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idden="1" x14ac:dyDescent="0.35">
      <c r="A976" s="131">
        <v>974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idden="1" x14ac:dyDescent="0.35">
      <c r="A977" s="131">
        <v>975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1">
        <v>976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1">
        <v>977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1">
        <v>978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1">
        <v>979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1">
        <v>980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1">
        <v>981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1">
        <v>982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1">
        <v>983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1">
        <v>984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1">
        <v>985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1">
        <v>986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1">
        <v>987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1">
        <v>988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1">
        <v>989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1">
        <v>990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1">
        <v>991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t="34.25" hidden="1" customHeight="1" x14ac:dyDescent="0.35">
      <c r="A994" s="131">
        <v>992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t="34.25" hidden="1" customHeight="1" x14ac:dyDescent="0.35">
      <c r="A995" s="131">
        <v>993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1">
        <v>994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1">
        <v>995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1">
        <v>996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1">
        <v>997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1">
        <v>998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1">
        <v>999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1">
        <v>1000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1">
        <v>1001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idden="1" x14ac:dyDescent="0.35">
      <c r="A1004" s="131">
        <v>1002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idden="1" x14ac:dyDescent="0.35">
      <c r="A1005" s="131">
        <v>1003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1">
        <v>1004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t="34.25" hidden="1" customHeight="1" x14ac:dyDescent="0.35">
      <c r="A1007" s="131">
        <v>1005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t="34.25" hidden="1" customHeight="1" x14ac:dyDescent="0.35">
      <c r="A1008" s="131">
        <v>1006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idden="1" x14ac:dyDescent="0.35">
      <c r="A1009" s="131">
        <v>1007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idden="1" x14ac:dyDescent="0.35">
      <c r="A1010" s="131">
        <v>1008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1">
        <v>1009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1">
        <v>1010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1">
        <v>1011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1">
        <v>1012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1">
        <v>1013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1">
        <v>1014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1">
        <v>1015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1">
        <v>1016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1">
        <v>1017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1">
        <v>1018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t="34.25" hidden="1" customHeight="1" x14ac:dyDescent="0.35">
      <c r="A1021" s="131">
        <v>1019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t="22.75" hidden="1" customHeight="1" x14ac:dyDescent="0.35">
      <c r="A1022" s="131">
        <v>1020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1">
        <v>1021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1">
        <v>1022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idden="1" x14ac:dyDescent="0.35">
      <c r="A1025" s="131">
        <v>1023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idden="1" x14ac:dyDescent="0.35">
      <c r="A1026" s="131">
        <v>1024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t="34.25" hidden="1" customHeight="1" x14ac:dyDescent="0.35">
      <c r="A1027" s="131">
        <v>1025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1">
        <v>1026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idden="1" x14ac:dyDescent="0.35">
      <c r="A1029" s="131">
        <v>1027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1">
        <v>1028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1">
        <v>1029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1">
        <v>1030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1">
        <v>1031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1">
        <v>1032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1">
        <v>1033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1">
        <v>1034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t="22.75" hidden="1" customHeight="1" x14ac:dyDescent="0.35">
      <c r="A1037" s="131">
        <v>1035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1">
        <v>1036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idden="1" x14ac:dyDescent="0.35">
      <c r="A1039" s="131">
        <v>1037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1">
        <v>1038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1">
        <v>1039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1">
        <v>1040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t="22.75" hidden="1" customHeight="1" x14ac:dyDescent="0.35">
      <c r="A1043" s="131">
        <v>1041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t="22.75" hidden="1" customHeight="1" x14ac:dyDescent="0.35">
      <c r="A1044" s="131">
        <v>1042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34.25" hidden="1" customHeight="1" x14ac:dyDescent="0.35">
      <c r="A1045" s="131">
        <v>1043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34.25" hidden="1" customHeight="1" x14ac:dyDescent="0.35">
      <c r="A1046" s="131">
        <v>1044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1">
        <v>1045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1">
        <v>1046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idden="1" x14ac:dyDescent="0.35">
      <c r="A1049" s="131">
        <v>1047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22.75" hidden="1" customHeight="1" x14ac:dyDescent="0.35">
      <c r="A1050" s="131">
        <v>1048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t="34.25" hidden="1" customHeight="1" x14ac:dyDescent="0.35">
      <c r="A1051" s="131">
        <v>1049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34.25" hidden="1" customHeight="1" x14ac:dyDescent="0.35">
      <c r="A1052" s="131">
        <v>1050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1">
        <v>1051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idden="1" x14ac:dyDescent="0.35">
      <c r="A1054" s="131">
        <v>1052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idden="1" x14ac:dyDescent="0.35">
      <c r="A1055" s="131">
        <v>1053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t="22.75" hidden="1" customHeight="1" x14ac:dyDescent="0.35">
      <c r="A1056" s="131">
        <v>1054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1">
        <v>1055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idden="1" x14ac:dyDescent="0.35">
      <c r="A1058" s="131">
        <v>1056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1">
        <v>1057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1">
        <v>1058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1">
        <v>1059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t="22.75" hidden="1" customHeight="1" x14ac:dyDescent="0.35">
      <c r="A1062" s="131">
        <v>1060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1">
        <v>1061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idden="1" x14ac:dyDescent="0.35">
      <c r="A1064" s="131">
        <v>1062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1">
        <v>1063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1">
        <v>1064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1">
        <v>1065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1">
        <v>1066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1">
        <v>1067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1">
        <v>1068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1">
        <v>1069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1">
        <v>1070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1">
        <v>1071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1">
        <v>1072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1">
        <v>1073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1">
        <v>1074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1">
        <v>1075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1">
        <v>1076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1">
        <v>1077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1">
        <v>1078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1">
        <v>1079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1">
        <v>1080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1">
        <v>1081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1">
        <v>1082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1">
        <v>1083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t="34.25" hidden="1" customHeight="1" x14ac:dyDescent="0.35">
      <c r="A1086" s="131">
        <v>1084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t="34.25" hidden="1" customHeight="1" x14ac:dyDescent="0.35">
      <c r="A1087" s="131">
        <v>1085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1">
        <v>1086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1">
        <v>1087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22.75" hidden="1" customHeight="1" x14ac:dyDescent="0.35">
      <c r="A1090" s="131">
        <v>1088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idden="1" x14ac:dyDescent="0.35">
      <c r="A1091" s="131">
        <v>1089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idden="1" x14ac:dyDescent="0.35">
      <c r="A1092" s="131">
        <v>1090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1">
        <v>1091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1">
        <v>1092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1">
        <v>1093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1">
        <v>1094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1">
        <v>1095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t="22.75" hidden="1" customHeight="1" x14ac:dyDescent="0.35">
      <c r="A1098" s="131">
        <v>1096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t="22.75" hidden="1" customHeight="1" x14ac:dyDescent="0.35">
      <c r="A1099" s="131">
        <v>1097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1">
        <v>1098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1">
        <v>1099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34.25" hidden="1" customHeight="1" x14ac:dyDescent="0.35">
      <c r="A1102" s="131">
        <v>1100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34.25" hidden="1" customHeight="1" x14ac:dyDescent="0.35">
      <c r="A1103" s="131">
        <v>1101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idden="1" x14ac:dyDescent="0.35">
      <c r="A1104" s="131">
        <v>1102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idden="1" x14ac:dyDescent="0.35">
      <c r="A1105" s="131">
        <v>1103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1">
        <v>1104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1">
        <v>1105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1">
        <v>1106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1">
        <v>1107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1">
        <v>1108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1">
        <v>1109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1">
        <v>1110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1">
        <v>1111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1">
        <v>1112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1">
        <v>1113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1">
        <v>1114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1">
        <v>1115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1">
        <v>1116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1">
        <v>1117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t="22.75" hidden="1" customHeight="1" x14ac:dyDescent="0.35">
      <c r="A1120" s="131">
        <v>1118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1">
        <v>1119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idden="1" x14ac:dyDescent="0.35">
      <c r="A1122" s="131">
        <v>1120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1">
        <v>1121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1">
        <v>1122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1">
        <v>1123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1">
        <v>1124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1">
        <v>1125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1">
        <v>1126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1">
        <v>1127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1">
        <v>1128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1">
        <v>1129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1">
        <v>1130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1">
        <v>1131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1">
        <v>1132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1">
        <v>1133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1">
        <v>1134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t="22.75" hidden="1" customHeight="1" x14ac:dyDescent="0.35">
      <c r="A1137" s="131">
        <v>1135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1">
        <v>1136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idden="1" x14ac:dyDescent="0.35">
      <c r="A1139" s="131">
        <v>1137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1">
        <v>1138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1">
        <v>1139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1">
        <v>1140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1">
        <v>1141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1">
        <v>1142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t="34.25" hidden="1" customHeight="1" x14ac:dyDescent="0.35">
      <c r="A1145" s="131">
        <v>1143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1">
        <v>1144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idden="1" x14ac:dyDescent="0.35">
      <c r="A1147" s="131">
        <v>1145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1">
        <v>1146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t="34.25" hidden="1" customHeight="1" x14ac:dyDescent="0.35">
      <c r="A1149" s="131">
        <v>1147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t="34.25" hidden="1" customHeight="1" x14ac:dyDescent="0.35">
      <c r="A1150" s="131">
        <v>1148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1">
        <v>1149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1">
        <v>1150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1">
        <v>1151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idden="1" x14ac:dyDescent="0.35">
      <c r="A1154" s="131">
        <v>1152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idden="1" x14ac:dyDescent="0.35">
      <c r="A1155" s="131">
        <v>1153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1">
        <v>1154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1">
        <v>1155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1">
        <v>1156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1">
        <v>1157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1">
        <v>1158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1">
        <v>1159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1">
        <v>1160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1">
        <v>1161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1">
        <v>1162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1">
        <v>1163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1">
        <v>1164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1">
        <v>1165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1">
        <v>1166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t="34.25" hidden="1" customHeight="1" x14ac:dyDescent="0.35">
      <c r="A1169" s="131">
        <v>1167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1">
        <v>1168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1">
        <v>1169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1">
        <v>1170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idden="1" x14ac:dyDescent="0.35">
      <c r="A1173" s="131">
        <v>1171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1">
        <v>1172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1">
        <v>1173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t="34.25" hidden="1" customHeight="1" x14ac:dyDescent="0.35">
      <c r="A1176" s="131">
        <v>1174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t="34.25" hidden="1" customHeight="1" x14ac:dyDescent="0.35">
      <c r="A1177" s="131">
        <v>1175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1">
        <v>1176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idden="1" x14ac:dyDescent="0.35">
      <c r="A1179" s="131">
        <v>1177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idden="1" x14ac:dyDescent="0.35">
      <c r="A1180" s="131">
        <v>1178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1">
        <v>1179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1">
        <v>1180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1">
        <v>1181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1">
        <v>1182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1">
        <v>1183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1">
        <v>1184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1">
        <v>1185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1">
        <v>1186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1">
        <v>1187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1">
        <v>1188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1">
        <v>1189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t="34.25" hidden="1" customHeight="1" x14ac:dyDescent="0.35">
      <c r="A1192" s="131">
        <v>1190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t="34.25" hidden="1" customHeight="1" x14ac:dyDescent="0.35">
      <c r="A1193" s="131">
        <v>1191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1">
        <v>1192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1">
        <v>1193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idden="1" x14ac:dyDescent="0.35">
      <c r="A1196" s="131">
        <v>1194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idden="1" x14ac:dyDescent="0.35">
      <c r="A1197" s="131">
        <v>1195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1">
        <v>1196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1">
        <v>1197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1">
        <v>1198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1">
        <v>1199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1">
        <v>1200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1">
        <v>1201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1">
        <v>1202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1">
        <v>1203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t="34.25" hidden="1" customHeight="1" x14ac:dyDescent="0.35">
      <c r="A1206" s="131">
        <v>1204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1">
        <v>1205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idden="1" x14ac:dyDescent="0.35">
      <c r="A1208" s="131">
        <v>1206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t="34.25" hidden="1" customHeight="1" x14ac:dyDescent="0.35">
      <c r="A1209" s="131">
        <v>1207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1">
        <v>1208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idden="1" x14ac:dyDescent="0.35">
      <c r="A1211" s="131">
        <v>1209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1">
        <v>1210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1">
        <v>1211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1">
        <v>1212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1">
        <v>1213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1">
        <v>1214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1">
        <v>1215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1">
        <v>1216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1">
        <v>1217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1">
        <v>1218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1">
        <v>1219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1">
        <v>1220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1">
        <v>1221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1">
        <v>1222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1">
        <v>1223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1">
        <v>1224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1">
        <v>1225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1">
        <v>1226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1">
        <v>1227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1">
        <v>1228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1">
        <v>1229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1">
        <v>1230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1">
        <v>1231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1">
        <v>1232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1">
        <v>1233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1">
        <v>1234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t="34.25" hidden="1" customHeight="1" x14ac:dyDescent="0.35">
      <c r="A1237" s="131">
        <v>1235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1">
        <v>1236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1">
        <v>1237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t="34.25" hidden="1" customHeight="1" x14ac:dyDescent="0.35">
      <c r="A1240" s="131">
        <v>1238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1">
        <v>1239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idden="1" x14ac:dyDescent="0.35">
      <c r="A1242" s="131">
        <v>1240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1">
        <v>1241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1">
        <v>1242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idden="1" x14ac:dyDescent="0.35">
      <c r="A1245" s="131">
        <v>1243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t="34.25" hidden="1" customHeight="1" x14ac:dyDescent="0.35">
      <c r="A1246" s="131">
        <v>1244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t="34.25" hidden="1" customHeight="1" x14ac:dyDescent="0.35">
      <c r="A1247" s="131">
        <v>1245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1">
        <v>1246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1">
        <v>1247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1">
        <v>1248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1">
        <v>1249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1">
        <v>1250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1">
        <v>1251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1">
        <v>1252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1">
        <v>1253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1">
        <v>1254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idden="1" x14ac:dyDescent="0.35">
      <c r="A1257" s="131">
        <v>1255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1">
        <v>1256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1">
        <v>1257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1">
        <v>1258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t="34.25" hidden="1" customHeight="1" x14ac:dyDescent="0.35">
      <c r="A1261" s="131">
        <v>1259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1">
        <v>1260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1">
        <v>1261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1">
        <v>1262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1">
        <v>1263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idden="1" x14ac:dyDescent="0.35">
      <c r="A1266" s="131">
        <v>1264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idden="1" x14ac:dyDescent="0.35">
      <c r="A1267" s="131">
        <v>1265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1">
        <v>1266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1">
        <v>1267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1">
        <v>1268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1">
        <v>1269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1">
        <v>1270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1">
        <v>1271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1">
        <v>1272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1">
        <v>1273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1">
        <v>1274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1">
        <v>1275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1">
        <v>1276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1">
        <v>1277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1">
        <v>1278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1">
        <v>1279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1">
        <v>1280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1">
        <v>1281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1">
        <v>1282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1">
        <v>1283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1">
        <v>1284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t="34.25" hidden="1" customHeight="1" x14ac:dyDescent="0.35">
      <c r="A1287" s="131">
        <v>1285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1">
        <v>1286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idden="1" x14ac:dyDescent="0.35">
      <c r="A1289" s="131">
        <v>1287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1">
        <v>1288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1">
        <v>1289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1">
        <v>1290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1">
        <v>1291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1">
        <v>1292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1">
        <v>1293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1">
        <v>1294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t="34.25" hidden="1" customHeight="1" x14ac:dyDescent="0.35">
      <c r="A1297" s="131">
        <v>1295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1">
        <v>1296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idden="1" x14ac:dyDescent="0.35">
      <c r="A1299" s="131">
        <v>1297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1">
        <v>1298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1">
        <v>1299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1">
        <v>1300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1">
        <v>1301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1">
        <v>1302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1">
        <v>1303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1">
        <v>1304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1">
        <v>1305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1">
        <v>1306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1">
        <v>1307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1">
        <v>1308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1">
        <v>1309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1">
        <v>1310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1">
        <v>1311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1">
        <v>1312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1">
        <v>1313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1">
        <v>1314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1">
        <v>1315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1">
        <v>1316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t="34.25" hidden="1" customHeight="1" x14ac:dyDescent="0.35">
      <c r="A1319" s="131">
        <v>1317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t="34.25" hidden="1" customHeight="1" x14ac:dyDescent="0.35">
      <c r="A1320" s="131">
        <v>1318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1">
        <v>1319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1">
        <v>1320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1">
        <v>1321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1">
        <v>1322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1">
        <v>1323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1">
        <v>1324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1">
        <v>1325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idden="1" x14ac:dyDescent="0.35">
      <c r="A1328" s="131">
        <v>1326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idden="1" x14ac:dyDescent="0.35">
      <c r="A1329" s="131">
        <v>1327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1">
        <v>1328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1">
        <v>1329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1">
        <v>1330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t="34.25" hidden="1" customHeight="1" x14ac:dyDescent="0.35">
      <c r="A1333" s="131">
        <v>1331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1">
        <v>1332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idden="1" x14ac:dyDescent="0.35">
      <c r="A1335" s="131">
        <v>1333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1">
        <v>1334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t="34.25" hidden="1" customHeight="1" x14ac:dyDescent="0.35">
      <c r="A1337" s="131">
        <v>1335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1">
        <v>1336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idden="1" x14ac:dyDescent="0.35">
      <c r="A1339" s="131">
        <v>1337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1">
        <v>1338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1">
        <v>1339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t="34.25" hidden="1" customHeight="1" x14ac:dyDescent="0.35">
      <c r="A1342" s="131">
        <v>1340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t="34.25" hidden="1" customHeight="1" x14ac:dyDescent="0.35">
      <c r="A1343" s="131">
        <v>1341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idden="1" x14ac:dyDescent="0.35">
      <c r="A1344" s="131">
        <v>1342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idden="1" x14ac:dyDescent="0.35">
      <c r="A1345" s="131">
        <v>1343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1">
        <v>1344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1">
        <v>1345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t="34.25" hidden="1" customHeight="1" x14ac:dyDescent="0.35">
      <c r="A1348" s="131">
        <v>1346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1">
        <v>1347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idden="1" x14ac:dyDescent="0.35">
      <c r="A1350" s="131">
        <v>1348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t="34.25" hidden="1" customHeight="1" x14ac:dyDescent="0.35">
      <c r="A1351" s="131">
        <v>1349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t="34.25" hidden="1" customHeight="1" x14ac:dyDescent="0.35">
      <c r="A1352" s="131">
        <v>1350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idden="1" x14ac:dyDescent="0.35">
      <c r="A1353" s="131">
        <v>1351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idden="1" x14ac:dyDescent="0.35">
      <c r="A1354" s="131">
        <v>1352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1">
        <v>1353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1">
        <v>1354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1">
        <v>1355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1">
        <v>1356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1">
        <v>1357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1">
        <v>1358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1">
        <v>1359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t="34.25" hidden="1" customHeight="1" x14ac:dyDescent="0.35">
      <c r="A1362" s="131">
        <v>1360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1">
        <v>1361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idden="1" x14ac:dyDescent="0.35">
      <c r="A1364" s="131">
        <v>1362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1">
        <v>1363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1">
        <v>1364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1">
        <v>1365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t="34.25" hidden="1" customHeight="1" x14ac:dyDescent="0.35">
      <c r="A1368" s="131">
        <v>1366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t="34.25" hidden="1" customHeight="1" x14ac:dyDescent="0.35">
      <c r="A1369" s="131">
        <v>1367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1">
        <v>1368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1">
        <v>1369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1">
        <v>1370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idden="1" x14ac:dyDescent="0.35">
      <c r="A1373" s="131">
        <v>1371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idden="1" x14ac:dyDescent="0.35">
      <c r="A1374" s="131">
        <v>1372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t="34.25" hidden="1" customHeight="1" x14ac:dyDescent="0.35">
      <c r="A1375" s="131">
        <v>1373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t="34.25" hidden="1" customHeight="1" x14ac:dyDescent="0.35">
      <c r="A1376" s="131">
        <v>1374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idden="1" x14ac:dyDescent="0.35">
      <c r="A1377" s="131">
        <v>1375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idden="1" x14ac:dyDescent="0.35">
      <c r="A1378" s="131">
        <v>1376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1">
        <v>1377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1">
        <v>1378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1">
        <v>1379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1">
        <v>1380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1">
        <v>1381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1">
        <v>1382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1">
        <v>1383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1">
        <v>1384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1">
        <v>1385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1">
        <v>1386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1">
        <v>1387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1">
        <v>1388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1">
        <v>1389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t="34.25" hidden="1" customHeight="1" x14ac:dyDescent="0.35">
      <c r="A1392" s="131">
        <v>1390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1">
        <v>1391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idden="1" x14ac:dyDescent="0.35">
      <c r="A1394" s="131">
        <v>1392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1">
        <v>1393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1">
        <v>1394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1">
        <v>1395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1">
        <v>1396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1">
        <v>1397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1">
        <v>1398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1">
        <v>1399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1">
        <v>1400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1">
        <v>1401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1">
        <v>1402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1">
        <v>1403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1">
        <v>1404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1">
        <v>1405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1">
        <v>1406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1">
        <v>1407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t="22.75" hidden="1" customHeight="1" x14ac:dyDescent="0.35">
      <c r="A1410" s="131">
        <v>1408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1">
        <v>1409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idden="1" x14ac:dyDescent="0.35">
      <c r="A1412" s="131">
        <v>1410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1">
        <v>1411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1">
        <v>1412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1">
        <v>1413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t="34.25" hidden="1" customHeight="1" x14ac:dyDescent="0.35">
      <c r="A1416" s="131">
        <v>1414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1">
        <v>1415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idden="1" x14ac:dyDescent="0.35">
      <c r="A1418" s="131">
        <v>1416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1">
        <v>1417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1">
        <v>1418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1">
        <v>1419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1">
        <v>1420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1">
        <v>1421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1">
        <v>1422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1">
        <v>1423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t="34.25" hidden="1" customHeight="1" x14ac:dyDescent="0.35">
      <c r="A1426" s="131">
        <v>1424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1">
        <v>1425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idden="1" x14ac:dyDescent="0.35">
      <c r="A1428" s="131">
        <v>1426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1">
        <v>1427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1">
        <v>1428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1">
        <v>1429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t="34.25" hidden="1" customHeight="1" x14ac:dyDescent="0.35">
      <c r="A1432" s="131">
        <v>1430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1">
        <v>1431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idden="1" x14ac:dyDescent="0.35">
      <c r="A1434" s="131">
        <v>1432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1">
        <v>1433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1">
        <v>1434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1">
        <v>1435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1">
        <v>1436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1">
        <v>1437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t="34.25" hidden="1" customHeight="1" x14ac:dyDescent="0.35">
      <c r="A1440" s="131">
        <v>1438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1">
        <v>1439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idden="1" x14ac:dyDescent="0.35">
      <c r="A1442" s="131">
        <v>1440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1">
        <v>1441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t="22.75" hidden="1" customHeight="1" x14ac:dyDescent="0.35">
      <c r="A1444" s="131">
        <v>1442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1">
        <v>1443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34.25" hidden="1" customHeight="1" x14ac:dyDescent="0.35">
      <c r="A1446" s="131">
        <v>1444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t="22.75" hidden="1" customHeight="1" x14ac:dyDescent="0.35">
      <c r="A1447" s="131">
        <v>1445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22.75" hidden="1" customHeight="1" x14ac:dyDescent="0.35">
      <c r="A1448" s="131">
        <v>1446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idden="1" x14ac:dyDescent="0.35">
      <c r="A1449" s="131">
        <v>1447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idden="1" x14ac:dyDescent="0.35">
      <c r="A1450" s="131">
        <v>1448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1">
        <v>1449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1">
        <v>1450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1">
        <v>1451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1">
        <v>1452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1">
        <v>1453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1">
        <v>1454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1">
        <v>1455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1">
        <v>1456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1">
        <v>1457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t="34.25" hidden="1" customHeight="1" x14ac:dyDescent="0.35">
      <c r="A1460" s="131">
        <v>1458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t="34.25" hidden="1" customHeight="1" x14ac:dyDescent="0.35">
      <c r="A1461" s="131">
        <v>1459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idden="1" x14ac:dyDescent="0.35">
      <c r="A1462" s="131">
        <v>1460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1">
        <v>1461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1">
        <v>1462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idden="1" x14ac:dyDescent="0.35">
      <c r="A1465" s="131">
        <v>1463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t="22.75" hidden="1" customHeight="1" x14ac:dyDescent="0.35">
      <c r="A1466" s="131">
        <v>1464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1">
        <v>1465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idden="1" x14ac:dyDescent="0.35">
      <c r="A1468" s="131">
        <v>1466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1">
        <v>1467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t="22.75" hidden="1" customHeight="1" x14ac:dyDescent="0.35">
      <c r="A1470" s="131">
        <v>1468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1">
        <v>1469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idden="1" x14ac:dyDescent="0.35">
      <c r="A1472" s="131">
        <v>1470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1">
        <v>1471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1">
        <v>1472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1">
        <v>1473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1">
        <v>1474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1">
        <v>1475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1">
        <v>1476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1">
        <v>1477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1">
        <v>1478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t="34.25" hidden="1" customHeight="1" x14ac:dyDescent="0.35">
      <c r="A1481" s="131">
        <v>1479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t="22.75" hidden="1" customHeight="1" x14ac:dyDescent="0.35">
      <c r="A1482" s="131">
        <v>1480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22.75" hidden="1" customHeight="1" x14ac:dyDescent="0.35">
      <c r="A1483" s="131">
        <v>1481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1">
        <v>1482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1">
        <v>1483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idden="1" x14ac:dyDescent="0.35">
      <c r="A1486" s="131">
        <v>1484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idden="1" x14ac:dyDescent="0.35">
      <c r="A1487" s="131">
        <v>1485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1">
        <v>1486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1">
        <v>1487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1">
        <v>1488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t="34.25" hidden="1" customHeight="1" x14ac:dyDescent="0.35">
      <c r="A1491" s="131">
        <v>1489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1">
        <v>1490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idden="1" x14ac:dyDescent="0.35">
      <c r="A1493" s="131">
        <v>1491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t="34.25" hidden="1" customHeight="1" x14ac:dyDescent="0.35">
      <c r="A1494" s="131">
        <v>1492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1">
        <v>1493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idden="1" x14ac:dyDescent="0.35">
      <c r="A1496" s="131">
        <v>1494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1">
        <v>1495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1">
        <v>1496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1">
        <v>1497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1">
        <v>1498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1">
        <v>1499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1">
        <v>1500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1">
        <v>1501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1">
        <v>1502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1">
        <v>1503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t="22.75" hidden="1" customHeight="1" x14ac:dyDescent="0.35">
      <c r="A1506" s="131">
        <v>1504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1">
        <v>1505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idden="1" x14ac:dyDescent="0.35">
      <c r="A1508" s="131">
        <v>1506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1">
        <v>1507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1">
        <v>1508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1">
        <v>1509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1">
        <v>1510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1">
        <v>1511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1">
        <v>1512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1">
        <v>1513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t="34.25" hidden="1" customHeight="1" x14ac:dyDescent="0.35">
      <c r="A1516" s="131">
        <v>1514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1">
        <v>1515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1">
        <v>1516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t="22.75" hidden="1" customHeight="1" x14ac:dyDescent="0.35">
      <c r="A1519" s="131">
        <v>1517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idden="1" x14ac:dyDescent="0.35">
      <c r="A1520" s="131">
        <v>1518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idden="1" x14ac:dyDescent="0.35">
      <c r="A1521" s="131">
        <v>1519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1">
        <v>1520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t="22.75" hidden="1" customHeight="1" x14ac:dyDescent="0.35">
      <c r="A1523" s="131">
        <v>1521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t="22.75" hidden="1" customHeight="1" x14ac:dyDescent="0.35">
      <c r="A1524" s="131">
        <v>1522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1">
        <v>1523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idden="1" x14ac:dyDescent="0.35">
      <c r="A1526" s="131">
        <v>1524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idden="1" x14ac:dyDescent="0.35">
      <c r="A1527" s="131">
        <v>1525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1">
        <v>1526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t="34.25" hidden="1" customHeight="1" x14ac:dyDescent="0.35">
      <c r="A1529" s="131">
        <v>1527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1">
        <v>1528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idden="1" x14ac:dyDescent="0.35">
      <c r="A1531" s="131">
        <v>1529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1">
        <v>1530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1">
        <v>1531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1">
        <v>1532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1">
        <v>1533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1">
        <v>1534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1">
        <v>1535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1">
        <v>1536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1">
        <v>1537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1">
        <v>1538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1">
        <v>1539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1">
        <v>1540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1">
        <v>1541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1">
        <v>1542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1">
        <v>1543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1">
        <v>1544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1">
        <v>1545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1">
        <v>1546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1">
        <v>1547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1">
        <v>1548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1">
        <v>1549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1">
        <v>1550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1">
        <v>1551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1">
        <v>1552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1">
        <v>1553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1">
        <v>1554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1">
        <v>1555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1">
        <v>1556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1">
        <v>1557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1">
        <v>1558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1">
        <v>1559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1">
        <v>1560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1">
        <v>1561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t="22.75" hidden="1" customHeight="1" x14ac:dyDescent="0.35">
      <c r="A1564" s="131">
        <v>1562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1">
        <v>1563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idden="1" x14ac:dyDescent="0.35">
      <c r="A1566" s="131">
        <v>1564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1">
        <v>1565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1">
        <v>1566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1">
        <v>1567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t="22.75" hidden="1" customHeight="1" x14ac:dyDescent="0.35">
      <c r="A1570" s="131">
        <v>1568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1">
        <v>1569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idden="1" x14ac:dyDescent="0.35">
      <c r="A1572" s="131">
        <v>1570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1">
        <v>1571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1">
        <v>1572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1">
        <v>1573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1">
        <v>1574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1">
        <v>1575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t="22.75" hidden="1" customHeight="1" x14ac:dyDescent="0.35">
      <c r="A1578" s="131">
        <v>1576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t="22.75" hidden="1" customHeight="1" x14ac:dyDescent="0.35">
      <c r="A1579" s="131">
        <v>1577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1">
        <v>1578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idden="1" x14ac:dyDescent="0.35">
      <c r="A1581" s="131">
        <v>1579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idden="1" x14ac:dyDescent="0.35">
      <c r="A1582" s="131">
        <v>1580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1">
        <v>1581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1">
        <v>1582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1">
        <v>1583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1">
        <v>1584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1">
        <v>1585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1">
        <v>1586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1">
        <v>1587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1">
        <v>1588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1">
        <v>1589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1">
        <v>1590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1">
        <v>1591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1">
        <v>1592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1">
        <v>1593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1">
        <v>1594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1">
        <v>1595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1">
        <v>1596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1">
        <v>1597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1">
        <v>1598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1">
        <v>1599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1">
        <v>1600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1">
        <v>1601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1">
        <v>1602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1">
        <v>1603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1">
        <v>1604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1">
        <v>1605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t="34.25" hidden="1" customHeight="1" x14ac:dyDescent="0.35">
      <c r="A1608" s="131">
        <v>1606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1">
        <v>1607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idden="1" x14ac:dyDescent="0.35">
      <c r="A1610" s="131">
        <v>1608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1">
        <v>1609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1">
        <v>1610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1">
        <v>1611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1">
        <v>1612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1">
        <v>1613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1">
        <v>1614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1">
        <v>1615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1">
        <v>1616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1">
        <v>1617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1">
        <v>1618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1">
        <v>1619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1">
        <v>1620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1">
        <v>1621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1">
        <v>1622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1">
        <v>1623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1">
        <v>1624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1">
        <v>1625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1">
        <v>1626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1">
        <v>1627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1">
        <v>1628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1">
        <v>1629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1">
        <v>1630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1">
        <v>1631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1">
        <v>1632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1">
        <v>1633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1">
        <v>1634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1">
        <v>1635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1">
        <v>1636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1">
        <v>1637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1">
        <v>1638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1">
        <v>1639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1">
        <v>1640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1">
        <v>1641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1">
        <v>1642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1">
        <v>1643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1">
        <v>1644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1">
        <v>1645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1">
        <v>1646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1">
        <v>1647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1">
        <v>1648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1">
        <v>1649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1">
        <v>1650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1">
        <v>1651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1">
        <v>1652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1">
        <v>1653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1">
        <v>1654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1">
        <v>1655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1">
        <v>1656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1">
        <v>1657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1">
        <v>1658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1">
        <v>1659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1">
        <v>1660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1">
        <v>1661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1">
        <v>1662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1">
        <v>1663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1">
        <v>1664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1">
        <v>1665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1">
        <v>1666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1">
        <v>1667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1">
        <v>1668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1">
        <v>1669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1">
        <v>1670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1">
        <v>1671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1">
        <v>1672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t="34.25" hidden="1" customHeight="1" x14ac:dyDescent="0.35">
      <c r="A1675" s="131">
        <v>1673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1">
        <v>1674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idden="1" x14ac:dyDescent="0.35">
      <c r="A1677" s="131">
        <v>1675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1">
        <v>1676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1">
        <v>1677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1">
        <v>1678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1">
        <v>1679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1">
        <v>1680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1">
        <v>1681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1">
        <v>1682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1">
        <v>1683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1">
        <v>1684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1">
        <v>1685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1">
        <v>1686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1">
        <v>1687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1">
        <v>1688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1">
        <v>1689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1">
        <v>1690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1">
        <v>1691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1">
        <v>1692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1">
        <v>1693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1">
        <v>1694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1">
        <v>1695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1">
        <v>1696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1">
        <v>1697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1">
        <v>1698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1">
        <v>1699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1">
        <v>1700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1">
        <v>1701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1">
        <v>1702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1">
        <v>1703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1">
        <v>1704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1">
        <v>1705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1">
        <v>1706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1">
        <v>1707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1">
        <v>1708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1">
        <v>1709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1">
        <v>1710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1">
        <v>1711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1">
        <v>1712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1">
        <v>1713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1">
        <v>1714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1">
        <v>1715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1">
        <v>1716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1">
        <v>1717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1">
        <v>1718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1">
        <v>1719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1">
        <v>1720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1">
        <v>1721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1">
        <v>1722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1">
        <v>1723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1">
        <v>1724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1">
        <v>1725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1">
        <v>1726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1">
        <v>1727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1">
        <v>1728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1">
        <v>1729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1">
        <v>1730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1">
        <v>1731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1">
        <v>1732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1">
        <v>1733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1">
        <v>1734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1">
        <v>1735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1">
        <v>1736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1">
        <v>1737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1">
        <v>1738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1">
        <v>1739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1">
        <v>1740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1">
        <v>1741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1">
        <v>1742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1">
        <v>1743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1">
        <v>1744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1">
        <v>1745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1">
        <v>1746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1">
        <v>1747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1">
        <v>1748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1">
        <v>1749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1">
        <v>1750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t="22.75" hidden="1" customHeight="1" x14ac:dyDescent="0.35">
      <c r="A1753" s="131">
        <v>1751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t="22.75" hidden="1" customHeight="1" x14ac:dyDescent="0.35">
      <c r="A1754" s="131">
        <v>1752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idden="1" x14ac:dyDescent="0.35">
      <c r="A1755" s="131">
        <v>1753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idden="1" x14ac:dyDescent="0.35">
      <c r="A1756" s="131">
        <v>1754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1">
        <v>1755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1">
        <v>1756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1">
        <v>1757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1">
        <v>1758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1">
        <v>1759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1">
        <v>1760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1">
        <v>1761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1">
        <v>1762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1">
        <v>1763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1">
        <v>1764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1">
        <v>1765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1">
        <v>1766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1">
        <v>1767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1">
        <v>1768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1">
        <v>1769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1">
        <v>1770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1">
        <v>1771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1">
        <v>1772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1">
        <v>1773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1">
        <v>1774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1">
        <v>1775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1">
        <v>1776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1">
        <v>1777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1">
        <v>1778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1">
        <v>1779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1">
        <v>1780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1">
        <v>1781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1">
        <v>1782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1">
        <v>1783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1">
        <v>1784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1">
        <v>1785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1">
        <v>1786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1">
        <v>1787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1">
        <v>1788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1">
        <v>1789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1">
        <v>1790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1">
        <v>1791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1">
        <v>1792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1">
        <v>1793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1">
        <v>1794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1">
        <v>1795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1">
        <v>1796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t="22.75" hidden="1" customHeight="1" x14ac:dyDescent="0.35">
      <c r="A1799" s="131">
        <v>1797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1">
        <v>1798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1">
        <v>1799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1">
        <v>1800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1">
        <v>1801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t="22.75" hidden="1" customHeight="1" x14ac:dyDescent="0.35">
      <c r="A1804" s="131">
        <v>1802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1">
        <v>1803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1">
        <v>1804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idden="1" x14ac:dyDescent="0.35">
      <c r="A1807" s="131">
        <v>1805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idden="1" x14ac:dyDescent="0.35">
      <c r="A1808" s="131">
        <v>1806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t="22.75" hidden="1" customHeight="1" x14ac:dyDescent="0.35">
      <c r="A1809" s="131">
        <v>1807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1">
        <v>1808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idden="1" x14ac:dyDescent="0.35">
      <c r="A1811" s="131">
        <v>1809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1">
        <v>1810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t="22.75" hidden="1" customHeight="1" x14ac:dyDescent="0.35">
      <c r="A1813" s="131">
        <v>1811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1">
        <v>1812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idden="1" x14ac:dyDescent="0.35">
      <c r="A1815" s="131">
        <v>1813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1">
        <v>1814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1">
        <v>1815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1">
        <v>1816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1">
        <v>1817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1">
        <v>1818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1">
        <v>1819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1">
        <v>1820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1">
        <v>1821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1">
        <v>1822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1">
        <v>1823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1">
        <v>1824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1">
        <v>1825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1">
        <v>1826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1">
        <v>1827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1">
        <v>1828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1">
        <v>1829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1">
        <v>1830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1">
        <v>1831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1">
        <v>1832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1">
        <v>1833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1">
        <v>1834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1">
        <v>1835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1">
        <v>1836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1">
        <v>1837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1">
        <v>1838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1">
        <v>1839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t="22.75" hidden="1" customHeight="1" x14ac:dyDescent="0.35">
      <c r="A1842" s="131">
        <v>1840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1">
        <v>1841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idden="1" x14ac:dyDescent="0.35">
      <c r="A1844" s="131">
        <v>1842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1">
        <v>1843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1">
        <v>1844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1">
        <v>1845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1">
        <v>1846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1">
        <v>1847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1">
        <v>1848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1">
        <v>1849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t="22.75" hidden="1" customHeight="1" x14ac:dyDescent="0.35">
      <c r="A1852" s="131">
        <v>1850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1">
        <v>1851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idden="1" x14ac:dyDescent="0.35">
      <c r="A1854" s="131">
        <v>1852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t="22.75" hidden="1" customHeight="1" x14ac:dyDescent="0.35">
      <c r="A1855" s="131">
        <v>1853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1">
        <v>1854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idden="1" x14ac:dyDescent="0.35">
      <c r="A1857" s="131">
        <v>1855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1">
        <v>1856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1">
        <v>1857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1">
        <v>1858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1">
        <v>1859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1">
        <v>1860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1">
        <v>1861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1">
        <v>1862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1">
        <v>1863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1">
        <v>1864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t="34.25" hidden="1" customHeight="1" x14ac:dyDescent="0.35">
      <c r="A1867" s="131">
        <v>1865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1">
        <v>1866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idden="1" x14ac:dyDescent="0.35">
      <c r="A1869" s="131">
        <v>1867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1">
        <v>1868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1">
        <v>1869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t="34.25" hidden="1" customHeight="1" x14ac:dyDescent="0.35">
      <c r="A1872" s="131">
        <v>1870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1">
        <v>1871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idden="1" x14ac:dyDescent="0.35">
      <c r="A1874" s="131">
        <v>1872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1">
        <v>1873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1">
        <v>1874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1">
        <v>1875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1">
        <v>1876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1">
        <v>1877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1">
        <v>1878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1">
        <v>1879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1">
        <v>1880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1">
        <v>1881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1">
        <v>1882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t="34.25" hidden="1" customHeight="1" x14ac:dyDescent="0.35">
      <c r="A1885" s="131">
        <v>1883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1">
        <v>1884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idden="1" x14ac:dyDescent="0.35">
      <c r="A1887" s="131">
        <v>1885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1">
        <v>1886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1">
        <v>1887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1">
        <v>1888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1">
        <v>1889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1">
        <v>1890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1">
        <v>1891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1">
        <v>1892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1">
        <v>1893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t="22.75" hidden="1" customHeight="1" x14ac:dyDescent="0.35">
      <c r="A1896" s="131">
        <v>1894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1">
        <v>1895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idden="1" x14ac:dyDescent="0.35">
      <c r="A1898" s="131">
        <v>1896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1">
        <v>1897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1">
        <v>1898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1">
        <v>1899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1">
        <v>1900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t="22.75" hidden="1" customHeight="1" x14ac:dyDescent="0.35">
      <c r="A1903" s="131">
        <v>1901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1">
        <v>1902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idden="1" x14ac:dyDescent="0.35">
      <c r="A1905" s="131">
        <v>1903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1">
        <v>1904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1">
        <v>1905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1">
        <v>1906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1">
        <v>1907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1">
        <v>1908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1">
        <v>1909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1">
        <v>1910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1">
        <v>1911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1">
        <v>1912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1">
        <v>1913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1">
        <v>1914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1">
        <v>1915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1">
        <v>1916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1">
        <v>1917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1">
        <v>1918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1">
        <v>1919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1">
        <v>1920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1">
        <v>1921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1">
        <v>1922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1">
        <v>1923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1">
        <v>1924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1">
        <v>1925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1">
        <v>1926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1">
        <v>1927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t="22.75" hidden="1" customHeight="1" x14ac:dyDescent="0.35">
      <c r="A1930" s="131">
        <v>1928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1">
        <v>1929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1">
        <v>1930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1">
        <v>1931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idden="1" x14ac:dyDescent="0.35">
      <c r="A1934" s="131">
        <v>1932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1">
        <v>1933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1">
        <v>1934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1">
        <v>1935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1">
        <v>1936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1">
        <v>1937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1">
        <v>1938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1">
        <v>1939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1">
        <v>1940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t="22.75" hidden="1" customHeight="1" x14ac:dyDescent="0.35">
      <c r="A1943" s="131">
        <v>1941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1">
        <v>1942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idden="1" x14ac:dyDescent="0.35">
      <c r="A1945" s="131">
        <v>1943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1">
        <v>1944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1">
        <v>1945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1">
        <v>1946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1">
        <v>1947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t="22.75" hidden="1" customHeight="1" x14ac:dyDescent="0.35">
      <c r="A1950" s="131">
        <v>1948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t="22.75" hidden="1" customHeight="1" x14ac:dyDescent="0.35">
      <c r="A1951" s="131">
        <v>1949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idden="1" x14ac:dyDescent="0.35">
      <c r="A1952" s="131">
        <v>1950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idden="1" x14ac:dyDescent="0.35">
      <c r="A1953" s="131">
        <v>1951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1">
        <v>1952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1">
        <v>1953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1">
        <v>1954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1">
        <v>1955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1">
        <v>1956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1">
        <v>1957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1">
        <v>1958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1">
        <v>1959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t="34.25" hidden="1" customHeight="1" x14ac:dyDescent="0.35">
      <c r="A1962" s="131">
        <v>1960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1">
        <v>1961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idden="1" x14ac:dyDescent="0.35">
      <c r="A1964" s="131">
        <v>1962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1">
        <v>1963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1">
        <v>1964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1">
        <v>1965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1">
        <v>1966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t="34.25" hidden="1" customHeight="1" x14ac:dyDescent="0.35">
      <c r="A1969" s="131">
        <v>1967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1">
        <v>1968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idden="1" x14ac:dyDescent="0.35">
      <c r="A1971" s="131">
        <v>1969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1">
        <v>1970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1">
        <v>1971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1">
        <v>1972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1">
        <v>1973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1">
        <v>1974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1">
        <v>1975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1">
        <v>1976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1">
        <v>1977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t="34.25" hidden="1" customHeight="1" x14ac:dyDescent="0.35">
      <c r="A1980" s="131">
        <v>1978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1">
        <v>1979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idden="1" x14ac:dyDescent="0.35">
      <c r="A1982" s="131">
        <v>1980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t="34.25" hidden="1" customHeight="1" x14ac:dyDescent="0.35">
      <c r="A1983" s="131">
        <v>1981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1">
        <v>1982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idden="1" x14ac:dyDescent="0.35">
      <c r="A1985" s="131">
        <v>1983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1">
        <v>1984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1">
        <v>1985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1">
        <v>1986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1">
        <v>1987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1">
        <v>1988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1">
        <v>1989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1">
        <v>1990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1">
        <v>1991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1">
        <v>1992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1">
        <v>1993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1">
        <v>1994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1">
        <v>1995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1">
        <v>1996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1">
        <v>1997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1">
        <v>1998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1">
        <v>1999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1">
        <v>2000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1">
        <v>2001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t="34.25" hidden="1" customHeight="1" x14ac:dyDescent="0.35">
      <c r="A2004" s="131">
        <v>2002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1">
        <v>2003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idden="1" x14ac:dyDescent="0.35">
      <c r="A2006" s="131">
        <v>2004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t="34.25" hidden="1" customHeight="1" x14ac:dyDescent="0.35">
      <c r="A2007" s="131">
        <v>2005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1">
        <v>2006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idden="1" x14ac:dyDescent="0.35">
      <c r="A2009" s="131">
        <v>2007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t="34.25" hidden="1" customHeight="1" x14ac:dyDescent="0.35">
      <c r="A2010" s="131">
        <v>2008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1">
        <v>2009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idden="1" x14ac:dyDescent="0.35">
      <c r="A2012" s="131">
        <v>2010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1">
        <v>2011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1">
        <v>2012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1">
        <v>2013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1">
        <v>2014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1">
        <v>2015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1">
        <v>2016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1">
        <v>2017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1">
        <v>2018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1">
        <v>2019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1">
        <v>2020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t="34.25" hidden="1" customHeight="1" x14ac:dyDescent="0.35">
      <c r="A2023" s="131">
        <v>2021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t="34.25" hidden="1" customHeight="1" x14ac:dyDescent="0.35">
      <c r="A2024" s="131">
        <v>2022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1">
        <v>2023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idden="1" x14ac:dyDescent="0.35">
      <c r="A2026" s="131">
        <v>2024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1">
        <v>2025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1">
        <v>2026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idden="1" x14ac:dyDescent="0.35">
      <c r="A2029" s="131">
        <v>2027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1">
        <v>2028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1">
        <v>2029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t="34.25" hidden="1" customHeight="1" x14ac:dyDescent="0.35">
      <c r="A2032" s="131">
        <v>2030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t="34.25" hidden="1" customHeight="1" x14ac:dyDescent="0.35">
      <c r="A2033" s="131">
        <v>2031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idden="1" x14ac:dyDescent="0.35">
      <c r="A2034" s="131">
        <v>2032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idden="1" x14ac:dyDescent="0.35">
      <c r="A2035" s="131">
        <v>2033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1">
        <v>2034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1">
        <v>2035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1">
        <v>2036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1">
        <v>2037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1">
        <v>2038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1">
        <v>2039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1">
        <v>2040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1">
        <v>2041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1">
        <v>2042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1">
        <v>2043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1">
        <v>2044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1">
        <v>2045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1">
        <v>2046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1">
        <v>2047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1">
        <v>2048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1">
        <v>2049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1">
        <v>2050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1">
        <v>2051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1">
        <v>2052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t="34.25" hidden="1" customHeight="1" x14ac:dyDescent="0.35">
      <c r="A2055" s="131">
        <v>2053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t="34.25" hidden="1" customHeight="1" x14ac:dyDescent="0.35">
      <c r="A2056" s="131">
        <v>2054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idden="1" x14ac:dyDescent="0.35">
      <c r="A2057" s="131">
        <v>2055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1">
        <v>2056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t="34.25" hidden="1" customHeight="1" x14ac:dyDescent="0.35">
      <c r="A2059" s="131">
        <v>2057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idden="1" x14ac:dyDescent="0.35">
      <c r="A2060" s="131">
        <v>2058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1">
        <v>2059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1">
        <v>2060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1">
        <v>2061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t="34.25" hidden="1" customHeight="1" x14ac:dyDescent="0.35">
      <c r="A2064" s="131">
        <v>2062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idden="1" x14ac:dyDescent="0.35">
      <c r="A2065" s="131">
        <v>2063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idden="1" x14ac:dyDescent="0.35">
      <c r="A2066" s="131">
        <v>2064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1">
        <v>2065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t="34.25" hidden="1" customHeight="1" x14ac:dyDescent="0.35">
      <c r="A2068" s="131">
        <v>2066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t="34.25" hidden="1" customHeight="1" x14ac:dyDescent="0.35">
      <c r="A2069" s="131">
        <v>2067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1">
        <v>2068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1">
        <v>2069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1">
        <v>2070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idden="1" x14ac:dyDescent="0.35">
      <c r="A2073" s="131">
        <v>2071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1">
        <v>2072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1">
        <v>2073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idden="1" x14ac:dyDescent="0.35">
      <c r="A2076" s="131">
        <v>2074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1">
        <v>2075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1">
        <v>2076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1">
        <v>2077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1">
        <v>2078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1">
        <v>2079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1">
        <v>2080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1">
        <v>2081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t="34.25" hidden="1" customHeight="1" x14ac:dyDescent="0.35">
      <c r="A2084" s="131">
        <v>2082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1">
        <v>2083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1">
        <v>2084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t="34.25" hidden="1" customHeight="1" x14ac:dyDescent="0.35">
      <c r="A2087" s="131">
        <v>2085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idden="1" x14ac:dyDescent="0.35">
      <c r="A2088" s="131">
        <v>2086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idden="1" x14ac:dyDescent="0.35">
      <c r="A2089" s="131">
        <v>2087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1">
        <v>2088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1">
        <v>2089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1">
        <v>2090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1">
        <v>2091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1">
        <v>2092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1">
        <v>2093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1">
        <v>2094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1">
        <v>2095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1">
        <v>2096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1">
        <v>2097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t="34.25" hidden="1" customHeight="1" x14ac:dyDescent="0.35">
      <c r="A2100" s="131">
        <v>2098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1">
        <v>2099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idden="1" x14ac:dyDescent="0.35">
      <c r="A2102" s="131">
        <v>2100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1">
        <v>2101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1">
        <v>2102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t="34.25" hidden="1" customHeight="1" x14ac:dyDescent="0.35">
      <c r="A2105" s="131">
        <v>2103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1">
        <v>2104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idden="1" x14ac:dyDescent="0.35">
      <c r="A2107" s="131">
        <v>2105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t="34.25" hidden="1" customHeight="1" x14ac:dyDescent="0.35">
      <c r="A2108" s="131">
        <v>2106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t="34.25" hidden="1" customHeight="1" x14ac:dyDescent="0.35">
      <c r="A2109" s="131">
        <v>2107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1">
        <v>2108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idden="1" x14ac:dyDescent="0.35">
      <c r="A2111" s="131">
        <v>2109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idden="1" x14ac:dyDescent="0.35">
      <c r="A2112" s="131">
        <v>2110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1">
        <v>2111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1">
        <v>2112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1">
        <v>2113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1">
        <v>2114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1">
        <v>2115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1">
        <v>2116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1">
        <v>2117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t="34.25" hidden="1" customHeight="1" x14ac:dyDescent="0.35">
      <c r="A2120" s="131">
        <v>2118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1">
        <v>2119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idden="1" x14ac:dyDescent="0.35">
      <c r="A2122" s="131">
        <v>2120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1">
        <v>2121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t="34.25" hidden="1" customHeight="1" x14ac:dyDescent="0.35">
      <c r="A2124" s="131">
        <v>2122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1">
        <v>2123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idden="1" x14ac:dyDescent="0.35">
      <c r="A2126" s="131">
        <v>2124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1">
        <v>2125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1">
        <v>2126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1">
        <v>2127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t="34.25" hidden="1" customHeight="1" x14ac:dyDescent="0.35">
      <c r="A2130" s="131">
        <v>2128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1">
        <v>2129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idden="1" x14ac:dyDescent="0.35">
      <c r="A2132" s="131">
        <v>2130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1">
        <v>2131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1">
        <v>2132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t="34.25" hidden="1" customHeight="1" x14ac:dyDescent="0.35">
      <c r="A2135" s="131">
        <v>2133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t="34.25" hidden="1" customHeight="1" x14ac:dyDescent="0.35">
      <c r="A2136" s="131">
        <v>2134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idden="1" x14ac:dyDescent="0.35">
      <c r="A2137" s="131">
        <v>2135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idden="1" x14ac:dyDescent="0.35">
      <c r="A2138" s="131">
        <v>2136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1">
        <v>2137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1">
        <v>2138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1">
        <v>2139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1">
        <v>2140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1">
        <v>2141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1">
        <v>2142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1">
        <v>2143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1">
        <v>2144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1">
        <v>2145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1">
        <v>2146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1">
        <v>2147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1">
        <v>2148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1">
        <v>2149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1">
        <v>2150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1">
        <v>2151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1">
        <v>2152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1">
        <v>2153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1">
        <v>2154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t="34.25" hidden="1" customHeight="1" x14ac:dyDescent="0.35">
      <c r="A2157" s="131">
        <v>2155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1">
        <v>2156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1">
        <v>2157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1">
        <v>2158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idden="1" x14ac:dyDescent="0.35">
      <c r="A2161" s="131">
        <v>2159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1">
        <v>2160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1">
        <v>2161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1">
        <v>2162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1">
        <v>2163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1">
        <v>2164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1">
        <v>2165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t="34.25" hidden="1" customHeight="1" x14ac:dyDescent="0.35">
      <c r="A2168" s="131">
        <v>2166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t="34.25" hidden="1" customHeight="1" x14ac:dyDescent="0.35">
      <c r="A2169" s="131">
        <v>2167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idden="1" x14ac:dyDescent="0.35">
      <c r="A2170" s="131">
        <v>2168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idden="1" x14ac:dyDescent="0.35">
      <c r="A2171" s="131">
        <v>2169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t="34.25" hidden="1" customHeight="1" x14ac:dyDescent="0.35">
      <c r="A2172" s="131">
        <v>2170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1">
        <v>2171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idden="1" x14ac:dyDescent="0.35">
      <c r="A2174" s="131">
        <v>2172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1">
        <v>2173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1">
        <v>2174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1">
        <v>2175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1">
        <v>2176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1">
        <v>2177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1">
        <v>2178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1">
        <v>2179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1">
        <v>2180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1">
        <v>2181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1">
        <v>2182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1">
        <v>2183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1">
        <v>2184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1">
        <v>2185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1">
        <v>2186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1">
        <v>2187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1">
        <v>2188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1">
        <v>2189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1">
        <v>2190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1">
        <v>2191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1">
        <v>2192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1">
        <v>2193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1">
        <v>2194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1">
        <v>2195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1">
        <v>2196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1">
        <v>2197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1">
        <v>2198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1">
        <v>2199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1">
        <v>2200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1">
        <v>2201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1">
        <v>2202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1">
        <v>2203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1">
        <v>2204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1">
        <v>2205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1">
        <v>2206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1">
        <v>2207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1">
        <v>2208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1">
        <v>2209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1">
        <v>2210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1">
        <v>2211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1">
        <v>2212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1">
        <v>2213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1">
        <v>2214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1">
        <v>2215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1">
        <v>2216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1">
        <v>2217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1">
        <v>2218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1">
        <v>2219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1">
        <v>2220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1">
        <v>2221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1">
        <v>2222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1">
        <v>2223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1">
        <v>2224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1">
        <v>2225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1">
        <v>2226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1">
        <v>2227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1">
        <v>2228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1">
        <v>2229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1">
        <v>2230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1">
        <v>2231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1">
        <v>2232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1">
        <v>2233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1">
        <v>2234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1">
        <v>2235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1">
        <v>2236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1">
        <v>2237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1">
        <v>2238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1">
        <v>2239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1">
        <v>2240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1">
        <v>2241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1">
        <v>2242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1">
        <v>2243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1">
        <v>2244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1">
        <v>2245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1">
        <v>2246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1">
        <v>2247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t="34.25" hidden="1" customHeight="1" x14ac:dyDescent="0.35">
      <c r="A2250" s="131">
        <v>2248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t="34.25" hidden="1" customHeight="1" x14ac:dyDescent="0.35">
      <c r="A2251" s="131">
        <v>2249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idden="1" x14ac:dyDescent="0.35">
      <c r="A2252" s="131">
        <v>2250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idden="1" x14ac:dyDescent="0.35">
      <c r="A2253" s="131">
        <v>2251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1">
        <v>2252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1">
        <v>2253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1">
        <v>2254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1">
        <v>2255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1">
        <v>2256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1">
        <v>2257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1">
        <v>2258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1">
        <v>2259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1">
        <v>2260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1">
        <v>2261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1">
        <v>2262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1">
        <v>2263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1">
        <v>2264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1">
        <v>2265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1">
        <v>2266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1">
        <v>2267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1">
        <v>2268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1">
        <v>2269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t="34.25" hidden="1" customHeight="1" x14ac:dyDescent="0.35">
      <c r="A2272" s="131">
        <v>2270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1">
        <v>2271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idden="1" x14ac:dyDescent="0.35">
      <c r="A2274" s="131">
        <v>2272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1">
        <v>2273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t="22.75" hidden="1" customHeight="1" x14ac:dyDescent="0.35">
      <c r="A2276" s="131">
        <v>2274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1">
        <v>2275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1">
        <v>2276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1">
        <v>2277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idden="1" x14ac:dyDescent="0.35">
      <c r="A2280" s="131">
        <v>2278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1">
        <v>2279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1">
        <v>2280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1">
        <v>2281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1">
        <v>2282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1">
        <v>2283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1">
        <v>2284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1">
        <v>2285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1">
        <v>2286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t="22.75" hidden="1" customHeight="1" x14ac:dyDescent="0.35">
      <c r="A2289" s="131">
        <v>2287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1">
        <v>2288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idden="1" x14ac:dyDescent="0.35">
      <c r="A2291" s="131">
        <v>2289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1">
        <v>2290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1">
        <v>2291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1">
        <v>2292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1">
        <v>2293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1">
        <v>2294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1">
        <v>2295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1">
        <v>2296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1">
        <v>2297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1">
        <v>2298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1">
        <v>2299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1">
        <v>2300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1">
        <v>2301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1">
        <v>2302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1">
        <v>2303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1">
        <v>2304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1">
        <v>2305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1">
        <v>2306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1">
        <v>2307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1">
        <v>2308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t="22.75" hidden="1" customHeight="1" x14ac:dyDescent="0.35">
      <c r="A2311" s="131">
        <v>2309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1">
        <v>2310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idden="1" x14ac:dyDescent="0.35">
      <c r="A2313" s="131">
        <v>2311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1">
        <v>2312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t="22.75" hidden="1" customHeight="1" x14ac:dyDescent="0.35">
      <c r="A2315" s="131">
        <v>2313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1">
        <v>2314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idden="1" x14ac:dyDescent="0.35">
      <c r="A2317" s="131">
        <v>2315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1">
        <v>2316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1">
        <v>2317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1">
        <v>2318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1">
        <v>2319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1">
        <v>2320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1">
        <v>2321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1">
        <v>2322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1">
        <v>2323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1">
        <v>2324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1">
        <v>2325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1">
        <v>2326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1">
        <v>2327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1">
        <v>2328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1">
        <v>2329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1">
        <v>2330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1">
        <v>2331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1">
        <v>2332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1">
        <v>2333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1">
        <v>2334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1">
        <v>2335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1">
        <v>2336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1">
        <v>2337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1">
        <v>2338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1">
        <v>2339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1">
        <v>2340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1">
        <v>2341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1">
        <v>2342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t="22.75" hidden="1" customHeight="1" x14ac:dyDescent="0.35">
      <c r="A2345" s="131">
        <v>2343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t="22.75" hidden="1" customHeight="1" x14ac:dyDescent="0.35">
      <c r="A2346" s="131">
        <v>2344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idden="1" x14ac:dyDescent="0.35">
      <c r="A2347" s="131">
        <v>2345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idden="1" x14ac:dyDescent="0.35">
      <c r="A2348" s="131">
        <v>2346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1">
        <v>2347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1">
        <v>2348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1">
        <v>2349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1">
        <v>2350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t="22.75" hidden="1" customHeight="1" x14ac:dyDescent="0.35">
      <c r="A2353" s="131">
        <v>2351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1">
        <v>2352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idden="1" x14ac:dyDescent="0.35">
      <c r="A2355" s="131">
        <v>2353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1">
        <v>2354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1">
        <v>2355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1">
        <v>2356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1">
        <v>2357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1">
        <v>2358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t="22.75" hidden="1" customHeight="1" x14ac:dyDescent="0.35">
      <c r="A2361" s="131">
        <v>2359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1">
        <v>2360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idden="1" x14ac:dyDescent="0.35">
      <c r="A2363" s="131">
        <v>2361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1">
        <v>2362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1">
        <v>2363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1">
        <v>2364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1">
        <v>2365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1">
        <v>2366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1">
        <v>2367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1">
        <v>2368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1">
        <v>2369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1">
        <v>2370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1">
        <v>2371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t="34.25" hidden="1" customHeight="1" x14ac:dyDescent="0.35">
      <c r="A2374" s="131">
        <v>2372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1">
        <v>2373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1">
        <v>2374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t="34.25" hidden="1" customHeight="1" x14ac:dyDescent="0.35">
      <c r="A2377" s="131">
        <v>2375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idden="1" x14ac:dyDescent="0.35">
      <c r="A2378" s="131">
        <v>2376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idden="1" x14ac:dyDescent="0.35">
      <c r="A2379" s="131">
        <v>2377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1">
        <v>2378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1">
        <v>2379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1">
        <v>2380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1">
        <v>2381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1">
        <v>2382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1">
        <v>2383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t="34.25" hidden="1" customHeight="1" x14ac:dyDescent="0.35">
      <c r="A2386" s="131">
        <v>2384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1">
        <v>2385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1">
        <v>2386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t="34.25" hidden="1" customHeight="1" x14ac:dyDescent="0.35">
      <c r="A2389" s="131">
        <v>2387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idden="1" x14ac:dyDescent="0.35">
      <c r="A2390" s="131">
        <v>2388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idden="1" x14ac:dyDescent="0.35">
      <c r="A2391" s="131">
        <v>2389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t="34.25" hidden="1" customHeight="1" x14ac:dyDescent="0.35">
      <c r="A2392" s="131">
        <v>2390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1">
        <v>2391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1">
        <v>2392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1">
        <v>2393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idden="1" x14ac:dyDescent="0.35">
      <c r="A2396" s="131">
        <v>2394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1">
        <v>2395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t="34.25" hidden="1" customHeight="1" x14ac:dyDescent="0.35">
      <c r="A2398" s="131">
        <v>2396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1">
        <v>2397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idden="1" x14ac:dyDescent="0.35">
      <c r="A2400" s="131">
        <v>2398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t="34.25" hidden="1" customHeight="1" x14ac:dyDescent="0.35">
      <c r="A2401" s="131">
        <v>2399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1">
        <v>2400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1">
        <v>2401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t="34.25" hidden="1" customHeight="1" x14ac:dyDescent="0.35">
      <c r="A2404" s="131">
        <v>2402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idden="1" x14ac:dyDescent="0.35">
      <c r="A2405" s="131">
        <v>2403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idden="1" x14ac:dyDescent="0.35">
      <c r="A2406" s="131">
        <v>2404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1">
        <v>2405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t="34.25" hidden="1" customHeight="1" x14ac:dyDescent="0.35">
      <c r="A2408" s="131">
        <v>2406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t="34.25" hidden="1" customHeight="1" x14ac:dyDescent="0.35">
      <c r="A2409" s="131">
        <v>2407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1">
        <v>2408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1">
        <v>2409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idden="1" x14ac:dyDescent="0.35">
      <c r="A2412" s="131">
        <v>2410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idden="1" x14ac:dyDescent="0.35">
      <c r="A2413" s="131">
        <v>2411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1">
        <v>2412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1">
        <v>2413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1">
        <v>2414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1">
        <v>2415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1">
        <v>2416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1">
        <v>2417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1">
        <v>2418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1">
        <v>2419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1">
        <v>2420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t="34.25" hidden="1" customHeight="1" x14ac:dyDescent="0.35">
      <c r="A2423" s="131">
        <v>2421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1">
        <v>2422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idden="1" x14ac:dyDescent="0.35">
      <c r="A2425" s="131">
        <v>2423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t="34.25" hidden="1" customHeight="1" x14ac:dyDescent="0.35">
      <c r="A2426" s="131">
        <v>2424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t="34.25" hidden="1" customHeight="1" x14ac:dyDescent="0.35">
      <c r="A2427" s="131">
        <v>2425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1">
        <v>2426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1">
        <v>2427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1">
        <v>2428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1">
        <v>2429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1">
        <v>2430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idden="1" x14ac:dyDescent="0.35">
      <c r="A2433" s="131">
        <v>2431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idden="1" x14ac:dyDescent="0.35">
      <c r="A2434" s="131">
        <v>2432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1">
        <v>2433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1">
        <v>2434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t="34.25" hidden="1" customHeight="1" x14ac:dyDescent="0.35">
      <c r="A2437" s="131">
        <v>2435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1">
        <v>2436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idden="1" x14ac:dyDescent="0.35">
      <c r="A2439" s="131">
        <v>2437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1">
        <v>2438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1">
        <v>2439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1">
        <v>2440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1">
        <v>2441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1">
        <v>2442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t="34.25" hidden="1" customHeight="1" x14ac:dyDescent="0.35">
      <c r="A2445" s="131">
        <v>2443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1">
        <v>2444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idden="1" x14ac:dyDescent="0.35">
      <c r="A2447" s="131">
        <v>2445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1">
        <v>2446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1">
        <v>2447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1">
        <v>2448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1">
        <v>2449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1">
        <v>2450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1">
        <v>2451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1">
        <v>2452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1">
        <v>2453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1">
        <v>2454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1">
        <v>2455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1">
        <v>2456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1">
        <v>2457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1">
        <v>2458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1">
        <v>2459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1">
        <v>2460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1">
        <v>2461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1">
        <v>2462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1">
        <v>2463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1">
        <v>2464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t="34.25" hidden="1" customHeight="1" x14ac:dyDescent="0.35">
      <c r="A2467" s="131">
        <v>2465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t="34.25" hidden="1" customHeight="1" x14ac:dyDescent="0.35">
      <c r="A2468" s="131">
        <v>2466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idden="1" x14ac:dyDescent="0.35">
      <c r="A2469" s="131">
        <v>2467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idden="1" x14ac:dyDescent="0.35">
      <c r="A2470" s="131">
        <v>2468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1">
        <v>2469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1">
        <v>2470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t="34.25" hidden="1" customHeight="1" x14ac:dyDescent="0.35">
      <c r="A2473" s="131">
        <v>2471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1">
        <v>2472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idden="1" x14ac:dyDescent="0.35">
      <c r="A2475" s="131">
        <v>2473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1">
        <v>2474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1">
        <v>2475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t="34.25" hidden="1" customHeight="1" x14ac:dyDescent="0.35">
      <c r="A2478" s="131">
        <v>2476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t="34.25" hidden="1" customHeight="1" x14ac:dyDescent="0.35">
      <c r="A2479" s="131">
        <v>2477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idden="1" x14ac:dyDescent="0.35">
      <c r="A2480" s="131">
        <v>2478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idden="1" x14ac:dyDescent="0.35">
      <c r="A2481" s="131">
        <v>2479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1">
        <v>2480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t="34.25" hidden="1" customHeight="1" x14ac:dyDescent="0.35">
      <c r="A2483" s="131">
        <v>2481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t="34.25" hidden="1" customHeight="1" x14ac:dyDescent="0.35">
      <c r="A2484" s="131">
        <v>2482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1">
        <v>2483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idden="1" x14ac:dyDescent="0.35">
      <c r="A2486" s="131">
        <v>2484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idden="1" x14ac:dyDescent="0.35">
      <c r="A2487" s="131">
        <v>2485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1">
        <v>2486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t="34.25" hidden="1" customHeight="1" x14ac:dyDescent="0.35">
      <c r="A2489" s="131">
        <v>2487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t="34.25" hidden="1" customHeight="1" x14ac:dyDescent="0.35">
      <c r="A2490" s="131">
        <v>2488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idden="1" x14ac:dyDescent="0.35">
      <c r="A2491" s="131">
        <v>2489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1">
        <v>2490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1">
        <v>2491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idden="1" x14ac:dyDescent="0.35">
      <c r="A2494" s="131">
        <v>2492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t="34.25" hidden="1" customHeight="1" x14ac:dyDescent="0.35">
      <c r="A2495" s="131">
        <v>2493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1">
        <v>2494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idden="1" x14ac:dyDescent="0.35">
      <c r="A2497" s="131">
        <v>2495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1">
        <v>2496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1">
        <v>2497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1">
        <v>2498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1">
        <v>2499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1">
        <v>2500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t="34.25" hidden="1" customHeight="1" x14ac:dyDescent="0.35">
      <c r="A2503" s="131">
        <v>2501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t="34.25" hidden="1" customHeight="1" x14ac:dyDescent="0.35">
      <c r="A2504" s="131">
        <v>2502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idden="1" x14ac:dyDescent="0.35">
      <c r="A2505" s="131">
        <v>2503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idden="1" x14ac:dyDescent="0.35">
      <c r="A2506" s="131">
        <v>2504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t="34.25" hidden="1" customHeight="1" x14ac:dyDescent="0.35">
      <c r="A2507" s="131">
        <v>2505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1">
        <v>2506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idden="1" x14ac:dyDescent="0.35">
      <c r="A2509" s="131">
        <v>2507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1">
        <v>2508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1">
        <v>2509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1">
        <v>2510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1">
        <v>2511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t="22.75" hidden="1" customHeight="1" x14ac:dyDescent="0.35">
      <c r="A2514" s="131">
        <v>2512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t="22.75" hidden="1" customHeight="1" x14ac:dyDescent="0.35">
      <c r="A2515" s="131">
        <v>2513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idden="1" x14ac:dyDescent="0.35">
      <c r="A2516" s="131">
        <v>2514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idden="1" x14ac:dyDescent="0.35">
      <c r="A2517" s="131">
        <v>2515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1">
        <v>2516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1">
        <v>2517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1">
        <v>2518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1">
        <v>2519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1">
        <v>2520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1">
        <v>2521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1">
        <v>2522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1">
        <v>2523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1">
        <v>2524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t="22.75" hidden="1" customHeight="1" x14ac:dyDescent="0.35">
      <c r="A2527" s="131">
        <v>2525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t="22.75" hidden="1" customHeight="1" x14ac:dyDescent="0.35">
      <c r="A2528" s="131">
        <v>2526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idden="1" x14ac:dyDescent="0.35">
      <c r="A2529" s="131">
        <v>2527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idden="1" x14ac:dyDescent="0.35">
      <c r="A2530" s="131">
        <v>2528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1">
        <v>2529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1">
        <v>2530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1">
        <v>2531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t="22.75" hidden="1" customHeight="1" x14ac:dyDescent="0.35">
      <c r="A2534" s="131">
        <v>2532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1">
        <v>2533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idden="1" x14ac:dyDescent="0.35">
      <c r="A2536" s="131">
        <v>2534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1">
        <v>2535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1">
        <v>2536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1">
        <v>2537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1">
        <v>2538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t="22.75" hidden="1" customHeight="1" x14ac:dyDescent="0.35">
      <c r="A2541" s="131">
        <v>2539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1">
        <v>2540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idden="1" x14ac:dyDescent="0.35">
      <c r="A2543" s="131">
        <v>2541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t="22.75" hidden="1" customHeight="1" x14ac:dyDescent="0.35">
      <c r="A2544" s="131">
        <v>2542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1">
        <v>2543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idden="1" x14ac:dyDescent="0.35">
      <c r="A2546" s="131">
        <v>2544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1">
        <v>2545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1">
        <v>2546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1">
        <v>2547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1">
        <v>2548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t="22.75" hidden="1" customHeight="1" x14ac:dyDescent="0.35">
      <c r="A2551" s="131">
        <v>2549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1">
        <v>2550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idden="1" x14ac:dyDescent="0.35">
      <c r="A2553" s="131">
        <v>2551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1">
        <v>2552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t="22.75" hidden="1" customHeight="1" x14ac:dyDescent="0.35">
      <c r="A2555" s="131">
        <v>2553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1">
        <v>2554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1">
        <v>2555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1">
        <v>2556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idden="1" x14ac:dyDescent="0.35">
      <c r="A2559" s="131">
        <v>2557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t="22.75" hidden="1" customHeight="1" x14ac:dyDescent="0.35">
      <c r="A2560" s="131">
        <v>2558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1">
        <v>2559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idden="1" x14ac:dyDescent="0.35">
      <c r="A2562" s="131">
        <v>2560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1">
        <v>2561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1">
        <v>2562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t="22.75" hidden="1" customHeight="1" x14ac:dyDescent="0.35">
      <c r="A2565" s="131">
        <v>2563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1">
        <v>2564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idden="1" x14ac:dyDescent="0.35">
      <c r="A2567" s="131">
        <v>2565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1">
        <v>2566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1">
        <v>2567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1">
        <v>2568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1">
        <v>2569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t="22.75" hidden="1" customHeight="1" x14ac:dyDescent="0.35">
      <c r="A2572" s="131">
        <v>2570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1">
        <v>2571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idden="1" x14ac:dyDescent="0.35">
      <c r="A2574" s="131">
        <v>2572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1">
        <v>2573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t="22.75" hidden="1" customHeight="1" x14ac:dyDescent="0.35">
      <c r="A2576" s="131">
        <v>2574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1">
        <v>2575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idden="1" x14ac:dyDescent="0.35">
      <c r="A2578" s="131">
        <v>2576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1">
        <v>2577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1">
        <v>2578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1">
        <v>2579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1">
        <v>2580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1">
        <v>2581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t="22.75" hidden="1" customHeight="1" x14ac:dyDescent="0.35">
      <c r="A2584" s="131">
        <v>2582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t="22.75" hidden="1" customHeight="1" x14ac:dyDescent="0.35">
      <c r="A2585" s="131">
        <v>2583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idden="1" x14ac:dyDescent="0.35">
      <c r="A2586" s="131">
        <v>2584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idden="1" x14ac:dyDescent="0.35">
      <c r="A2587" s="131">
        <v>2585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1">
        <v>2586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1">
        <v>2587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1">
        <v>2588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1">
        <v>2589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t="22.75" hidden="1" customHeight="1" x14ac:dyDescent="0.35">
      <c r="A2592" s="131">
        <v>2590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1">
        <v>2591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idden="1" x14ac:dyDescent="0.35">
      <c r="A2594" s="131">
        <v>2592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1">
        <v>2593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1">
        <v>2594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1">
        <v>2595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1">
        <v>2596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1">
        <v>2597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1">
        <v>2598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t="22.75" hidden="1" customHeight="1" x14ac:dyDescent="0.35">
      <c r="A2601" s="131">
        <v>2599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1">
        <v>2600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idden="1" x14ac:dyDescent="0.35">
      <c r="A2603" s="131">
        <v>2601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1">
        <v>2602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1">
        <v>2603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1">
        <v>2604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1">
        <v>2605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1">
        <v>2606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1">
        <v>2607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1">
        <v>2608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1">
        <v>2609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1">
        <v>2610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1">
        <v>2611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1">
        <v>2612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1">
        <v>2613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t="22.75" hidden="1" customHeight="1" x14ac:dyDescent="0.35">
      <c r="A2616" s="131">
        <v>2614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1">
        <v>2615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idden="1" x14ac:dyDescent="0.35">
      <c r="A2618" s="131">
        <v>2616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1">
        <v>2617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t="34.25" hidden="1" customHeight="1" x14ac:dyDescent="0.35">
      <c r="A2620" s="131">
        <v>2618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1">
        <v>2619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idden="1" x14ac:dyDescent="0.35">
      <c r="A2622" s="131">
        <v>2620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1">
        <v>2621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1">
        <v>2622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1">
        <v>2623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t="22.75" hidden="1" customHeight="1" x14ac:dyDescent="0.35">
      <c r="A2626" s="131">
        <v>2624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1">
        <v>2625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idden="1" x14ac:dyDescent="0.35">
      <c r="A2628" s="131">
        <v>2626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1">
        <v>2627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1">
        <v>2628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1">
        <v>2629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t="22.75" hidden="1" customHeight="1" x14ac:dyDescent="0.35">
      <c r="A2632" s="131">
        <v>2630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t="22.75" hidden="1" customHeight="1" x14ac:dyDescent="0.35">
      <c r="A2633" s="131">
        <v>2631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idden="1" x14ac:dyDescent="0.35">
      <c r="A2634" s="131">
        <v>2632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1">
        <v>2633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t="22.75" hidden="1" customHeight="1" x14ac:dyDescent="0.35">
      <c r="A2636" s="131">
        <v>2634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1">
        <v>2635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1">
        <v>2636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1">
        <v>2637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idden="1" x14ac:dyDescent="0.35">
      <c r="A2640" s="131">
        <v>2638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1">
        <v>2639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1">
        <v>2640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34.25" hidden="1" customHeight="1" x14ac:dyDescent="0.35">
      <c r="A2643" s="131">
        <v>2641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1">
        <v>2642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idden="1" x14ac:dyDescent="0.35">
      <c r="A2645" s="131">
        <v>2643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1">
        <v>2644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1">
        <v>2645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1">
        <v>2646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t="22.75" hidden="1" customHeight="1" x14ac:dyDescent="0.35">
      <c r="A2649" s="131">
        <v>2647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t="22.75" hidden="1" customHeight="1" x14ac:dyDescent="0.35">
      <c r="A2650" s="131">
        <v>2648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1">
        <v>2649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1">
        <v>2650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34.25" hidden="1" customHeight="1" x14ac:dyDescent="0.35">
      <c r="A2653" s="131">
        <v>2651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34.25" hidden="1" customHeight="1" x14ac:dyDescent="0.35">
      <c r="A2654" s="131">
        <v>2652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idden="1" x14ac:dyDescent="0.35">
      <c r="A2655" s="131">
        <v>2653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idden="1" x14ac:dyDescent="0.35">
      <c r="A2656" s="131">
        <v>2654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t="34.25" hidden="1" customHeight="1" x14ac:dyDescent="0.35">
      <c r="A2657" s="131">
        <v>2655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t="22.75" hidden="1" customHeight="1" x14ac:dyDescent="0.35">
      <c r="A2658" s="131">
        <v>2656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22.75" hidden="1" customHeight="1" x14ac:dyDescent="0.35">
      <c r="A2659" s="131">
        <v>2657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idden="1" x14ac:dyDescent="0.35">
      <c r="A2660" s="131">
        <v>2658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idden="1" x14ac:dyDescent="0.35">
      <c r="A2661" s="131">
        <v>2659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1">
        <v>2660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1">
        <v>2661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t="34.25" hidden="1" customHeight="1" x14ac:dyDescent="0.35">
      <c r="A2664" s="131">
        <v>2662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t="34.25" hidden="1" customHeight="1" x14ac:dyDescent="0.35">
      <c r="A2665" s="131">
        <v>2663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idden="1" x14ac:dyDescent="0.35">
      <c r="A2666" s="131">
        <v>2664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idden="1" x14ac:dyDescent="0.35">
      <c r="A2667" s="131">
        <v>2665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1">
        <v>2666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1">
        <v>2667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1">
        <v>2668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t="34.25" hidden="1" customHeight="1" x14ac:dyDescent="0.35">
      <c r="A2671" s="131">
        <v>2669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1">
        <v>2670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idden="1" x14ac:dyDescent="0.35">
      <c r="A2673" s="131">
        <v>2671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1">
        <v>2672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t="34.25" hidden="1" customHeight="1" x14ac:dyDescent="0.35">
      <c r="A2675" s="131">
        <v>2673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t="34.25" hidden="1" customHeight="1" x14ac:dyDescent="0.35">
      <c r="A2676" s="131">
        <v>2674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idden="1" x14ac:dyDescent="0.35">
      <c r="A2677" s="131">
        <v>2675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idden="1" x14ac:dyDescent="0.35">
      <c r="A2678" s="131">
        <v>2676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1">
        <v>2677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1">
        <v>2678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1">
        <v>2679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t="22.75" hidden="1" customHeight="1" x14ac:dyDescent="0.35">
      <c r="A2682" s="131">
        <v>2680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t="34.25" hidden="1" customHeight="1" x14ac:dyDescent="0.35">
      <c r="A2683" s="131">
        <v>2681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idden="1" x14ac:dyDescent="0.35">
      <c r="A2684" s="131">
        <v>2682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1">
        <v>2683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t="34.25" hidden="1" customHeight="1" x14ac:dyDescent="0.35">
      <c r="A2686" s="131">
        <v>2684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1">
        <v>2685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idden="1" x14ac:dyDescent="0.35">
      <c r="A2688" s="131">
        <v>2686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1">
        <v>2687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t="34.25" hidden="1" customHeight="1" x14ac:dyDescent="0.35">
      <c r="A2690" s="131">
        <v>2688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idden="1" x14ac:dyDescent="0.35">
      <c r="A2691" s="131">
        <v>2689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idden="1" x14ac:dyDescent="0.35">
      <c r="A2692" s="131">
        <v>2690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t="34.25" hidden="1" customHeight="1" x14ac:dyDescent="0.35">
      <c r="A2693" s="131">
        <v>2691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1">
        <v>2692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idden="1" x14ac:dyDescent="0.35">
      <c r="A2695" s="131">
        <v>2693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1">
        <v>2694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1">
        <v>2695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1">
        <v>2696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1">
        <v>2697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1">
        <v>2698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t="34.25" hidden="1" customHeight="1" x14ac:dyDescent="0.35">
      <c r="A2701" s="131">
        <v>2699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t="34.25" hidden="1" customHeight="1" x14ac:dyDescent="0.35">
      <c r="A2702" s="131">
        <v>2700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1">
        <v>2701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idden="1" x14ac:dyDescent="0.35">
      <c r="A2704" s="131">
        <v>2702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idden="1" x14ac:dyDescent="0.35">
      <c r="A2705" s="131">
        <v>2703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1">
        <v>2704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1">
        <v>2705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1">
        <v>2706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1">
        <v>2707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1">
        <v>2708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1">
        <v>2709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1">
        <v>2710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1">
        <v>2711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1">
        <v>2712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1">
        <v>2713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1">
        <v>2714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1">
        <v>2715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1">
        <v>2716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1">
        <v>2717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1">
        <v>2718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1">
        <v>2719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1">
        <v>2720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1">
        <v>2721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1">
        <v>2722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1">
        <v>2723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1">
        <v>2724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1">
        <v>2725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1">
        <v>2726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t="34.25" hidden="1" customHeight="1" x14ac:dyDescent="0.35">
      <c r="A2729" s="131">
        <v>2727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1">
        <v>2728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idden="1" x14ac:dyDescent="0.35">
      <c r="A2731" s="131">
        <v>2729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1">
        <v>2730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1">
        <v>2731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1">
        <v>2732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1">
        <v>2733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1">
        <v>2734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1">
        <v>2735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1">
        <v>2736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1">
        <v>2737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1">
        <v>2738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1">
        <v>2739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1">
        <v>2740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1">
        <v>2741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1">
        <v>2742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1">
        <v>2743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1">
        <v>2744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1">
        <v>2745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1">
        <v>2746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1">
        <v>2747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1">
        <v>2748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1">
        <v>2749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1">
        <v>2750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t="34.25" hidden="1" customHeight="1" x14ac:dyDescent="0.35">
      <c r="A2753" s="131">
        <v>2751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1">
        <v>2752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idden="1" x14ac:dyDescent="0.35">
      <c r="A2755" s="131">
        <v>2753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1">
        <v>2754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1">
        <v>2755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1">
        <v>2756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t="34.25" hidden="1" customHeight="1" x14ac:dyDescent="0.35">
      <c r="A2759" s="131">
        <v>2757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1">
        <v>2758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idden="1" x14ac:dyDescent="0.35">
      <c r="A2761" s="131">
        <v>2759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t="34.25" hidden="1" customHeight="1" x14ac:dyDescent="0.35">
      <c r="A2762" s="131">
        <v>2760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1">
        <v>2761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idden="1" x14ac:dyDescent="0.35">
      <c r="A2764" s="131">
        <v>2762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1">
        <v>2763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1">
        <v>2764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1">
        <v>2765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1">
        <v>2766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1">
        <v>2767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1">
        <v>2768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1">
        <v>2769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1">
        <v>2770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1">
        <v>2771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1">
        <v>2772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1">
        <v>2773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1">
        <v>2774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1">
        <v>2775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1">
        <v>2776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1">
        <v>2777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1">
        <v>2778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1">
        <v>2779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1">
        <v>2780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1">
        <v>2781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t="34.25" hidden="1" customHeight="1" x14ac:dyDescent="0.35">
      <c r="A2784" s="131">
        <v>2782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1">
        <v>2783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idden="1" x14ac:dyDescent="0.35">
      <c r="A2786" s="131">
        <v>2784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1">
        <v>2785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1">
        <v>2786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1">
        <v>2787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t="34.25" hidden="1" customHeight="1" x14ac:dyDescent="0.35">
      <c r="A2790" s="131">
        <v>2788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t="34.25" hidden="1" customHeight="1" x14ac:dyDescent="0.35">
      <c r="A2791" s="131">
        <v>2789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idden="1" x14ac:dyDescent="0.35">
      <c r="A2792" s="131">
        <v>2790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1">
        <v>2791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1">
        <v>2792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idden="1" x14ac:dyDescent="0.35">
      <c r="A2795" s="131">
        <v>2793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1">
        <v>2794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1">
        <v>2795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t="34.25" hidden="1" customHeight="1" x14ac:dyDescent="0.35">
      <c r="A2798" s="131">
        <v>2796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t="34.25" hidden="1" customHeight="1" x14ac:dyDescent="0.35">
      <c r="A2799" s="131">
        <v>2797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idden="1" x14ac:dyDescent="0.35">
      <c r="A2800" s="131">
        <v>2798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1">
        <v>2799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1">
        <v>2800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1">
        <v>2801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1">
        <v>2802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idden="1" x14ac:dyDescent="0.35">
      <c r="A2805" s="131">
        <v>2803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1">
        <v>2804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t="34.25" hidden="1" customHeight="1" x14ac:dyDescent="0.35">
      <c r="A2807" s="131">
        <v>2805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1">
        <v>2806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idden="1" x14ac:dyDescent="0.35">
      <c r="A2809" s="131">
        <v>2807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t="34.25" hidden="1" customHeight="1" x14ac:dyDescent="0.35">
      <c r="A2810" s="131">
        <v>2808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1">
        <v>2809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1">
        <v>2810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1">
        <v>2811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idden="1" x14ac:dyDescent="0.35">
      <c r="A2814" s="131">
        <v>2812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1">
        <v>2813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t="34.25" hidden="1" customHeight="1" x14ac:dyDescent="0.35">
      <c r="A2816" s="131">
        <v>2814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1">
        <v>2815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1">
        <v>2816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t="34.25" hidden="1" customHeight="1" x14ac:dyDescent="0.35">
      <c r="A2819" s="131">
        <v>2817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idden="1" x14ac:dyDescent="0.35">
      <c r="A2820" s="131">
        <v>2818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idden="1" x14ac:dyDescent="0.35">
      <c r="A2821" s="131">
        <v>2819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1">
        <v>2820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t="22.75" hidden="1" customHeight="1" x14ac:dyDescent="0.35">
      <c r="A2823" s="131">
        <v>2821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1">
        <v>2822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idden="1" x14ac:dyDescent="0.35">
      <c r="A2825" s="131">
        <v>2823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t="34.25" hidden="1" customHeight="1" x14ac:dyDescent="0.35">
      <c r="A2826" s="131">
        <v>2824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t="34.25" hidden="1" customHeight="1" x14ac:dyDescent="0.35">
      <c r="A2827" s="131">
        <v>2825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1">
        <v>2826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1">
        <v>2827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idden="1" x14ac:dyDescent="0.35">
      <c r="A2830" s="131">
        <v>2828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1">
        <v>2829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1">
        <v>2830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idden="1" x14ac:dyDescent="0.35">
      <c r="A2833" s="131">
        <v>2831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1">
        <v>2832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t="22.75" hidden="1" customHeight="1" x14ac:dyDescent="0.35">
      <c r="A2835" s="131">
        <v>2833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t="22.75" hidden="1" customHeight="1" x14ac:dyDescent="0.35">
      <c r="A2836" s="131">
        <v>2834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idden="1" x14ac:dyDescent="0.35">
      <c r="A2837" s="131">
        <v>2835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idden="1" x14ac:dyDescent="0.35">
      <c r="A2838" s="131">
        <v>2836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1">
        <v>2837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1">
        <v>2838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t="22.75" hidden="1" customHeight="1" x14ac:dyDescent="0.35">
      <c r="A2841" s="131">
        <v>2839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t="22.75" hidden="1" customHeight="1" x14ac:dyDescent="0.35">
      <c r="A2842" s="131">
        <v>2840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1">
        <v>2841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idden="1" x14ac:dyDescent="0.35">
      <c r="A2844" s="131">
        <v>2842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1">
        <v>2843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1">
        <v>2844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idden="1" x14ac:dyDescent="0.35">
      <c r="A2847" s="131">
        <v>2845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1">
        <v>2846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1">
        <v>2847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t="22.75" hidden="1" customHeight="1" x14ac:dyDescent="0.35">
      <c r="A2850" s="131">
        <v>2848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t="22.75" hidden="1" customHeight="1" x14ac:dyDescent="0.35">
      <c r="A2851" s="131">
        <v>2849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1">
        <v>2850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1">
        <v>2851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1">
        <v>2852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1">
        <v>2853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1">
        <v>2854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idden="1" x14ac:dyDescent="0.35">
      <c r="A2857" s="131">
        <v>2855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1">
        <v>2856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1">
        <v>2857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1">
        <v>2858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t="22.75" hidden="1" customHeight="1" x14ac:dyDescent="0.35">
      <c r="A2861" s="131">
        <v>2859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1">
        <v>2860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1">
        <v>2861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idden="1" x14ac:dyDescent="0.35">
      <c r="A2864" s="131">
        <v>2862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1">
        <v>2863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1">
        <v>2864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idden="1" x14ac:dyDescent="0.35">
      <c r="A2867" s="131">
        <v>2865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t="22.75" hidden="1" customHeight="1" x14ac:dyDescent="0.35">
      <c r="A2868" s="131">
        <v>2866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t="22.75" hidden="1" customHeight="1" x14ac:dyDescent="0.35">
      <c r="A2869" s="131">
        <v>2867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1">
        <v>2868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idden="1" x14ac:dyDescent="0.35">
      <c r="A2871" s="131">
        <v>2869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1">
        <v>2870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t="22.75" hidden="1" customHeight="1" x14ac:dyDescent="0.35">
      <c r="A2873" s="131">
        <v>2871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1">
        <v>2872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1">
        <v>2873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1">
        <v>2874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1">
        <v>2875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1">
        <v>2876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1">
        <v>2877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1">
        <v>2878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1">
        <v>2879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idden="1" x14ac:dyDescent="0.35">
      <c r="A2882" s="131">
        <v>2880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1">
        <v>2881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t="22.75" hidden="1" customHeight="1" x14ac:dyDescent="0.35">
      <c r="A2884" s="131">
        <v>2882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idden="1" x14ac:dyDescent="0.35">
      <c r="A2885" s="131">
        <v>2883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1">
        <v>2884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t="22.75" hidden="1" customHeight="1" x14ac:dyDescent="0.35">
      <c r="A2887" s="131">
        <v>2885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1">
        <v>2886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1">
        <v>2887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1">
        <v>2888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1">
        <v>2889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1">
        <v>2890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idden="1" x14ac:dyDescent="0.35">
      <c r="A2893" s="131">
        <v>2891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idden="1" x14ac:dyDescent="0.35">
      <c r="A2894" s="131">
        <v>2892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t="22.75" hidden="1" customHeight="1" x14ac:dyDescent="0.35">
      <c r="A2895" s="131">
        <v>2893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1">
        <v>2894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1">
        <v>2895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1">
        <v>2896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idden="1" x14ac:dyDescent="0.35">
      <c r="A2899" s="131">
        <v>2897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t="22.75" hidden="1" customHeight="1" x14ac:dyDescent="0.35">
      <c r="A2900" s="131">
        <v>2898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1">
        <v>2899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idden="1" x14ac:dyDescent="0.35">
      <c r="A2902" s="131">
        <v>2900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1">
        <v>2901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t="22.75" hidden="1" customHeight="1" x14ac:dyDescent="0.35">
      <c r="A2904" s="131">
        <v>2902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t="22.75" hidden="1" customHeight="1" x14ac:dyDescent="0.35">
      <c r="A2905" s="131">
        <v>2903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idden="1" x14ac:dyDescent="0.35">
      <c r="A2906" s="131">
        <v>2904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idden="1" x14ac:dyDescent="0.35">
      <c r="A2907" s="131">
        <v>2905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1">
        <v>2906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1">
        <v>2907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1">
        <v>2908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1">
        <v>2909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t="22.75" hidden="1" customHeight="1" x14ac:dyDescent="0.35">
      <c r="A2912" s="131">
        <v>2910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t="22.75" hidden="1" customHeight="1" x14ac:dyDescent="0.35">
      <c r="A2913" s="131">
        <v>2911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1">
        <v>2912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idden="1" x14ac:dyDescent="0.35">
      <c r="A2915" s="131">
        <v>2913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1">
        <v>2914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t="22.75" hidden="1" customHeight="1" x14ac:dyDescent="0.35">
      <c r="A2917" s="131">
        <v>2915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1">
        <v>2916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idden="1" x14ac:dyDescent="0.35">
      <c r="A2919" s="131">
        <v>2917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idden="1" x14ac:dyDescent="0.35">
      <c r="A2920" s="131">
        <v>2918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1">
        <v>2919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1">
        <v>2920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1">
        <v>2921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t="22.75" hidden="1" customHeight="1" x14ac:dyDescent="0.35">
      <c r="A2924" s="131">
        <v>2922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t="22.75" hidden="1" customHeight="1" x14ac:dyDescent="0.35">
      <c r="A2925" s="131">
        <v>2923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1">
        <v>2924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1">
        <v>2925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1">
        <v>2926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1">
        <v>2927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1">
        <v>2928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idden="1" x14ac:dyDescent="0.35">
      <c r="A2931" s="131">
        <v>2929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1">
        <v>2930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t="22.75" hidden="1" customHeight="1" x14ac:dyDescent="0.35">
      <c r="A2933" s="131">
        <v>2931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1">
        <v>2932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1">
        <v>2933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1">
        <v>2934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idden="1" x14ac:dyDescent="0.35">
      <c r="A2937" s="131">
        <v>2935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1">
        <v>2936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1">
        <v>2937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idden="1" x14ac:dyDescent="0.35">
      <c r="A2940" s="131">
        <v>2938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1">
        <v>2939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t="22.75" hidden="1" customHeight="1" x14ac:dyDescent="0.35">
      <c r="A2942" s="131">
        <v>2940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t="22.75" hidden="1" customHeight="1" x14ac:dyDescent="0.35">
      <c r="A2943" s="131">
        <v>2941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idden="1" x14ac:dyDescent="0.35">
      <c r="A2944" s="131">
        <v>2942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1">
        <v>2943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1">
        <v>2944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1">
        <v>2945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t="22.75" hidden="1" customHeight="1" x14ac:dyDescent="0.35">
      <c r="A2948" s="131">
        <v>2946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1">
        <v>2947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1">
        <v>2948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1">
        <v>2949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1">
        <v>2950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1">
        <v>2951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1">
        <v>2952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1">
        <v>2953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1">
        <v>2954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1">
        <v>2955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1">
        <v>2956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1">
        <v>2957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1">
        <v>2958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idden="1" x14ac:dyDescent="0.35">
      <c r="A2961" s="131">
        <v>2959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1">
        <v>2960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1">
        <v>2961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idden="1" x14ac:dyDescent="0.35">
      <c r="A2964" s="131">
        <v>2962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t="22.75" hidden="1" customHeight="1" x14ac:dyDescent="0.35">
      <c r="A2965" s="131">
        <v>2963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1">
        <v>2964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1">
        <v>2965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t="22.75" hidden="1" customHeight="1" x14ac:dyDescent="0.35">
      <c r="A2968" s="131">
        <v>2966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idden="1" x14ac:dyDescent="0.35">
      <c r="A2969" s="131">
        <v>2967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idden="1" x14ac:dyDescent="0.35">
      <c r="A2970" s="131">
        <v>2968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t="22.75" hidden="1" customHeight="1" x14ac:dyDescent="0.35">
      <c r="A2971" s="131">
        <v>2969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t="22.75" hidden="1" customHeight="1" x14ac:dyDescent="0.35">
      <c r="A2972" s="131">
        <v>2970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1">
        <v>2971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1">
        <v>2972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1">
        <v>2973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idden="1" x14ac:dyDescent="0.35">
      <c r="A2976" s="131">
        <v>2974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idden="1" x14ac:dyDescent="0.35">
      <c r="A2977" s="131">
        <v>2975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1">
        <v>2976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1">
        <v>2977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1">
        <v>2978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1">
        <v>2979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t="22.75" hidden="1" customHeight="1" x14ac:dyDescent="0.35">
      <c r="A2982" s="131">
        <v>2980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t="22.75" hidden="1" customHeight="1" x14ac:dyDescent="0.35">
      <c r="A2983" s="131">
        <v>2981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idden="1" x14ac:dyDescent="0.35">
      <c r="A2984" s="131">
        <v>2982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1">
        <v>2983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t="22.75" hidden="1" customHeight="1" x14ac:dyDescent="0.35">
      <c r="A2986" s="131">
        <v>2984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1">
        <v>2985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1">
        <v>2986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idden="1" x14ac:dyDescent="0.35">
      <c r="A2989" s="131">
        <v>2987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1">
        <v>2988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t="22.75" hidden="1" customHeight="1" x14ac:dyDescent="0.35">
      <c r="A2991" s="131">
        <v>2989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idden="1" x14ac:dyDescent="0.35">
      <c r="A2992" s="131">
        <v>2990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1">
        <v>2991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t="22.75" hidden="1" customHeight="1" x14ac:dyDescent="0.35">
      <c r="A2994" s="131">
        <v>2992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1">
        <v>2993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1">
        <v>2994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idden="1" x14ac:dyDescent="0.35">
      <c r="A2997" s="131">
        <v>2995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1">
        <v>2996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t="22.75" hidden="1" customHeight="1" x14ac:dyDescent="0.35">
      <c r="A2999" s="131">
        <v>2997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1">
        <v>2998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1">
        <v>2999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1">
        <v>3000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1">
        <v>3001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idden="1" x14ac:dyDescent="0.35">
      <c r="A3004" s="131">
        <v>3002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1">
        <v>3003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t="22.75" hidden="1" customHeight="1" x14ac:dyDescent="0.35">
      <c r="A3006" s="131">
        <v>3004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1">
        <v>3005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1">
        <v>3006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34.25" hidden="1" customHeight="1" x14ac:dyDescent="0.35">
      <c r="A3009" s="131">
        <v>3007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1">
        <v>3008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22.75" hidden="1" customHeight="1" x14ac:dyDescent="0.35">
      <c r="A3011" s="131">
        <v>3009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34.25" hidden="1" customHeight="1" x14ac:dyDescent="0.35">
      <c r="A3012" s="131">
        <v>3010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idden="1" x14ac:dyDescent="0.35">
      <c r="A3013" s="131">
        <v>3011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1">
        <v>3012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1">
        <v>3013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1">
        <v>3014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t="34.25" hidden="1" customHeight="1" x14ac:dyDescent="0.35">
      <c r="A3017" s="131">
        <v>3015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1">
        <v>3016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1">
        <v>3017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1">
        <v>3018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1">
        <v>3019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1">
        <v>3020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idden="1" x14ac:dyDescent="0.35">
      <c r="A3023" s="131">
        <v>3021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idden="1" x14ac:dyDescent="0.35">
      <c r="A3024" s="131">
        <v>3022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1">
        <v>3023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1">
        <v>3024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1">
        <v>3025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t="34.25" hidden="1" customHeight="1" x14ac:dyDescent="0.35">
      <c r="A3028" s="131">
        <v>3026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t="34.25" hidden="1" customHeight="1" x14ac:dyDescent="0.35">
      <c r="A3029" s="131">
        <v>3027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1">
        <v>3028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1">
        <v>3029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idden="1" x14ac:dyDescent="0.35">
      <c r="A3032" s="131">
        <v>3030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idden="1" x14ac:dyDescent="0.35">
      <c r="A3033" s="131">
        <v>3031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1">
        <v>3032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1">
        <v>3033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1">
        <v>3034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1">
        <v>3035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t="34.25" hidden="1" customHeight="1" x14ac:dyDescent="0.35">
      <c r="A3038" s="131">
        <v>3036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t="34.25" hidden="1" customHeight="1" x14ac:dyDescent="0.35">
      <c r="A3039" s="131">
        <v>3037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1">
        <v>3038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idden="1" x14ac:dyDescent="0.35">
      <c r="A3041" s="131">
        <v>3039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1">
        <v>3040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t="34.25" hidden="1" customHeight="1" x14ac:dyDescent="0.35">
      <c r="A3043" s="131">
        <v>3041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1">
        <v>3042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1">
        <v>3043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1">
        <v>3044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1">
        <v>3045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1">
        <v>3046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1">
        <v>3047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1">
        <v>3048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1">
        <v>3049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1">
        <v>3050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1">
        <v>3051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1">
        <v>3052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idden="1" x14ac:dyDescent="0.35">
      <c r="A3055" s="131">
        <v>3053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1">
        <v>3054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t="34.25" hidden="1" customHeight="1" x14ac:dyDescent="0.35">
      <c r="A3057" s="131">
        <v>3055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1">
        <v>3056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idden="1" x14ac:dyDescent="0.35">
      <c r="A3059" s="131">
        <v>3057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1">
        <v>3058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t="34.25" hidden="1" customHeight="1" x14ac:dyDescent="0.35">
      <c r="A3061" s="131">
        <v>3059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1">
        <v>3060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1">
        <v>3061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1">
        <v>3062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1">
        <v>3063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1">
        <v>3064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1">
        <v>3065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1">
        <v>3066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1">
        <v>3067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1">
        <v>3068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1">
        <v>3069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1">
        <v>3070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1">
        <v>3071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1">
        <v>3072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1">
        <v>3073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1">
        <v>3074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1">
        <v>3075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1">
        <v>3076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1">
        <v>3077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1">
        <v>3078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1">
        <v>3079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idden="1" x14ac:dyDescent="0.35">
      <c r="A3082" s="131">
        <v>3080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1">
        <v>3081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t="34.25" hidden="1" customHeight="1" x14ac:dyDescent="0.35">
      <c r="A3084" s="131">
        <v>3082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1">
        <v>3083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1">
        <v>3084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idden="1" x14ac:dyDescent="0.35">
      <c r="A3087" s="131">
        <v>3085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1">
        <v>3086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t="34.25" hidden="1" customHeight="1" x14ac:dyDescent="0.35">
      <c r="A3089" s="131">
        <v>3087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1">
        <v>3088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1">
        <v>3089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1">
        <v>3090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idden="1" x14ac:dyDescent="0.35">
      <c r="A3093" s="131">
        <v>3091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1">
        <v>3092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t="34.25" hidden="1" customHeight="1" x14ac:dyDescent="0.35">
      <c r="A3095" s="131">
        <v>3093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1">
        <v>3094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idden="1" x14ac:dyDescent="0.35">
      <c r="A3097" s="131">
        <v>3095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1">
        <v>3096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t="34.25" hidden="1" customHeight="1" x14ac:dyDescent="0.35">
      <c r="A3099" s="131">
        <v>3097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1">
        <v>3098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1">
        <v>3099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1">
        <v>3100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idden="1" x14ac:dyDescent="0.35">
      <c r="A3103" s="131">
        <v>3101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1">
        <v>3102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1">
        <v>3103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idden="1" x14ac:dyDescent="0.35">
      <c r="A3106" s="131">
        <v>3104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t="34.25" hidden="1" customHeight="1" x14ac:dyDescent="0.35">
      <c r="A3107" s="131">
        <v>3105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t="34.25" hidden="1" customHeight="1" x14ac:dyDescent="0.35">
      <c r="A3108" s="131">
        <v>3106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idden="1" x14ac:dyDescent="0.35">
      <c r="A3109" s="131">
        <v>3107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idden="1" x14ac:dyDescent="0.35">
      <c r="A3110" s="131">
        <v>3108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1">
        <v>3109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t="34.25" hidden="1" customHeight="1" x14ac:dyDescent="0.35">
      <c r="A3112" s="131">
        <v>3110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1">
        <v>3111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idden="1" x14ac:dyDescent="0.35">
      <c r="A3114" s="131">
        <v>3112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1">
        <v>3113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1">
        <v>3114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1">
        <v>3115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1">
        <v>3116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t="34.25" hidden="1" customHeight="1" x14ac:dyDescent="0.35">
      <c r="A3119" s="131">
        <v>3117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t="34.25" hidden="1" customHeight="1" x14ac:dyDescent="0.35">
      <c r="A3120" s="131">
        <v>3118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1">
        <v>3119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1">
        <v>3120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idden="1" x14ac:dyDescent="0.35">
      <c r="A3123" s="131">
        <v>3121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idden="1" x14ac:dyDescent="0.35">
      <c r="A3124" s="131">
        <v>3122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t="34.25" hidden="1" customHeight="1" x14ac:dyDescent="0.35">
      <c r="A3125" s="131">
        <v>3123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t="34.25" hidden="1" customHeight="1" x14ac:dyDescent="0.35">
      <c r="A3126" s="131">
        <v>3124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1">
        <v>3125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1">
        <v>3126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1">
        <v>3127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1">
        <v>3128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idden="1" x14ac:dyDescent="0.35">
      <c r="A3131" s="131">
        <v>3129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1">
        <v>3130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t="34.25" hidden="1" customHeight="1" x14ac:dyDescent="0.35">
      <c r="A3133" s="131">
        <v>3131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1">
        <v>3132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1">
        <v>3133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1">
        <v>3134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1">
        <v>3135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1">
        <v>3136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1">
        <v>3137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idden="1" x14ac:dyDescent="0.35">
      <c r="A3140" s="131">
        <v>3138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idden="1" x14ac:dyDescent="0.35">
      <c r="A3141" s="131">
        <v>3139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t="34.25" hidden="1" customHeight="1" x14ac:dyDescent="0.35">
      <c r="A3142" s="131">
        <v>3140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t="34.25" hidden="1" customHeight="1" x14ac:dyDescent="0.35">
      <c r="A3143" s="131">
        <v>3141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1">
        <v>3142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1">
        <v>3143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1">
        <v>3144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1">
        <v>3145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1">
        <v>3146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1">
        <v>3147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1">
        <v>3148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1">
        <v>3149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1">
        <v>3150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idden="1" x14ac:dyDescent="0.35">
      <c r="A3153" s="131">
        <v>3151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1">
        <v>3152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t="34.25" hidden="1" customHeight="1" x14ac:dyDescent="0.35">
      <c r="A3155" s="131">
        <v>3153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1">
        <v>3154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idden="1" x14ac:dyDescent="0.35">
      <c r="A3157" s="131">
        <v>3155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idden="1" x14ac:dyDescent="0.35">
      <c r="A3158" s="131">
        <v>3156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t="22.75" hidden="1" customHeight="1" x14ac:dyDescent="0.35">
      <c r="A3159" s="131">
        <v>3157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1">
        <v>3158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1">
        <v>3159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t="34.25" hidden="1" customHeight="1" x14ac:dyDescent="0.35">
      <c r="A3162" s="131">
        <v>3160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34.25" hidden="1" customHeight="1" x14ac:dyDescent="0.35">
      <c r="A3163" s="131">
        <v>3161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1">
        <v>3162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22.75" hidden="1" customHeight="1" x14ac:dyDescent="0.35">
      <c r="A3165" s="131">
        <v>3163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idden="1" x14ac:dyDescent="0.35">
      <c r="A3166" s="131">
        <v>3164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idden="1" x14ac:dyDescent="0.35">
      <c r="A3167" s="131">
        <v>3165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t="22.75" hidden="1" customHeight="1" x14ac:dyDescent="0.35">
      <c r="A3168" s="131">
        <v>3166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t="34.25" hidden="1" customHeight="1" x14ac:dyDescent="0.35">
      <c r="A3169" s="131">
        <v>3167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34.25" hidden="1" customHeight="1" x14ac:dyDescent="0.35">
      <c r="A3170" s="131">
        <v>3168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1">
        <v>3169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1">
        <v>3170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1">
        <v>3171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1">
        <v>3172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1">
        <v>3173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idden="1" x14ac:dyDescent="0.35">
      <c r="A3176" s="131">
        <v>3174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1">
        <v>3175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t="34.25" hidden="1" customHeight="1" x14ac:dyDescent="0.35">
      <c r="A3178" s="131">
        <v>3176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1">
        <v>3177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1">
        <v>3178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1">
        <v>3179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1">
        <v>3180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1">
        <v>3181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1">
        <v>3182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1">
        <v>3183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1">
        <v>3184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1">
        <v>3185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1">
        <v>3186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1">
        <v>3187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1">
        <v>3188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1">
        <v>3189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1">
        <v>3190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1">
        <v>3191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1">
        <v>3192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1">
        <v>3193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1">
        <v>3194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1">
        <v>3195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1">
        <v>3196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1">
        <v>3197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1">
        <v>3198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1">
        <v>3199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1">
        <v>3200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1">
        <v>3201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1">
        <v>3202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1">
        <v>3203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1">
        <v>3204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1">
        <v>3205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1">
        <v>3206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1">
        <v>3207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1">
        <v>3208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1">
        <v>3209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1">
        <v>3210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1">
        <v>3211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1">
        <v>3212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1">
        <v>3213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1">
        <v>3214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1">
        <v>3215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1">
        <v>3216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1">
        <v>3217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1">
        <v>3218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1">
        <v>3219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1">
        <v>3220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1">
        <v>3221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1">
        <v>3222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1">
        <v>3223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22.75" hidden="1" customHeight="1" x14ac:dyDescent="0.35">
      <c r="A3226" s="131">
        <v>3224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1">
        <v>3225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34.25" hidden="1" customHeight="1" x14ac:dyDescent="0.35">
      <c r="A3228" s="131">
        <v>3226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1">
        <v>3227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1">
        <v>3228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1">
        <v>3229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1">
        <v>3230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22.75" hidden="1" customHeight="1" x14ac:dyDescent="0.35">
      <c r="A3233" s="131">
        <v>3231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1">
        <v>3232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34.25" hidden="1" customHeight="1" x14ac:dyDescent="0.35">
      <c r="A3235" s="131">
        <v>3233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1">
        <v>3234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22.75" hidden="1" customHeight="1" x14ac:dyDescent="0.35">
      <c r="A3237" s="131">
        <v>3235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1">
        <v>3236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1">
        <v>3237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22.75" hidden="1" customHeight="1" x14ac:dyDescent="0.35">
      <c r="A3240" s="131">
        <v>3238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34.25" hidden="1" customHeight="1" x14ac:dyDescent="0.35">
      <c r="A3241" s="131">
        <v>3239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1">
        <v>3240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22.75" hidden="1" customHeight="1" x14ac:dyDescent="0.35">
      <c r="A3243" s="131">
        <v>3241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1">
        <v>3242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1">
        <v>3243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1">
        <v>3244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1">
        <v>3245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1">
        <v>3246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1">
        <v>3247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1">
        <v>3248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1">
        <v>3249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1">
        <v>3250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1">
        <v>3251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1">
        <v>3252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1">
        <v>3253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1">
        <v>3254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1">
        <v>3255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1">
        <v>3256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1">
        <v>3257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1">
        <v>3258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1">
        <v>3259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34.25" hidden="1" customHeight="1" x14ac:dyDescent="0.35">
      <c r="A3262" s="131">
        <v>3260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34.25" hidden="1" customHeight="1" x14ac:dyDescent="0.35">
      <c r="A3263" s="131">
        <v>3261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1">
        <v>3262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1">
        <v>3263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1">
        <v>3264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1">
        <v>3265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1">
        <v>3266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22.75" hidden="1" customHeight="1" x14ac:dyDescent="0.35">
      <c r="A3269" s="131">
        <v>3267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22.75" hidden="1" customHeight="1" x14ac:dyDescent="0.35">
      <c r="A3270" s="131">
        <v>3268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34.25" hidden="1" customHeight="1" x14ac:dyDescent="0.35">
      <c r="A3271" s="131">
        <v>3269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1">
        <v>3270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1">
        <v>3271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1">
        <v>3272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1">
        <v>3273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34.25" hidden="1" customHeight="1" x14ac:dyDescent="0.35">
      <c r="A3276" s="131">
        <v>3274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1">
        <v>3275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1">
        <v>3276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1">
        <v>3277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1">
        <v>3278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1">
        <v>3279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1">
        <v>3280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1">
        <v>3281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1">
        <v>3282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1">
        <v>3283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1">
        <v>3284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1">
        <v>3285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1">
        <v>3286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1">
        <v>3287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1">
        <v>3288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1">
        <v>3289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1">
        <v>3290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1">
        <v>3291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1">
        <v>3292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1">
        <v>3293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1">
        <v>3294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1">
        <v>3295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1">
        <v>3296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1">
        <v>3297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1">
        <v>3298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1">
        <v>3299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1">
        <v>3300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1">
        <v>3301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1">
        <v>3302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1">
        <v>3303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1">
        <v>3304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1">
        <v>3305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1">
        <v>3306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1">
        <v>3307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1">
        <v>3308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1">
        <v>3309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1">
        <v>3310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1">
        <v>3311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1">
        <v>3312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1">
        <v>3313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1">
        <v>3314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1">
        <v>3315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1">
        <v>3316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1">
        <v>3317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1">
        <v>3318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1">
        <v>3319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1">
        <v>3320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1">
        <v>3321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1">
        <v>3322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1">
        <v>3323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1">
        <v>3324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1">
        <v>3325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1">
        <v>3326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1">
        <v>3327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1">
        <v>3328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1">
        <v>3329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1">
        <v>3330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1">
        <v>3331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1">
        <v>3332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1">
        <v>3333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22.75" hidden="1" customHeight="1" x14ac:dyDescent="0.35">
      <c r="A3336" s="131">
        <v>3334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22.75" hidden="1" customHeight="1" x14ac:dyDescent="0.35">
      <c r="A3337" s="131">
        <v>3335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1">
        <v>3336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1">
        <v>3337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1">
        <v>3338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1">
        <v>3339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1">
        <v>3340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34.25" hidden="1" customHeight="1" x14ac:dyDescent="0.35">
      <c r="A3343" s="131">
        <v>3341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34.25" hidden="1" customHeight="1" x14ac:dyDescent="0.35">
      <c r="A3344" s="131">
        <v>3342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22.75" hidden="1" customHeight="1" x14ac:dyDescent="0.35">
      <c r="A3345" s="131">
        <v>3343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1">
        <v>3344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34.25" hidden="1" customHeight="1" x14ac:dyDescent="0.35">
      <c r="A3347" s="131">
        <v>3345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1">
        <v>3346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1">
        <v>3347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22.75" hidden="1" customHeight="1" x14ac:dyDescent="0.35">
      <c r="A3350" s="131">
        <v>3348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1">
        <v>3349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34.25" hidden="1" customHeight="1" x14ac:dyDescent="0.35">
      <c r="A3352" s="131">
        <v>3350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1">
        <v>3351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1">
        <v>3352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1">
        <v>3353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1">
        <v>3354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1">
        <v>3355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1">
        <v>3356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1">
        <v>3357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1">
        <v>3358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1">
        <v>3359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1">
        <v>3360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1">
        <v>3361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1">
        <v>3362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1">
        <v>3363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1">
        <v>3364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1">
        <v>3365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1">
        <v>3366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1">
        <v>3367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1">
        <v>3368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1">
        <v>3369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1">
        <v>3370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1">
        <v>3371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1">
        <v>3372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1">
        <v>3373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1">
        <v>3374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1">
        <v>3375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1">
        <v>3376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1">
        <v>3377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1">
        <v>3378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1">
        <v>3379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1">
        <v>3380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1">
        <v>3381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1">
        <v>3382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1">
        <v>3383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1">
        <v>3384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1">
        <v>3385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1">
        <v>3386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1">
        <v>3387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1">
        <v>3388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1">
        <v>3389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1">
        <v>3390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1">
        <v>3391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1">
        <v>3392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1">
        <v>3393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1">
        <v>3394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1">
        <v>3395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1">
        <v>3396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1">
        <v>3397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1">
        <v>3398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1">
        <v>3399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1">
        <v>3400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1">
        <v>3401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1">
        <v>3402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1">
        <v>3403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1">
        <v>3404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1">
        <v>3405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1">
        <v>3406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1">
        <v>3407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1">
        <v>3408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1">
        <v>3409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1">
        <v>3410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1">
        <v>3411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1">
        <v>3412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1">
        <v>3413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1">
        <v>3414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0" hidden="1" customHeight="1" x14ac:dyDescent="0.35">
      <c r="A3417" s="131">
        <v>3415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0" hidden="1" customHeight="1" x14ac:dyDescent="0.35">
      <c r="A3418" s="131">
        <v>3416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1">
        <v>3417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1">
        <v>3418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1">
        <v>3419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1">
        <v>3420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1">
        <v>3421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1">
        <v>3422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1">
        <v>3423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1">
        <v>3424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1">
        <v>3425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1">
        <v>3426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1">
        <v>3427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1">
        <v>3428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1">
        <v>3429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1">
        <v>3430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1">
        <v>3431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1">
        <v>3432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1">
        <v>3433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1">
        <v>3434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1">
        <v>3435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1">
        <v>3436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1">
        <v>3437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1">
        <v>3438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1">
        <v>3439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1">
        <v>3440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1">
        <v>3441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1">
        <v>3442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1">
        <v>3443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1">
        <v>3444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1">
        <v>3445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1">
        <v>3446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1">
        <v>3447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1">
        <v>3448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1">
        <v>3449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1">
        <v>3450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1">
        <v>3451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1">
        <v>3452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1">
        <v>3453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1">
        <v>3454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1">
        <v>3455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1">
        <v>3456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1">
        <v>3457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1">
        <v>3458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1">
        <v>3459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1">
        <v>3460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1">
        <v>3461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1">
        <v>3462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1">
        <v>3463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1">
        <v>3464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1">
        <v>3465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1">
        <v>3466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1">
        <v>3467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1">
        <v>3468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1">
        <v>3469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1">
        <v>3470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1">
        <v>3471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1">
        <v>3472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1">
        <v>3473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1">
        <v>3474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1">
        <v>3475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1">
        <v>3476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1">
        <v>3477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1">
        <v>3478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1">
        <v>3479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1">
        <v>3480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1">
        <v>3481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1">
        <v>3482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1">
        <v>3483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1">
        <v>3484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1">
        <v>3485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1">
        <v>3486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1">
        <v>3487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1">
        <v>3488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1">
        <v>3489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1">
        <v>3490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1">
        <v>3491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1">
        <v>3492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1">
        <v>3493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1">
        <v>3494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1">
        <v>3495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1">
        <v>3496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1">
        <v>3497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1">
        <v>3498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1">
        <v>3499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1">
        <v>3500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1">
        <v>3501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1">
        <v>3502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1">
        <v>3503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1">
        <v>3504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1">
        <v>3505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1">
        <v>3506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1">
        <v>3507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1">
        <v>3508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1">
        <v>3509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1">
        <v>3510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1">
        <v>3511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1">
        <v>3512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1">
        <v>3513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1">
        <v>3514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1">
        <v>3515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1">
        <v>3516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1">
        <v>3517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1">
        <v>3518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1">
        <v>3519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1">
        <v>3520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1">
        <v>3521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1">
        <v>3522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1">
        <v>3523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1">
        <v>3524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1">
        <v>3525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1">
        <v>3526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1">
        <v>3527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1">
        <v>3528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1">
        <v>3529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1">
        <v>3530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1">
        <v>3531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1">
        <v>3532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1">
        <v>3533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1">
        <v>3534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1">
        <v>3535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1">
        <v>3536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1">
        <v>3537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1">
        <v>3538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1">
        <v>3539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1">
        <v>3540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1">
        <v>3541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1">
        <v>3542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1">
        <v>3543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1">
        <v>3544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1">
        <v>3545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1">
        <v>3546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1">
        <v>3547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1">
        <v>3548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1">
        <v>3549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1">
        <v>3550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1">
        <v>3551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1">
        <v>3552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1">
        <v>3553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1">
        <v>3554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1">
        <v>3555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1">
        <v>3556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1">
        <v>3557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1">
        <v>3558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1">
        <v>3559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1">
        <v>3560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1">
        <v>3561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1">
        <v>3562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1">
        <v>3563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1">
        <v>3564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1">
        <v>3565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1">
        <v>3566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1">
        <v>3567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1">
        <v>3568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1">
        <v>3569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1">
        <v>3570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1">
        <v>3571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1">
        <v>3572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1">
        <v>3573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1">
        <v>3574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1">
        <v>3575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1">
        <v>3576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1">
        <v>3577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1">
        <v>3578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1">
        <v>3579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1">
        <v>3580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1">
        <v>3581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1">
        <v>3582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1">
        <v>3583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1">
        <v>3584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1">
        <v>3585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1">
        <v>3586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1">
        <v>3587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1">
        <v>3588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1">
        <v>3589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1">
        <v>3590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1">
        <v>3591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1">
        <v>3592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1">
        <v>3593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1">
        <v>3594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1">
        <v>3595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1">
        <v>3596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1">
        <v>3597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1">
        <v>3598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1">
        <v>3599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1">
        <v>3600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1">
        <v>3601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1">
        <v>3602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1">
        <v>3603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1">
        <v>3604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1">
        <v>3605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1">
        <v>3606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1">
        <v>3607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1">
        <v>3608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1">
        <v>3609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1">
        <v>3610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1">
        <v>3611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1">
        <v>3612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1">
        <v>3613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1">
        <v>3614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1">
        <v>3615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1">
        <v>3616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1">
        <v>3617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1">
        <v>3618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1">
        <v>3619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1">
        <v>3620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1">
        <v>3621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1">
        <v>3622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1">
        <v>3623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1">
        <v>3624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1">
        <v>3625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1">
        <v>3626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1">
        <v>3627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1">
        <v>3628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1">
        <v>3629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1">
        <v>3630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1">
        <v>3631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1">
        <v>3632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1">
        <v>3633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1">
        <v>3634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1">
        <v>3635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1">
        <v>3636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1">
        <v>3637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1">
        <v>3638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1">
        <v>3639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1">
        <v>3640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1">
        <v>3641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1">
        <v>3642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1">
        <v>3643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1">
        <v>3644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1">
        <v>3645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1">
        <v>3646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1">
        <v>3647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1">
        <v>3648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1">
        <v>3649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1">
        <v>3650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1">
        <v>3651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1">
        <v>3652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1">
        <v>3653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1">
        <v>3654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1">
        <v>3655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1">
        <v>3656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1">
        <v>3657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1">
        <v>3658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1">
        <v>3659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1">
        <v>3660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1">
        <v>3661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1">
        <v>3662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1">
        <v>3663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1">
        <v>3664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1">
        <v>3665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1">
        <v>3666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1">
        <v>3667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1">
        <v>3668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1">
        <v>3669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1">
        <v>3670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1">
        <v>3671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1">
        <v>3672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1">
        <v>3673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1">
        <v>3674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1">
        <v>3675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1">
        <v>3676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1">
        <v>3677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1">
        <v>3678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1">
        <v>3679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1">
        <v>3680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1">
        <v>3681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1">
        <v>3682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1">
        <v>3683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1">
        <v>3684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1">
        <v>3685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1">
        <v>3686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1">
        <v>3687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1">
        <v>3688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1">
        <v>3689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1">
        <v>3690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1">
        <v>3691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1">
        <v>3692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1">
        <v>3693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1">
        <v>3694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1">
        <v>3695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1">
        <v>3696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1">
        <v>3697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1">
        <v>3698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1">
        <v>3699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1">
        <v>3700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1">
        <v>3701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1">
        <v>3702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1">
        <v>3703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1">
        <v>3704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1">
        <v>3705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1">
        <v>3706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1">
        <v>3707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1">
        <v>3708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1">
        <v>3709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1">
        <v>3710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1">
        <v>3711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1">
        <v>3712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1">
        <v>3713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1">
        <v>3714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1">
        <v>3715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1">
        <v>3716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1">
        <v>3717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1">
        <v>3718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1">
        <v>3719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1">
        <v>3720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1">
        <v>3721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1">
        <v>3722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1">
        <v>3723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1">
        <v>3724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1">
        <v>3725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1">
        <v>3726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1">
        <v>3727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1">
        <v>3728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1">
        <v>3729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1">
        <v>3730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1">
        <v>3731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1">
        <v>3732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1">
        <v>3733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1">
        <v>3734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1">
        <v>3735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1">
        <v>3736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1">
        <v>3737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1">
        <v>3738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1">
        <v>3739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1">
        <v>3740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1">
        <v>3741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1">
        <v>3742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1">
        <v>3743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1">
        <v>3744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1">
        <v>3745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1">
        <v>3746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1">
        <v>3747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1">
        <v>3748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1">
        <v>3749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1">
        <v>3750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1">
        <v>3751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1">
        <v>3752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1">
        <v>3753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1">
        <v>3754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1">
        <v>3755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1">
        <v>3756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1">
        <v>3757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1">
        <v>3758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1">
        <v>3759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1">
        <v>3760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1">
        <v>3761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1">
        <v>3762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1">
        <v>3763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1">
        <v>3764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1">
        <v>3765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1">
        <v>3766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1">
        <v>3767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1">
        <v>3768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1">
        <v>3769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1">
        <v>3770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1">
        <v>3771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1">
        <v>3772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1">
        <v>3773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1">
        <v>3774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1">
        <v>3775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1">
        <v>3776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1">
        <v>3777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1">
        <v>3778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1">
        <v>3779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1">
        <v>3780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1">
        <v>3781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1">
        <v>3782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1">
        <v>3783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1">
        <v>3784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1">
        <v>3785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1">
        <v>3786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1">
        <v>3787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1">
        <v>3788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1">
        <v>3789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1">
        <v>3790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1">
        <v>3791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1">
        <v>3792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1">
        <v>3793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1">
        <v>3794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1">
        <v>3795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1">
        <v>3796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1">
        <v>3797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1">
        <v>3798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1">
        <v>3799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1">
        <v>3800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1">
        <v>3801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1">
        <v>3802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1">
        <v>3803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1">
        <v>3804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1">
        <v>3805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1">
        <v>3806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1">
        <v>3807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1">
        <v>3808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1">
        <v>3809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1">
        <v>3810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1">
        <v>3811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1">
        <v>3812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1">
        <v>3813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1">
        <v>3814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1">
        <v>3815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1">
        <v>3816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1">
        <v>3817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1">
        <v>3818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1">
        <v>3819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1">
        <v>3820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1">
        <v>3821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1">
        <v>3822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1">
        <v>3823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1">
        <v>3824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1">
        <v>3825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1">
        <v>3826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1">
        <v>3827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1">
        <v>3828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1">
        <v>3829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1">
        <v>3830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1">
        <v>3831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1">
        <v>3832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1">
        <v>3833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1">
        <v>3834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1">
        <v>3835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1">
        <v>3836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1">
        <v>3837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1">
        <v>3838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1">
        <v>3839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1">
        <v>3840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1">
        <v>3841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1">
        <v>3842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1">
        <v>3843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1">
        <v>3844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1">
        <v>3845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1">
        <v>3846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1">
        <v>3847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1">
        <v>3848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1">
        <v>3849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1">
        <v>3850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1">
        <v>3851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1">
        <v>3852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1">
        <v>3853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1">
        <v>3854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1">
        <v>3855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1">
        <v>3856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1">
        <v>3857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1">
        <v>3858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1">
        <v>3859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1">
        <v>3860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1">
        <v>3861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1">
        <v>3862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1">
        <v>3863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1">
        <v>3864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1">
        <v>3865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1">
        <v>3866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1">
        <v>3867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1">
        <v>3868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1">
        <v>3869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1">
        <v>3870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1">
        <v>3871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1">
        <v>3872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1">
        <v>3873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1">
        <v>3874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1">
        <v>3875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1">
        <v>3876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1">
        <v>3877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1">
        <v>3878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1">
        <v>3879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1">
        <v>3880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1">
        <v>3881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1">
        <v>3882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1">
        <v>3883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1">
        <v>3884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1">
        <v>3885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1">
        <v>3886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1">
        <v>3887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1">
        <v>3888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1">
        <v>3889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1">
        <v>3890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1">
        <v>3891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1">
        <v>3892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1">
        <v>3893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1">
        <v>3894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1">
        <v>3895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1">
        <v>3896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1">
        <v>3897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1">
        <v>3898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1">
        <v>3899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1">
        <v>3900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1">
        <v>3901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1">
        <v>3902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1">
        <v>3903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1">
        <v>3904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1">
        <v>3905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1">
        <v>3906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1">
        <v>3907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1">
        <v>3908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1">
        <v>3909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1">
        <v>3910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1">
        <v>3911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1">
        <v>3912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1">
        <v>3913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1">
        <v>3914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1">
        <v>3915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1">
        <v>3916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1">
        <v>3917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1">
        <v>3918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1">
        <v>3919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1">
        <v>3920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1">
        <v>3921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1">
        <v>3922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1">
        <v>3923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1">
        <v>3924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1">
        <v>3925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1">
        <v>3926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1">
        <v>3927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1">
        <v>3928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1">
        <v>3929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1">
        <v>3930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1">
        <v>3931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1">
        <v>3932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1">
        <v>3933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1">
        <v>3934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1">
        <v>3935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1">
        <v>3936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1">
        <v>3937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1">
        <v>3938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1">
        <v>3939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1">
        <v>3940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1">
        <v>3941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1">
        <v>3942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1">
        <v>3943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1">
        <v>3944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1">
        <v>3945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1">
        <v>3946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1">
        <v>3947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1">
        <v>3948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1">
        <v>3949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1">
        <v>3950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1">
        <v>3951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1">
        <v>3952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1">
        <v>3953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1">
        <v>3954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1">
        <v>3955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1">
        <v>3956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1">
        <v>3957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1">
        <v>3958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1">
        <v>3959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1">
        <v>3960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1">
        <v>3961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1">
        <v>3962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1">
        <v>3963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1">
        <v>3964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1">
        <v>3965</v>
      </c>
      <c r="B3967" s="95"/>
      <c r="C3967" s="95"/>
      <c r="D3967" s="95"/>
      <c r="E3967" s="95"/>
      <c r="F3967" s="95"/>
      <c r="G3967" s="95"/>
      <c r="H3967" s="95"/>
      <c r="I3967" s="95"/>
      <c r="J3967" s="95"/>
      <c r="K3967" s="95"/>
      <c r="L3967" s="95"/>
      <c r="M3967" s="95"/>
      <c r="N3967" s="95"/>
      <c r="O3967" s="95"/>
      <c r="P3967" s="95"/>
      <c r="Q3967" s="95"/>
      <c r="R3967" s="95"/>
      <c r="S3967" s="95"/>
      <c r="T3967" s="95"/>
      <c r="U3967" s="95"/>
      <c r="V3967" s="95"/>
      <c r="W3967" s="95"/>
      <c r="X3967" s="95"/>
      <c r="Y3967" s="95"/>
      <c r="Z3967" s="95"/>
      <c r="AA3967" s="95"/>
      <c r="AB3967" s="95"/>
      <c r="AC3967" s="95"/>
      <c r="AD3967" s="95"/>
      <c r="AE3967" s="95"/>
      <c r="AF3967" s="95"/>
      <c r="AG3967" s="95"/>
      <c r="AH3967" s="95"/>
      <c r="AI3967" s="95"/>
      <c r="AJ3967" s="95"/>
      <c r="AK3967" s="95"/>
      <c r="AL3967" s="95"/>
      <c r="AM3967" s="95"/>
      <c r="AN3967" s="95"/>
      <c r="AO3967" s="95"/>
      <c r="AP3967" s="95"/>
      <c r="AQ3967" s="95"/>
      <c r="AR3967" s="95"/>
      <c r="AS3967" s="95"/>
      <c r="AT3967" s="95"/>
      <c r="AU3967" s="95"/>
      <c r="AV3967" s="95"/>
      <c r="AW3967" s="95"/>
      <c r="AX3967" s="95"/>
      <c r="AY3967" s="95"/>
      <c r="AZ3967" s="95"/>
      <c r="BA3967" s="95"/>
      <c r="BB3967" s="95"/>
      <c r="BC3967" s="94"/>
      <c r="BD3967" s="95"/>
      <c r="BE3967" s="95"/>
      <c r="BF3967" s="95"/>
      <c r="BG3967" s="95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1">
        <v>3966</v>
      </c>
      <c r="B3968" s="95"/>
      <c r="C3968" s="95"/>
      <c r="D3968" s="95"/>
      <c r="E3968" s="95"/>
      <c r="F3968" s="95"/>
      <c r="G3968" s="95"/>
      <c r="H3968" s="95"/>
      <c r="I3968" s="95"/>
      <c r="J3968" s="95"/>
      <c r="K3968" s="95"/>
      <c r="L3968" s="95"/>
      <c r="M3968" s="95"/>
      <c r="N3968" s="95"/>
      <c r="O3968" s="95"/>
      <c r="P3968" s="95"/>
      <c r="Q3968" s="95"/>
      <c r="R3968" s="95"/>
      <c r="S3968" s="95"/>
      <c r="T3968" s="95"/>
      <c r="U3968" s="95"/>
      <c r="V3968" s="95"/>
      <c r="W3968" s="95"/>
      <c r="X3968" s="95"/>
      <c r="Y3968" s="95"/>
      <c r="Z3968" s="95"/>
      <c r="AA3968" s="95"/>
      <c r="AB3968" s="95"/>
      <c r="AC3968" s="95"/>
      <c r="AD3968" s="95"/>
      <c r="AE3968" s="95"/>
      <c r="AF3968" s="95"/>
      <c r="AG3968" s="95"/>
      <c r="AH3968" s="95"/>
      <c r="AI3968" s="95"/>
      <c r="AJ3968" s="95"/>
      <c r="AK3968" s="95"/>
      <c r="AL3968" s="95"/>
      <c r="AM3968" s="95"/>
      <c r="AN3968" s="95"/>
      <c r="AO3968" s="95"/>
      <c r="AP3968" s="95"/>
      <c r="AQ3968" s="95"/>
      <c r="AR3968" s="95"/>
      <c r="AS3968" s="95"/>
      <c r="AT3968" s="95"/>
      <c r="AU3968" s="95"/>
      <c r="AV3968" s="95"/>
      <c r="AW3968" s="95"/>
      <c r="AX3968" s="95"/>
      <c r="AY3968" s="95"/>
      <c r="AZ3968" s="95"/>
      <c r="BA3968" s="95"/>
      <c r="BB3968" s="95"/>
      <c r="BC3968" s="94"/>
      <c r="BD3968" s="95"/>
      <c r="BE3968" s="95"/>
      <c r="BF3968" s="95"/>
      <c r="BG3968" s="95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1">
        <v>3967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1">
        <v>3968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1">
        <v>3969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1">
        <v>3970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1">
        <v>3971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1">
        <v>3972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1">
        <v>3973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1">
        <v>3974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1">
        <v>3975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1">
        <v>3976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1">
        <v>3977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1">
        <v>3978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1">
        <v>3979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1">
        <v>3980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1">
        <v>3981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1">
        <v>3982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1">
        <v>3983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1">
        <v>3984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1">
        <v>3985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1">
        <v>3986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1">
        <v>3987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1">
        <v>3988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1">
        <v>3989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1">
        <v>3990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1">
        <v>3991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1">
        <v>3992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1">
        <v>3993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1">
        <v>3994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1">
        <v>3995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1">
        <v>3996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1">
        <v>3997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1">
        <v>3998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1">
        <v>3999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1">
        <v>4000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1">
        <v>4001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1">
        <v>4002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1">
        <v>4003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1">
        <v>4004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1">
        <v>4005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1">
        <v>4006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1">
        <v>4007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1">
        <v>4008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1">
        <v>4009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1">
        <v>4010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1">
        <v>4011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1">
        <v>4012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1">
        <v>4013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1">
        <v>4014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1">
        <v>4015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1">
        <v>4016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1">
        <v>4017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1">
        <v>4018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1">
        <v>4019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1">
        <v>4020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1">
        <v>4021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1">
        <v>4022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1">
        <v>4023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1">
        <v>4024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1">
        <v>4025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1">
        <v>4026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1">
        <v>4027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1">
        <v>4028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1">
        <v>4029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1">
        <v>4030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1">
        <v>4031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1">
        <v>4032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1">
        <v>4033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1">
        <v>4034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1">
        <v>4035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1">
        <v>4036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1">
        <v>4037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1">
        <v>4038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1">
        <v>4039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1">
        <v>4040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1">
        <v>4041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1">
        <v>4042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1">
        <v>4043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1">
        <v>4044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1">
        <v>4045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1">
        <v>4046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1">
        <v>4047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1">
        <v>4048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1">
        <v>4049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1">
        <v>4050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1">
        <v>4051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1">
        <v>4052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1">
        <v>4053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1">
        <v>4054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1">
        <v>4055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1">
        <v>4056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1">
        <v>4057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1">
        <v>4058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1">
        <v>4059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1">
        <v>4060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1">
        <v>4061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1">
        <v>4062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1">
        <v>4063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1">
        <v>4064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1">
        <v>4065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1">
        <v>4066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1">
        <v>4067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1">
        <v>4068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1">
        <v>4069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1">
        <v>4070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1">
        <v>4071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1">
        <v>4072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1">
        <v>4073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1">
        <v>4074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1">
        <v>4075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1">
        <v>4076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1">
        <v>4077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1">
        <v>4078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1">
        <v>4079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1">
        <v>4080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1">
        <v>4081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1">
        <v>4082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1">
        <v>4083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1">
        <v>4084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1">
        <v>4085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1">
        <v>4086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1">
        <v>4087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1">
        <v>4088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1">
        <v>4089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1">
        <v>4090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1">
        <v>4091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1">
        <v>4092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1">
        <v>4093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1">
        <v>4094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1">
        <v>4095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1">
        <v>4096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1">
        <v>4097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1">
        <v>4098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1">
        <v>4099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1">
        <v>4100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1">
        <v>4101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1">
        <v>4102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1">
        <v>4103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1">
        <v>4104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1">
        <v>4105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1">
        <v>4106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1">
        <v>4107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1">
        <v>4108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1">
        <v>4109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1">
        <v>4110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1">
        <v>4111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1">
        <v>4112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1">
        <v>4113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1">
        <v>4114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1">
        <v>4115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1">
        <v>4116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1">
        <v>4117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1">
        <v>4118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1">
        <v>4119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1">
        <v>4120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1">
        <v>4121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1">
        <v>4122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1">
        <v>4123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1">
        <v>4124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1">
        <v>4125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1">
        <v>4126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1">
        <v>4127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1">
        <v>4128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1">
        <v>4129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1">
        <v>4130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1">
        <v>4131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1">
        <v>4132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1">
        <v>4133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1">
        <v>4134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1">
        <v>4135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1">
        <v>4136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1">
        <v>4137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1">
        <v>4138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1">
        <v>4139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1">
        <v>4140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1">
        <v>4141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1">
        <v>4142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1">
        <v>4143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1">
        <v>4144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1">
        <v>4145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1">
        <v>4146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1">
        <v>4147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1">
        <v>4148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1">
        <v>4149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1">
        <v>4150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1">
        <v>4151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1">
        <v>4152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1">
        <v>4153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1">
        <v>4154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1">
        <v>4155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1">
        <v>4156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1">
        <v>4157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1">
        <v>4158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1">
        <v>4159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1">
        <v>4160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1">
        <v>4161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1">
        <v>4162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1">
        <v>4163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1">
        <v>4164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1">
        <v>4165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1">
        <v>4166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1">
        <v>4167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1">
        <v>4168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1">
        <v>4169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1">
        <v>4170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1">
        <v>4171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1">
        <v>4172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1">
        <v>4173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1">
        <v>4174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1">
        <v>4175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1">
        <v>4176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1">
        <v>4177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1">
        <v>4178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1">
        <v>4179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1">
        <v>4180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1">
        <v>4181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1">
        <v>4182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1">
        <v>4183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1">
        <v>4184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1">
        <v>4185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1">
        <v>4186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1">
        <v>4187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1">
        <v>4188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1">
        <v>4189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1">
        <v>4190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1">
        <v>4191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1">
        <v>4192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1">
        <v>4193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1">
        <v>4194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1">
        <v>4195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1">
        <v>4196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1">
        <v>4197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1">
        <v>4198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1">
        <v>4199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1">
        <v>4200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1">
        <v>4201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1">
        <v>4202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1">
        <v>4203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1">
        <v>4204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1">
        <v>4205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1">
        <v>4206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1">
        <v>4207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1">
        <v>4208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1">
        <v>4209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1">
        <v>4210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1">
        <v>4211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1">
        <v>4212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1">
        <v>4213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1">
        <v>4214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1">
        <v>4215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1">
        <v>4216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1">
        <v>4217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1">
        <v>4218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1">
        <v>4219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1">
        <v>4220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1">
        <v>4221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1">
        <v>4222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1">
        <v>4223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1">
        <v>4224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1">
        <v>4225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1">
        <v>4226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1">
        <v>4227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1">
        <v>4228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1">
        <v>4229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1">
        <v>4230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1">
        <v>4231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1">
        <v>4232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1">
        <v>4233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1">
        <v>4234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1">
        <v>4235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1">
        <v>4236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1">
        <v>4237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1">
        <v>4238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1">
        <v>4239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1">
        <v>4240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1">
        <v>4241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1">
        <v>4242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1">
        <v>4243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1">
        <v>4244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1">
        <v>4245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1">
        <v>4246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1">
        <v>4247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1">
        <v>4248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1">
        <v>4249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1">
        <v>4250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1">
        <v>4251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1">
        <v>4252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1">
        <v>4253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1">
        <v>4254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1">
        <v>4255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1">
        <v>4256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1">
        <v>4257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1">
        <v>4258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1">
        <v>4259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1">
        <v>4260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1">
        <v>4261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1">
        <v>4262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1">
        <v>4263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1">
        <v>4264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1">
        <v>4265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1">
        <v>4266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1">
        <v>4267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1">
        <v>4268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1">
        <v>4269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1">
        <v>4270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1">
        <v>4271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1">
        <v>4272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1">
        <v>4273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1">
        <v>4274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1">
        <v>4275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1">
        <v>4276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1">
        <v>4277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1">
        <v>4278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1">
        <v>4279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1">
        <v>4280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1">
        <v>4281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1">
        <v>4282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1">
        <v>4283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1">
        <v>4284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1">
        <v>4285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1">
        <v>4286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1">
        <v>4287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1">
        <v>4288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1">
        <v>4289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1">
        <v>4290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1">
        <v>4291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1">
        <v>4292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1">
        <v>4293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1">
        <v>4294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1">
        <v>4295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1">
        <v>4296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1">
        <v>4297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1">
        <v>4298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1">
        <v>4299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1">
        <v>4300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1">
        <v>4301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1">
        <v>4302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1">
        <v>4303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1">
        <v>4304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1">
        <v>4305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1">
        <v>4306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1">
        <v>4307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1">
        <v>4308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1">
        <v>4309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1">
        <v>4310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1">
        <v>4311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1">
        <v>4312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1">
        <v>4313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1">
        <v>4314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1">
        <v>4315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1">
        <v>4316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1">
        <v>4317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1">
        <v>4318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1">
        <v>4319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1">
        <v>4320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1">
        <v>4321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1">
        <v>4322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1">
        <v>4323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1">
        <v>4324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1">
        <v>4325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1">
        <v>4326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1">
        <v>4327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1">
        <v>4328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1">
        <v>4329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1">
        <v>4330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1">
        <v>4331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1">
        <v>4332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1">
        <v>4333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1">
        <v>4334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1">
        <v>4335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1">
        <v>4336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1">
        <v>4337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1">
        <v>4338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1">
        <v>4339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1">
        <v>4340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1">
        <v>4341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1">
        <v>4342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1">
        <v>4343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1">
        <v>4344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1">
        <v>4345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1">
        <v>4346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1">
        <v>4347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1">
        <v>4348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1">
        <v>4349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1">
        <v>4350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1">
        <v>4351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1">
        <v>4352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1">
        <v>4353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1">
        <v>4354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1">
        <v>4355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1">
        <v>4356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1">
        <v>4357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1">
        <v>4358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1">
        <v>4359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1">
        <v>4360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1">
        <v>4361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1">
        <v>4362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1">
        <v>4363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1">
        <v>4364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1">
        <v>4365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1">
        <v>4366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1">
        <v>4367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1">
        <v>4368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1">
        <v>4369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1">
        <v>4370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1">
        <v>4371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1">
        <v>4372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1">
        <v>4373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1">
        <v>4374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1">
        <v>4375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1">
        <v>4376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1">
        <v>4377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1">
        <v>4378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1">
        <v>4379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1">
        <v>4380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1">
        <v>4381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1">
        <v>4382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1">
        <v>4383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1">
        <v>4384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1">
        <v>4385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1">
        <v>4386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1">
        <v>4387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1">
        <v>4388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1">
        <v>4389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1">
        <v>4390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1">
        <v>4391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1">
        <v>4392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1">
        <v>4393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1">
        <v>4394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1">
        <v>4395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1">
        <v>4396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1">
        <v>4397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1">
        <v>4398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1">
        <v>4399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1">
        <v>4400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1">
        <v>4401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1">
        <v>4402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1">
        <v>4403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1">
        <v>4404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1">
        <v>4405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1">
        <v>4406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1">
        <v>4407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1">
        <v>4408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1">
        <v>4409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1">
        <v>4410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1">
        <v>4411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1">
        <v>4412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1">
        <v>4413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1">
        <v>4414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1">
        <v>4415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1">
        <v>4416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1">
        <v>4417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1">
        <v>4418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1">
        <v>4419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1">
        <v>4420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1">
        <v>4421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1">
        <v>4422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1">
        <v>4423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1">
        <v>4424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1">
        <v>4425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1">
        <v>4426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1">
        <v>4427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1">
        <v>4428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1">
        <v>4429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1">
        <v>4430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1">
        <v>4431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1">
        <v>4432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1">
        <v>4433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1">
        <v>4434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1">
        <v>4435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1">
        <v>4436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1">
        <v>4437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1">
        <v>4438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1">
        <v>4439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1">
        <v>4440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1">
        <v>4441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1">
        <v>4442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1">
        <v>4443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1">
        <v>4444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1">
        <v>4445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1">
        <v>4446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1">
        <v>4447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1">
        <v>4448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1">
        <v>4449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1">
        <v>4450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1">
        <v>4451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1">
        <v>4452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1">
        <v>4453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1">
        <v>4454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1">
        <v>4455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1">
        <v>4456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1">
        <v>4457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1">
        <v>4458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1">
        <v>4459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1">
        <v>4460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1">
        <v>4461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1">
        <v>4462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1">
        <v>4463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1">
        <v>4464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1">
        <v>4465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1">
        <v>4466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1">
        <v>4467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1">
        <v>4468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1">
        <v>4469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1">
        <v>4470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1">
        <v>4471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1">
        <v>4472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1">
        <v>4473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1">
        <v>4474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1">
        <v>4475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1">
        <v>4476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1">
        <v>4477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1">
        <v>4478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1">
        <v>4479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1">
        <v>4480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1">
        <v>4481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1">
        <v>4482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1">
        <v>4483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1">
        <v>4484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1">
        <v>4485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1">
        <v>4486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1">
        <v>4487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1">
        <v>4488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1">
        <v>4489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1">
        <v>4490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1">
        <v>4491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1">
        <v>4492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1">
        <v>4493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1">
        <v>4494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1">
        <v>4495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1">
        <v>4496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1">
        <v>4497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1">
        <v>4498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1">
        <v>4499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1">
        <v>4500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1">
        <v>4501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1">
        <v>4502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1">
        <v>4503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1">
        <v>4504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1">
        <v>4505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1">
        <v>4506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1">
        <v>4507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1">
        <v>4508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1">
        <v>4509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1">
        <v>4510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1">
        <v>4511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1">
        <v>4512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1">
        <v>4513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1">
        <v>4514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1">
        <v>4515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1">
        <v>4516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1">
        <v>4517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1">
        <v>4518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1">
        <v>4519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1">
        <v>4520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1">
        <v>4521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1">
        <v>4522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1">
        <v>4523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1">
        <v>4524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1">
        <v>4525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1">
        <v>4526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1">
        <v>4527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1">
        <v>4528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1">
        <v>4529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1">
        <v>4530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1">
        <v>4531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1">
        <v>4532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1">
        <v>4533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1">
        <v>4534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1">
        <v>4535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1">
        <v>4536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1">
        <v>4537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1">
        <v>4538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1">
        <v>4539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1">
        <v>4540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1">
        <v>4541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1">
        <v>4542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1">
        <v>4543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1">
        <v>4544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1">
        <v>4545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1">
        <v>4546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1">
        <v>4547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1">
        <v>4548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1">
        <v>4549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1">
        <v>4550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1">
        <v>4551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1">
        <v>4552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1">
        <v>4553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1">
        <v>4554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1">
        <v>4555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1">
        <v>4556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1">
        <v>4557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1">
        <v>4558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1">
        <v>4559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1">
        <v>4560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1">
        <v>4561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1">
        <v>4562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1">
        <v>4563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1">
        <v>4564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1">
        <v>4565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1">
        <v>4566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1">
        <v>4567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1">
        <v>4568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1">
        <v>4569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1">
        <v>4570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1">
        <v>4571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1">
        <v>4572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1">
        <v>4573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1">
        <v>4574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1">
        <v>4575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1">
        <v>4576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1">
        <v>4577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1">
        <v>4578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1">
        <v>4579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1">
        <v>4580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1">
        <v>4581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1">
        <v>4582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1">
        <v>4583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1">
        <v>4584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1">
        <v>4585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1">
        <v>4586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1">
        <v>4587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1">
        <v>4588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1">
        <v>4589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1">
        <v>4590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1">
        <v>4591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1">
        <v>4592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1">
        <v>4593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1">
        <v>4594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1">
        <v>4595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1">
        <v>4596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1">
        <v>4597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1">
        <v>4598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1">
        <v>4599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1">
        <v>4600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1">
        <v>4601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1">
        <v>4602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1">
        <v>4603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1">
        <v>4604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1">
        <v>4605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1">
        <v>4606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1">
        <v>4607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1">
        <v>4608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1">
        <v>4609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1">
        <v>4610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1">
        <v>4611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1">
        <v>4612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1">
        <v>4613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1">
        <v>4614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1">
        <v>4615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1">
        <v>4616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1">
        <v>4617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1">
        <v>4618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1">
        <v>4619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1">
        <v>4620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1">
        <v>4621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1">
        <v>4622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1">
        <v>4623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1">
        <v>4624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1">
        <v>4625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1">
        <v>4626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1">
        <v>4627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1">
        <v>4628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1">
        <v>4629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1">
        <v>4630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1">
        <v>4631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1">
        <v>4632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1">
        <v>4633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1">
        <v>4634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1">
        <v>4635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1">
        <v>4636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1">
        <v>4637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1">
        <v>4638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1">
        <v>4639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1">
        <v>4640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1">
        <v>4641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1">
        <v>4642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1">
        <v>4643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1">
        <v>4644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1">
        <v>4645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1">
        <v>4646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1">
        <v>4647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1">
        <v>4648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1">
        <v>4649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1">
        <v>4650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1">
        <v>4651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1">
        <v>4652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1">
        <v>4653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1">
        <v>4654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1">
        <v>4655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1">
        <v>4656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1">
        <v>4657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1">
        <v>4658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1">
        <v>4659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1">
        <v>4660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1">
        <v>4661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1">
        <v>4662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1">
        <v>4663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1">
        <v>4664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1">
        <v>4665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1">
        <v>4666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1">
        <v>4667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1">
        <v>4668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1">
        <v>4669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1">
        <v>4670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1">
        <v>4671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1">
        <v>4672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1">
        <v>4673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1">
        <v>4674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1">
        <v>4675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1">
        <v>4676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1">
        <v>4677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1">
        <v>4678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1">
        <v>4679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1">
        <v>4680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1">
        <v>4681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1">
        <v>4682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1">
        <v>4683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1">
        <v>4684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1">
        <v>4685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1">
        <v>4686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1">
        <v>4687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1">
        <v>4688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1">
        <v>4689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1">
        <v>4690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1">
        <v>4691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1">
        <v>4692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1">
        <v>4693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1">
        <v>4694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1">
        <v>4695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1">
        <v>4696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1">
        <v>4697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1">
        <v>4698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1">
        <v>4699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1">
        <v>4700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1">
        <v>4701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1">
        <v>4702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1">
        <v>4703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1">
        <v>4704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1">
        <v>4705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1">
        <v>4706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1">
        <v>4707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1">
        <v>4708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1">
        <v>4709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1">
        <v>4710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1">
        <v>4711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1">
        <v>4712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1">
        <v>4713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1">
        <v>4714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1">
        <v>4715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1">
        <v>4716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1">
        <v>4717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1">
        <v>4718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1">
        <v>4719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1">
        <v>4720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1">
        <v>4721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1">
        <v>4722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1">
        <v>4723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1">
        <v>4724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1">
        <v>4725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1">
        <v>4726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1">
        <v>4727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1">
        <v>4728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1">
        <v>4729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1">
        <v>4730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1">
        <v>4731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1">
        <v>4732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1">
        <v>4733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1">
        <v>4734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1">
        <v>4735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1">
        <v>4736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1">
        <v>4737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1">
        <v>4738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1">
        <v>4739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1">
        <v>4740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1">
        <v>4741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1">
        <v>4742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1">
        <v>4743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1">
        <v>4744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1">
        <v>4745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1">
        <v>4746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1">
        <v>4747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1">
        <v>4748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1">
        <v>4749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1">
        <v>4750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1">
        <v>4751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1">
        <v>4752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1">
        <v>4753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1">
        <v>4754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1">
        <v>4755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1">
        <v>4756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1">
        <v>4757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1">
        <v>4758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1">
        <v>4759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1">
        <v>4760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1">
        <v>4761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1">
        <v>4762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1">
        <v>4763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1">
        <v>4764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1">
        <v>4765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1">
        <v>4766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1">
        <v>4767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1">
        <v>4768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1">
        <v>4769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1">
        <v>4770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1">
        <v>4771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1">
        <v>4772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1">
        <v>4773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1">
        <v>4774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1">
        <v>4775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1">
        <v>4776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1">
        <v>4777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1">
        <v>4778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1">
        <v>4779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1">
        <v>4780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1">
        <v>4781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1">
        <v>4782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1">
        <v>4783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1">
        <v>4784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1">
        <v>4785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1">
        <v>4786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1">
        <v>4787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1">
        <v>4788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1">
        <v>4789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1">
        <v>4790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1">
        <v>4791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1">
        <v>4792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1">
        <v>4793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1">
        <v>4794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1">
        <v>4795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1">
        <v>4796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1">
        <v>4797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1">
        <v>4798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1">
        <v>4799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1">
        <v>4800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1">
        <v>4801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1">
        <v>4802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1">
        <v>4803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1">
        <v>4804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1">
        <v>4805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1">
        <v>4806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1">
        <v>4807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1">
        <v>4808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1">
        <v>4809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1">
        <v>4810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1">
        <v>4811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1">
        <v>4812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1">
        <v>4813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1">
        <v>4814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1">
        <v>4815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1">
        <v>4816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1">
        <v>4817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1">
        <v>4818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1">
        <v>4819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1">
        <v>4820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1">
        <v>4821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1">
        <v>4822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1">
        <v>4823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1">
        <v>4824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1">
        <v>4825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1">
        <v>4826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1">
        <v>4827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1">
        <v>4828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1">
        <v>4829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1">
        <v>4830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1">
        <v>4831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1">
        <v>4832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1">
        <v>4833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1">
        <v>4834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1">
        <v>4835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1">
        <v>4836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1">
        <v>4837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1">
        <v>4838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1">
        <v>4839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1">
        <v>4840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1">
        <v>4841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1">
        <v>4842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1">
        <v>4843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1">
        <v>4844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1">
        <v>4845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1">
        <v>4846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1">
        <v>4847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1">
        <v>4848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1">
        <v>4849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1">
        <v>4850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1">
        <v>4851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1">
        <v>4852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1">
        <v>4853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1">
        <v>4854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1">
        <v>4855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1">
        <v>4856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1">
        <v>4857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1">
        <v>4858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1">
        <v>4859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1">
        <v>4860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1">
        <v>4861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1">
        <v>4862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1">
        <v>4863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1">
        <v>4864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1">
        <v>4865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1">
        <v>4866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1">
        <v>4867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1">
        <v>4868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1">
        <v>4869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1">
        <v>4870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1">
        <v>4871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1">
        <v>4872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1">
        <v>4873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1">
        <v>4874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1">
        <v>4875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1">
        <v>4876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1">
        <v>4877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1">
        <v>4878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1">
        <v>4879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1">
        <v>4880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1">
        <v>4881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1">
        <v>4882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1">
        <v>4883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1">
        <v>4884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1">
        <v>4885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1">
        <v>4886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1">
        <v>4887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1">
        <v>4888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1">
        <v>4889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1">
        <v>4890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1">
        <v>4891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1">
        <v>4892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1">
        <v>4893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1">
        <v>4894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1">
        <v>4895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1">
        <v>4896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1">
        <v>4897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1">
        <v>4898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1">
        <v>4899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1">
        <v>4900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1">
        <v>4901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1">
        <v>4902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1">
        <v>4903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1">
        <v>4904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1">
        <v>4905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1">
        <v>4906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1">
        <v>4907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1">
        <v>4908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1">
        <v>4909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1">
        <v>4910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1">
        <v>4911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1">
        <v>4912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1">
        <v>4913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1">
        <v>4914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1">
        <v>4915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1">
        <v>4916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1">
        <v>4917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1">
        <v>4918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1">
        <v>4919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1">
        <v>4920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1">
        <v>4921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1">
        <v>4922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1">
        <v>4923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1">
        <v>4924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1">
        <v>4925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1">
        <v>4926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1">
        <v>4927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1">
        <v>4928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1">
        <v>4929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1">
        <v>4930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1">
        <v>4931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1">
        <v>4932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1">
        <v>4933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1">
        <v>4934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1">
        <v>4935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1">
        <v>4936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1">
        <v>4937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1">
        <v>4938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1">
        <v>4939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1">
        <v>4940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1">
        <v>4941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1">
        <v>4942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1">
        <v>4943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1">
        <v>4944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1">
        <v>4945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1">
        <v>4946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1">
        <v>4947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1">
        <v>4948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1">
        <v>4949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1">
        <v>4950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1">
        <v>4951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1">
        <v>4952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1">
        <v>4953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1">
        <v>4954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1">
        <v>4955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1">
        <v>4956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1">
        <v>4957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1">
        <v>4958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1">
        <v>4959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1">
        <v>4960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1">
        <v>4961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1">
        <v>4962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1">
        <v>4963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1">
        <v>4964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1">
        <v>4965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1">
        <v>4966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1">
        <v>4967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1">
        <v>4968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1">
        <v>4969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1">
        <v>4970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1">
        <v>4971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1">
        <v>4972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1">
        <v>4973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1">
        <v>4974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1">
        <v>4975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1">
        <v>4976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1">
        <v>4977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1">
        <v>4978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1">
        <v>4979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1">
        <v>4980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1">
        <v>4981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1">
        <v>4982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1">
        <v>4983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1">
        <v>4984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1">
        <v>4985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1">
        <v>4986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1">
        <v>4987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1">
        <v>4988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1">
        <v>4989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1">
        <v>4990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1">
        <v>4991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1">
        <v>4992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1">
        <v>4993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1">
        <v>4994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1">
        <v>4995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1">
        <v>4996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1">
        <v>4997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1">
        <v>4998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1">
        <v>4999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1">
        <v>5000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1">
        <v>5001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1">
        <v>5002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1">
        <v>5003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1">
        <v>5004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1">
        <v>5005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1">
        <v>5006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1">
        <v>5007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1">
        <v>5008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1">
        <v>5009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1">
        <v>5010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1">
        <v>5011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1">
        <v>5012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1">
        <v>5013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1">
        <v>5014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1">
        <v>5015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1">
        <v>5016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1">
        <v>5017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1">
        <v>5018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1">
        <v>5019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1">
        <v>5020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1">
        <v>5021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1">
        <v>5022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1">
        <v>5023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1">
        <v>5024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1">
        <v>5025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1">
        <v>5026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1">
        <v>5027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1">
        <v>5028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1">
        <v>5029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1">
        <v>5030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1">
        <v>5031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1">
        <v>5032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1">
        <v>5033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1">
        <v>5034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1">
        <v>5035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1">
        <v>5036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1">
        <v>5037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1">
        <v>5038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1">
        <v>5039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1">
        <v>5040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1">
        <v>5041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1">
        <v>5042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1">
        <v>5043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1">
        <v>5044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1">
        <v>5045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1">
        <v>5046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1">
        <v>5047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1">
        <v>5048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1">
        <v>5049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1">
        <v>5050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1">
        <v>5051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1">
        <v>5052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1">
        <v>5053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1">
        <v>5054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1">
        <v>5055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1">
        <v>5056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1">
        <v>5057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1">
        <v>5058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1">
        <v>5059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1">
        <v>5060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1">
        <v>5061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1">
        <v>5062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1">
        <v>5063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1">
        <v>5064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1">
        <v>5065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1">
        <v>5066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1">
        <v>5067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1">
        <v>5068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1">
        <v>5069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1">
        <v>5070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1">
        <v>5071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1">
        <v>5072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1">
        <v>5073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1">
        <v>5074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1">
        <v>5075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1">
        <v>5076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1">
        <v>5077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1">
        <v>5078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1">
        <v>5079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1">
        <v>5080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1">
        <v>5081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1">
        <v>5082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1">
        <v>5083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1">
        <v>5084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1">
        <v>5085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1">
        <v>5086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1">
        <v>5087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1">
        <v>5088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1">
        <v>5089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1">
        <v>5090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1">
        <v>5091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1">
        <v>5092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1">
        <v>5093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1">
        <v>5094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1">
        <v>5095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1">
        <v>5096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1">
        <v>5097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1">
        <v>5098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1">
        <v>5099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1">
        <v>5100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1">
        <v>5101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1">
        <v>5102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1">
        <v>5103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1">
        <v>5104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1">
        <v>5105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1">
        <v>5106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1">
        <v>5107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1">
        <v>5108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1">
        <v>5109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1">
        <v>5110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1">
        <v>5111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1">
        <v>5112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1">
        <v>5113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1">
        <v>5114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1">
        <v>5115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1">
        <v>5116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1">
        <v>5117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1">
        <v>5118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1">
        <v>5119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1">
        <v>5120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1">
        <v>5121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1">
        <v>5122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1">
        <v>5123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1">
        <v>5124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1">
        <v>5125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1">
        <v>5126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1">
        <v>5127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1">
        <v>5128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1">
        <v>5129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1">
        <v>5130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1">
        <v>5131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1">
        <v>5132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1">
        <v>5133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1">
        <v>5134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1">
        <v>5135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1">
        <v>5136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1">
        <v>5137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1">
        <v>5138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1">
        <v>5139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1">
        <v>5140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1">
        <v>5141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1">
        <v>5142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1">
        <v>5143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1">
        <v>5144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1">
        <v>5145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1">
        <v>5146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1">
        <v>5147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1">
        <v>5148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1">
        <v>5149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1">
        <v>5150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1">
        <v>5151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1">
        <v>5152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1">
        <v>5153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1">
        <v>5154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1">
        <v>5155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1">
        <v>5156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1">
        <v>5157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1">
        <v>5158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1">
        <v>5159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1">
        <v>5160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1">
        <v>5161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1">
        <v>5162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1">
        <v>5163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1">
        <v>5164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1">
        <v>5165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1">
        <v>5166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1">
        <v>5167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1">
        <v>5168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1">
        <v>5169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1">
        <v>5170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1">
        <v>5171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1">
        <v>5172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1">
        <v>5173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1">
        <v>5174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1">
        <v>5175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1">
        <v>5176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1">
        <v>5177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1">
        <v>5178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1">
        <v>5179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1">
        <v>5180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1">
        <v>5181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1">
        <v>5182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1">
        <v>5183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1">
        <v>5184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1">
        <v>5185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1">
        <v>5186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1">
        <v>5187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1">
        <v>5188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1">
        <v>5189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1">
        <v>5190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1">
        <v>5191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1">
        <v>5192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1">
        <v>5193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1">
        <v>5194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1">
        <v>5195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1">
        <v>5196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1">
        <v>5197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1">
        <v>5198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1">
        <v>5199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1">
        <v>5200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1">
        <v>5201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1">
        <v>5202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1">
        <v>5203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1">
        <v>5204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1">
        <v>5205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1">
        <v>5206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1">
        <v>5207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1">
        <v>5208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1">
        <v>5209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1">
        <v>5210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1">
        <v>5211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1">
        <v>5212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1">
        <v>5213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1">
        <v>5214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1">
        <v>5215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1">
        <v>5216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1">
        <v>5217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1">
        <v>5218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1">
        <v>5219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1">
        <v>5220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1">
        <v>5221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1">
        <v>5222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1">
        <v>5223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1">
        <v>5224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1">
        <v>5225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1">
        <v>5226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1">
        <v>5227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1">
        <v>5228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1">
        <v>5229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1">
        <v>5230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1">
        <v>5231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1">
        <v>5232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1">
        <v>5233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1">
        <v>5234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1">
        <v>5235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1">
        <v>5236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1">
        <v>5237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1">
        <v>5238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1">
        <v>5239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1">
        <v>5240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1">
        <v>5241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1">
        <v>5242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1">
        <v>5243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1">
        <v>5244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1">
        <v>5245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1">
        <v>5246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1">
        <v>5247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1">
        <v>5248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1">
        <v>5249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1">
        <v>5250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1">
        <v>5251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1">
        <v>5252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1">
        <v>5253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1">
        <v>5254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1">
        <v>5255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1">
        <v>5256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1">
        <v>5257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1">
        <v>5258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1">
        <v>5259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1">
        <v>5260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1">
        <v>5261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1">
        <v>5262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1">
        <v>5263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1">
        <v>5264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1">
        <v>5265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1">
        <v>5266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1">
        <v>5267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1">
        <v>5268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1">
        <v>5269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1">
        <v>5270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1">
        <v>5271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1">
        <v>5272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1">
        <v>5273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1">
        <v>5274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1">
        <v>5275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1">
        <v>5276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1">
        <v>5277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1">
        <v>5278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1">
        <v>5279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1">
        <v>5280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1">
        <v>5281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1">
        <v>5282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1">
        <v>5283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1">
        <v>5284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1">
        <v>5285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1">
        <v>5286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1">
        <v>5287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1">
        <v>5288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1">
        <v>5289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1">
        <v>5290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1">
        <v>5291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1">
        <v>5292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1">
        <v>5293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1">
        <v>5294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1">
        <v>5295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1">
        <v>5296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1">
        <v>5297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1">
        <v>5298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1">
        <v>5299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1">
        <v>5300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1">
        <v>5301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1">
        <v>5302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1">
        <v>5303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1">
        <v>5304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1">
        <v>5305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1">
        <v>5306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1">
        <v>5307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1">
        <v>5308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1">
        <v>5309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1">
        <v>5310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1">
        <v>5311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1">
        <v>5312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1">
        <v>5313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1">
        <v>5314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1">
        <v>5315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1">
        <v>5316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1">
        <v>5317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1">
        <v>5318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1">
        <v>5319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1">
        <v>5320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1">
        <v>5321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1">
        <v>5322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1">
        <v>5323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1">
        <v>5324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1">
        <v>5325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1">
        <v>5326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1">
        <v>5327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1">
        <v>5328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1">
        <v>5329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1">
        <v>5330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1">
        <v>5331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1">
        <v>5332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1">
        <v>5333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1">
        <v>5334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1">
        <v>5335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1">
        <v>5336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1">
        <v>5337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1">
        <v>5338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1">
        <v>5339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1">
        <v>5340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1">
        <v>5341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1">
        <v>5342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1">
        <v>5343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1">
        <v>5344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1">
        <v>5345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1">
        <v>5346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1">
        <v>5347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1">
        <v>5348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1">
        <v>5349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1">
        <v>5350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1">
        <v>5351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1">
        <v>5352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1">
        <v>5353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1">
        <v>5354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1">
        <v>5355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1">
        <v>5356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1">
        <v>5357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1">
        <v>5358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1">
        <v>5359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1">
        <v>5360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1">
        <v>5361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1">
        <v>5362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1">
        <v>5363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1">
        <v>5364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1">
        <v>5365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1">
        <v>5366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1">
        <v>5367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1">
        <v>5368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1">
        <v>5369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1">
        <v>5370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1">
        <v>5371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1">
        <v>5372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1">
        <v>5373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1">
        <v>5374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1">
        <v>5375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1">
        <v>5376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1">
        <v>5377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1">
        <v>5378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1">
        <v>5379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1">
        <v>5380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1">
        <v>5381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1">
        <v>5382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1">
        <v>5383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1">
        <v>5384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1">
        <v>5385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1">
        <v>5386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1">
        <v>5387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1">
        <v>5388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1">
        <v>5389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1">
        <v>5390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1">
        <v>5391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1">
        <v>5392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1">
        <v>5393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1">
        <v>5394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1">
        <v>5395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1">
        <v>5396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1">
        <v>5397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1">
        <v>5398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1">
        <v>5399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1">
        <v>5400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1">
        <v>5401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1">
        <v>5402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1">
        <v>5403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1">
        <v>5404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1">
        <v>5405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1">
        <v>5406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1">
        <v>5407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1">
        <v>5408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1">
        <v>5409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1">
        <v>5410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1">
        <v>5411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1">
        <v>5412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1">
        <v>5413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1">
        <v>5414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1">
        <v>5415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1">
        <v>5416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1">
        <v>5417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1">
        <v>5418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1">
        <v>5419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1">
        <v>5420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1">
        <v>5421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1">
        <v>5422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1">
        <v>5423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1">
        <v>5424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1">
        <v>5425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1">
        <v>5426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1">
        <v>5427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1">
        <v>5428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1">
        <v>5429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1">
        <v>5430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1">
        <v>5431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1">
        <v>5432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1">
        <v>5433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1">
        <v>5434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1">
        <v>5435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1">
        <v>5436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1">
        <v>5437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1">
        <v>5438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1">
        <v>5439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1">
        <v>5440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1">
        <v>5441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1">
        <v>5442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1">
        <v>5443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1">
        <v>5444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1">
        <v>5445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1">
        <v>5446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1">
        <v>5447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1">
        <v>5448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1">
        <v>5449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1">
        <v>5450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1">
        <v>5451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1">
        <v>5452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1">
        <v>5453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1">
        <v>5454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1">
        <v>5455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1">
        <v>5456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1">
        <v>5457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1">
        <v>5458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1">
        <v>5459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1">
        <v>5460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1">
        <v>5461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1">
        <v>5462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1">
        <v>5463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1">
        <v>5464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1">
        <v>5465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1">
        <v>5466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1">
        <v>5467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1">
        <v>5468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1">
        <v>5469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1">
        <v>5470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1">
        <v>5471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1">
        <v>5472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1">
        <v>5473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1">
        <v>5474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1">
        <v>5475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1">
        <v>5476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1">
        <v>5477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1">
        <v>5478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1">
        <v>5479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1">
        <v>5480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1">
        <v>5481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1">
        <v>5482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1">
        <v>5483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1">
        <v>5484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1">
        <v>5485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1">
        <v>5486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1">
        <v>5487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1">
        <v>5488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1">
        <v>5489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1">
        <v>5490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1">
        <v>5491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1">
        <v>5492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1">
        <v>5493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1">
        <v>5494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1">
        <v>5495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1">
        <v>5496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1">
        <v>5497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1">
        <v>5498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1">
        <v>5499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1">
        <v>5500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1">
        <v>5501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1">
        <v>5502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1">
        <v>5503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1">
        <v>5504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1">
        <v>5505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1">
        <v>5506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1">
        <v>5507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1">
        <v>5508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1">
        <v>5509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1">
        <v>5510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1">
        <v>5511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1">
        <v>5512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1">
        <v>5513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1">
        <v>5514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1">
        <v>5515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1">
        <v>5516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1">
        <v>5517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1">
        <v>5518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1">
        <v>5519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1">
        <v>5520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1">
        <v>5521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1">
        <v>5522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1">
        <v>5523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1">
        <v>5524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1">
        <v>5525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1">
        <v>5526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1">
        <v>5527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1">
        <v>5528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1">
        <v>5529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1">
        <v>5530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1">
        <v>5531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1">
        <v>5532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1">
        <v>5533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1">
        <v>5534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1">
        <v>5535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1">
        <v>5536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1">
        <v>5537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1">
        <v>5538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1">
        <v>5539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1">
        <v>5540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1">
        <v>5541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1">
        <v>5542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1">
        <v>5543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1">
        <v>5544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1">
        <v>5545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1">
        <v>5546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1">
        <v>5547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1">
        <v>5548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1">
        <v>5549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1">
        <v>5550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1">
        <v>5551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1">
        <v>5552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1">
        <v>5553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1">
        <v>5554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1">
        <v>5555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1">
        <v>5556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1">
        <v>5557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1">
        <v>5558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1">
        <v>5559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1">
        <v>5560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1">
        <v>5561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1">
        <v>5562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1">
        <v>5563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1">
        <v>5564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1">
        <v>5565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1">
        <v>5566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1">
        <v>5567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1">
        <v>5568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1">
        <v>5569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1">
        <v>5570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1">
        <v>5571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1">
        <v>5572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1">
        <v>5573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1">
        <v>5574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1">
        <v>5575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1">
        <v>5576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1">
        <v>5577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1">
        <v>5578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1">
        <v>5579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1">
        <v>5580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1">
        <v>5581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1">
        <v>5582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1">
        <v>5583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1">
        <v>5584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1">
        <v>5585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1">
        <v>5586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1">
        <v>5587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1">
        <v>5588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1">
        <v>5589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1">
        <v>5590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1">
        <v>5591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1">
        <v>5592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1">
        <v>5593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1">
        <v>5594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1">
        <v>5595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1">
        <v>5596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1">
        <v>5597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1">
        <v>5598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1">
        <v>5599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1">
        <v>5600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1">
        <v>5601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1">
        <v>5602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1">
        <v>5603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1">
        <v>5604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1">
        <v>5605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1">
        <v>5606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1">
        <v>5607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1">
        <v>5608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1">
        <v>5609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1">
        <v>5610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1">
        <v>5611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1">
        <v>5612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1">
        <v>5613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1">
        <v>5614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1">
        <v>5615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1">
        <v>5616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1">
        <v>5617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1">
        <v>5618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1">
        <v>5619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1">
        <v>5620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1">
        <v>5621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1">
        <v>5622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1">
        <v>5623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1">
        <v>5624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1">
        <v>5625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1">
        <v>5626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1">
        <v>5627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1">
        <v>5628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1">
        <v>5629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1">
        <v>5630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1">
        <v>5631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1">
        <v>5632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1">
        <v>5633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1">
        <v>5634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1">
        <v>5635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1">
        <v>5636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1">
        <v>5637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1">
        <v>5638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1">
        <v>5639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1">
        <v>5640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1">
        <v>5641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1">
        <v>5642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1">
        <v>5643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1">
        <v>5644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1">
        <v>5645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1">
        <v>5646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1">
        <v>5647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1">
        <v>5648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1">
        <v>5649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1">
        <v>5650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1">
        <v>5651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1">
        <v>5652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1">
        <v>5653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1">
        <v>5654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1">
        <v>5655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1">
        <v>5656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1">
        <v>5657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1">
        <v>5658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1">
        <v>5659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1">
        <v>5660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1">
        <v>5661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1">
        <v>5662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1">
        <v>5663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1">
        <v>5664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1">
        <v>5665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1">
        <v>5666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1">
        <v>5667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1">
        <v>5668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1">
        <v>5669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1">
        <v>5670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1">
        <v>5671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1">
        <v>5672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1">
        <v>5673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1">
        <v>5674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1">
        <v>5675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1">
        <v>5676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1">
        <v>5677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1">
        <v>5678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1">
        <v>5679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1">
        <v>5680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1">
        <v>5681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1">
        <v>5682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1">
        <v>5683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1">
        <v>5684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1">
        <v>5685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1">
        <v>5686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1">
        <v>5687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1">
        <v>5688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1">
        <v>5689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1">
        <v>5690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1">
        <v>5691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1">
        <v>5692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1">
        <v>5693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1">
        <v>5694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1">
        <v>5695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1">
        <v>5696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1">
        <v>5697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1">
        <v>5698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1">
        <v>5699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1">
        <v>5700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1">
        <v>5701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1">
        <v>5702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1">
        <v>5703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1">
        <v>5704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1">
        <v>5705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1">
        <v>5706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1">
        <v>5707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1">
        <v>5708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1">
        <v>5709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1">
        <v>5710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1">
        <v>5711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1">
        <v>5712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1">
        <v>5713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1">
        <v>5714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1">
        <v>5715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1">
        <v>5716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1">
        <v>5717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1">
        <v>5718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1">
        <v>5719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1">
        <v>5720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1">
        <v>5721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1">
        <v>5722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1">
        <v>5723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1">
        <v>5724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1">
        <v>5725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1">
        <v>5726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1">
        <v>5727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1">
        <v>5728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1">
        <v>5729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1">
        <v>5730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1">
        <v>5731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1">
        <v>5732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1">
        <v>5733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1">
        <v>5734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1">
        <v>5735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1">
        <v>5736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1">
        <v>5737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1">
        <v>5738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1">
        <v>5739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1">
        <v>5740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1">
        <v>5741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1">
        <v>5742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1">
        <v>5743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1">
        <v>5744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1">
        <v>5745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1">
        <v>5746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1">
        <v>5747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1">
        <v>5748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1">
        <v>5749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1">
        <v>5750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1">
        <v>5751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1">
        <v>5752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1">
        <v>5753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1">
        <v>5754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1">
        <v>5755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1">
        <v>5756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1">
        <v>5757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1">
        <v>5758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1">
        <v>5759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1">
        <v>5760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1">
        <v>5761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1">
        <v>5762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1">
        <v>5763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1">
        <v>5764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1">
        <v>5765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1">
        <v>5766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1">
        <v>5767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1">
        <v>5768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1">
        <v>5769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1">
        <v>5770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1">
        <v>5771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1">
        <v>5772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1">
        <v>5773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1">
        <v>5774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1">
        <v>5775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1">
        <v>5776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1">
        <v>5777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1">
        <v>5778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1">
        <v>5779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1">
        <v>5780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1">
        <v>5781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1">
        <v>5782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1">
        <v>5783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1">
        <v>5784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1">
        <v>5785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1">
        <v>5786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1">
        <v>5787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1">
        <v>5788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1">
        <v>5789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1">
        <v>5790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1">
        <v>5791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1">
        <v>5792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1">
        <v>5793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1">
        <v>5794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1">
        <v>5795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1">
        <v>5796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1">
        <v>5797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1">
        <v>5798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1">
        <v>5799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1">
        <v>5800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1">
        <v>5801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1">
        <v>5802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1">
        <v>5803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1">
        <v>5804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1">
        <v>5805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1">
        <v>5806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1">
        <v>5807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1">
        <v>5808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1">
        <v>5809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1">
        <v>5810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1">
        <v>5811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1">
        <v>5812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1">
        <v>5813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1">
        <v>5814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1">
        <v>5815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1">
        <v>5816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1">
        <v>5817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1">
        <v>5818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1">
        <v>5819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1">
        <v>5820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1">
        <v>5821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1">
        <v>5822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1">
        <v>5823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1">
        <v>5824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1">
        <v>5825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1">
        <v>5826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1">
        <v>5827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1">
        <v>5828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1">
        <v>5829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1">
        <v>5830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1">
        <v>5831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1">
        <v>5832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1">
        <v>5833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1">
        <v>5834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1">
        <v>5835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1">
        <v>5836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1">
        <v>5837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1">
        <v>5838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1">
        <v>5839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1">
        <v>5840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1">
        <v>5841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1">
        <v>5842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1">
        <v>5843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1">
        <v>5844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1">
        <v>5845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1">
        <v>5846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1">
        <v>5847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1">
        <v>5848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1">
        <v>5849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1">
        <v>5850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1">
        <v>5851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1">
        <v>5852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1">
        <v>5853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1">
        <v>5854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1">
        <v>5855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1">
        <v>5856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1">
        <v>5857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1">
        <v>5858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1">
        <v>5859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1">
        <v>5860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1">
        <v>5861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1">
        <v>5862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1">
        <v>5863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1">
        <v>5864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1">
        <v>5865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1">
        <v>5866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1">
        <v>5867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1">
        <v>5868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1">
        <v>5869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1">
        <v>5870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1">
        <v>5871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1">
        <v>5872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1">
        <v>5873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1">
        <v>5874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1">
        <v>5875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1">
        <v>5876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1">
        <v>5877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1">
        <v>5878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1">
        <v>5879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1">
        <v>5880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1">
        <v>5881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1">
        <v>5882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1">
        <v>5883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1">
        <v>5884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1">
        <v>5885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1">
        <v>5886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1">
        <v>5887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1">
        <v>5888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1">
        <v>5889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1">
        <v>5890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1">
        <v>5891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1">
        <v>5892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1">
        <v>5893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1">
        <v>5894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1">
        <v>5895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1">
        <v>5896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1">
        <v>5897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1">
        <v>5898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1">
        <v>5899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1">
        <v>5900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1">
        <v>5901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1">
        <v>5902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1">
        <v>5903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1">
        <v>5904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1">
        <v>5905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1">
        <v>5906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1">
        <v>5907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1">
        <v>5908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1">
        <v>5909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1">
        <v>5910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1">
        <v>5911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1">
        <v>5912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1">
        <v>5913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1">
        <v>5914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1">
        <v>5915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1">
        <v>5916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1">
        <v>5917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1">
        <v>5918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1">
        <v>5919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1">
        <v>5920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1">
        <v>5921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1">
        <v>5922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1">
        <v>5923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1">
        <v>5924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1">
        <v>5925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1">
        <v>5926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1">
        <v>5927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1">
        <v>5928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1">
        <v>5929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1">
        <v>5930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1">
        <v>5931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1">
        <v>5932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1">
        <v>5933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1">
        <v>5934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1">
        <v>5935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1">
        <v>5936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1">
        <v>5937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1">
        <v>5938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1">
        <v>5939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1">
        <v>5940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1">
        <v>5941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1">
        <v>5942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1">
        <v>5943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1">
        <v>5944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1">
        <v>5945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1">
        <v>5946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1">
        <v>5947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1">
        <v>5948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1">
        <v>5949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1">
        <v>5950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1">
        <v>5951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1">
        <v>5952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1">
        <v>5953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1">
        <v>5954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1">
        <v>5955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1">
        <v>5956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1">
        <v>5957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1">
        <v>5958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1">
        <v>5959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1">
        <v>5960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1">
        <v>5961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1">
        <v>5962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1">
        <v>5963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1">
        <v>5964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1">
        <v>5965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1">
        <v>5966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1">
        <v>5967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1">
        <v>5968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1">
        <v>5969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1">
        <v>5970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1">
        <v>5971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1">
        <v>5972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1">
        <v>5973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1">
        <v>5974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1">
        <v>5975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1">
        <v>5976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1">
        <v>5977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1">
        <v>5978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1">
        <v>5979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1">
        <v>5980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1">
        <v>5981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1">
        <v>5982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1">
        <v>5983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1">
        <v>5984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1">
        <v>5985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1">
        <v>5986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1">
        <v>5987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1">
        <v>5988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1">
        <v>5989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1">
        <v>5990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1">
        <v>5991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1">
        <v>5992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1">
        <v>5993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1">
        <v>5994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1">
        <v>5995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1">
        <v>5996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1">
        <v>5997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1">
        <v>5998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1">
        <v>5999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1">
        <v>6000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customHeight="1" x14ac:dyDescent="0.35"/>
    <row r="6004" spans="1:69" x14ac:dyDescent="0.35"/>
    <row r="6005" spans="1:69" x14ac:dyDescent="0.35"/>
  </sheetData>
  <sheetProtection autoFilter="0"/>
  <autoFilter ref="A4:BS6002" xr:uid="{0739AAAC-89A0-4907-B1C9-C9A11AC67F15}">
    <filterColumn colId="67">
      <customFilters>
        <customFilter operator="notEqual" val=" "/>
      </customFilters>
    </filterColumn>
  </autoFilter>
  <conditionalFormatting sqref="Y7:Y12">
    <cfRule type="duplicateValues" dxfId="3" priority="1"/>
  </conditionalFormatting>
  <conditionalFormatting sqref="Y38:Y78">
    <cfRule type="duplicateValues" dxfId="2" priority="4"/>
  </conditionalFormatting>
  <conditionalFormatting sqref="Y79:Y83">
    <cfRule type="duplicateValues" dxfId="1" priority="2"/>
    <cfRule type="duplicateValues" dxfId="0" priority="3"/>
  </conditionalFormatting>
  <dataValidations count="9">
    <dataValidation type="list" allowBlank="1" showInputMessage="1" showErrorMessage="1" sqref="BM5:BM6 BM38:BM6002" xr:uid="{360E6609-4AF1-42BB-8C4C-7DF9B8DF6715}">
      <formula1>IF($BI5=MMM,MMM,LC)</formula1>
    </dataValidation>
    <dataValidation type="list" allowBlank="1" showInputMessage="1" showErrorMessage="1" sqref="BL5:BL6 BK12 BK13:BK22 BK23:BK37 BL38:BL6002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38:BG85" xr:uid="{43ED88F4-9151-4BFF-9B34-D244998F645F}">
      <formula1>AND(ISNUMBER(BG38),LEN(BG38)=10,NOT(ISERROR(VALUE(BG38))))</formula1>
    </dataValidation>
    <dataValidation type="list" allowBlank="1" showInputMessage="1" showErrorMessage="1" sqref="BP5:BP6 BP38:BP6002" xr:uid="{13E09057-9B69-46B7-B534-51D1622579A7}">
      <formula1>"Loan Card,Digital Payment,Cash Receipt,Borrower Written Statement,Deliquent Staff Written Statement,Center Meeting Register,Hand Written Receipt"</formula1>
    </dataValidation>
    <dataValidation type="custom" allowBlank="1" showInputMessage="1" showErrorMessage="1" error="Enter Valid Date" sqref="BJ5:BJ6002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N5:BN6002" xr:uid="{8EF08D65-DE5B-49F2-8024-0FC8ED9A029B}">
      <formula1>IF(OR($BI5=vv, $BI5=tcs), YNN, NA)</formula1>
    </dataValidation>
    <dataValidation type="list" allowBlank="1" showInputMessage="1" showErrorMessage="1" sqref="BM7:BM37" xr:uid="{AA8C440D-8788-445B-AFAD-EC15ACF22A8F}">
      <formula1>IF($BI7=MMM,MMM,D)</formula1>
    </dataValidation>
    <dataValidation type="list" allowBlank="1" showInputMessage="1" showErrorMessage="1" sqref="BL7:BL37" xr:uid="{DB9052BB-8180-470A-A504-512D91D85658}">
      <formula1>IF(AND($BI7=vv,$BL7=A),JJ,      IF(AND($BI7=vv,$BL7=B),ab,      IF(AND($BI7=vv,$BL7=EE),OB,      IF(AND($BI7=vv,$BL7=DD),OB,      IF(AND($BI7=vv,$BL7=FF),BOB,      IF($BI7=tcs,SSS,zz))))))</formula1>
    </dataValidation>
    <dataValidation type="list" allowBlank="1" showInputMessage="1" showErrorMessage="1" sqref="BP7:BP37" xr:uid="{4E5C6A8F-421E-48E2-AB34-BA7005357983}">
      <formula1>IF(AND($BI7=vv, $BL7=A), IF($BN7=AE, LDC, IF($BN7=NL, MBW)), IF(OR(AND($BI7=vv, $BL7=B), $BI7=tcs, AND($BI7=vv, $BL7=DD), AND($BI7=vv, $BL7=EE), AND($BI7=vv, $BL7=FF)), IF($BN7=AE, AOE, IF($BN7=NL,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 BI38:BI6002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 BK38:BK6002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2026-07-13T09:56:33Z</dcterms:modified>
</cp:coreProperties>
</file>