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42/"/>
    </mc:Choice>
  </mc:AlternateContent>
  <xr:revisionPtr revIDLastSave="2" documentId="13_ncr:1_{A20C9E05-FC7B-4157-8D61-5CEB341CEF92}" xr6:coauthVersionLast="47" xr6:coauthVersionMax="47" xr10:uidLastSave="{6DF57B37-AB7D-4729-9636-FC40F894EE0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<sst xmlns="http://schemas.openxmlformats.org/spreadsheetml/2006/main" count="1174" uniqueCount="465">
  <si>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</si>
  <si>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</si>
  <si>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</si>
  <si>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</si>
  <si>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</si>
  <si>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</si>
  <si>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</si>
  <si>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</si>
  <si>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</si>
  <si>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</si>
  <si>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</si>
  <si>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</si>
  <si>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</si>
  <si>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</si>
  <si>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</si>
  <si>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</si>
  <si>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</si>
  <si>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</si>
  <si>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</si>
  <si>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</si>
  <si>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</si>
  <si>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</si>
  <si>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</si>
  <si>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</si>
  <si>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</si>
  <si>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</si>
  <si>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</si>
  <si>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</si>
  <si>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</si>
  <si>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</si>
  <si>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</si>
  <si>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</si>
  <si>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</si>
  <si>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</si>
  <si>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</si>
  <si>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</si>
  <si>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</si>
  <si>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</si>
  <si>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</si>
  <si>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</si>
  <si>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</si>
  <si>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</si>
  <si>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</si>
  <si>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</si>
  <si>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</si>
  <si>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</si>
  <si>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</si>
  <si>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</si>
  <si>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</si>
  <si>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</si>
  <si>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</si>
  <si>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</si>
  <si>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</si>
  <si>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</si>
  <si>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</si>
  <si>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</si>
  <si>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</si>
  <si>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</si>
  <si>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</si>
  <si>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</si>
  <si>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</si>
  <si>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</si>
  <si>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</si>
  <si>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</si>
  <si>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</si>
  <si>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</si>
  <si>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</si>
  <si>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</si>
  <si>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</si>
  <si>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</si>
  <si>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</si>
  <si>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</si>
  <si>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</si>
  <si>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</si>
  <si>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</si>
  <si>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</si>
  <si>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</si>
  <si>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</si>
  <si>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</si>
  <si>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</si>
  <si>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</si>
  <si>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</si>
  <si>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</si>
  <si>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</si>
  <si>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</si>
  <si>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</si>
  <si>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</si>
  <si>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</si>
  <si>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</si>
  <si>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</si>
  <si>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</si>
  <si>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</si>
  <si>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</si>
  <si>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</si>
  <si>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</si>
  <si>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</si>
  <si>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</si>
  <si>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</si>
  <si>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</si>
  <si>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</si>
  <si>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</si>
  <si>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</si>
  <si>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</si>
  <si>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</si>
  <si>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</si>
  <si>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</si>
  <si>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</si>
  <si>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</si>
  <si>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</si>
  <si>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</si>
  <si>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</si>
  <si>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</si>
  <si>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</si>
  <si>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</si>
  <si>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</si>
  <si>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</si>
  <si>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</si>
  <si>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</si>
  <si>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</si>
  <si>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</si>
  <si>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</si>
  <si>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</si>
  <si>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</si>
  <si>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</si>
  <si>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</si>
  <si>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</si>
  <si>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</si>
  <si>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</si>
  <si>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</si>
  <si>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</si>
  <si>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</si>
  <si>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</si>
  <si>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</si>
  <si>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</si>
  <si>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</si>
  <si>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</si>
  <si>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</si>
  <si>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</si>
  <si>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</si>
  <si>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</si>
  <si>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</si>
  <si>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</si>
  <si>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</si>
  <si>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</si>
  <si>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</si>
  <si>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</si>
  <si>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</si>
  <si>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</si>
  <si>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</si>
  <si>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</si>
  <si>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</si>
  <si>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</si>
  <si>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</si>
  <si>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</si>
  <si>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</si>
  <si>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</si>
  <si>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</si>
  <si>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</si>
  <si>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</si>
  <si>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</si>
  <si>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</si>
  <si>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</si>
  <si>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</si>
  <si>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</si>
  <si>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</si>
  <si>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</si>
  <si>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</si>
  <si>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</si>
  <si>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</si>
  <si>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</si>
  <si>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</si>
  <si>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</si>
  <si>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</si>
  <si>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</si>
  <si>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</si>
  <si>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</si>
  <si>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</si>
  <si>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</si>
  <si>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</si>
  <si>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</si>
  <si>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</si>
  <si>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</si>
  <si>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</si>
  <si>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</si>
  <si>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</si>
  <si>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</si>
  <si>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</si>
  <si>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</si>
  <si>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</si>
  <si>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</si>
  <si>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</si>
  <si>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</si>
  <si>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</si>
  <si>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</si>
  <si>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</si>
  <si>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</si>
  <si>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</si>
  <si>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</si>
  <si>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</si>
  <si>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</si>
  <si>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</si>
  <si>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</si>
  <si>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</si>
  <si>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</si>
  <si>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</si>
  <si>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</si>
  <si>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</si>
  <si>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</si>
  <si>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</si>
  <si>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</si>
  <si>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</si>
  <si>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</si>
  <si>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</si>
  <si>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</si>
  <si>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</si>
  <si>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</si>
  <si>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</si>
  <si>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</si>
  <si>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</si>
  <si>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</si>
  <si>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</si>
  <si>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</si>
  <si>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</si>
  <si>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</si>
  <si>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</si>
  <si>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</si>
  <si>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</si>
  <si>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</si>
  <si>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</si>
  <si>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</si>
  <si>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</si>
  <si>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</si>
  <si>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</si>
  <si>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</si>
  <si>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</si>
  <si>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</si>
  <si>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</si>
  <si>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</si>
  <si>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</si>
  <si>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</si>
  <si>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</si>
  <si>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</si>
  <si>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</si>
  <si>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</si>
  <si>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</si>
  <si>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</si>
  <si>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</si>
  <si>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</si>
  <si>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</si>
  <si>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</si>
  <si>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</si>
  <si>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</si>
  <si>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</si>
  <si>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</si>
  <si>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</si>
  <si>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Ambikapur</t>
  </si>
  <si>
    <t>Manendragarh</t>
  </si>
  <si>
    <t>CHGL2073</t>
  </si>
  <si>
    <t>Baikunthapur</t>
  </si>
  <si>
    <t>Chhindiya</t>
  </si>
  <si>
    <t>SF0048197</t>
  </si>
  <si>
    <t>Umesh</t>
  </si>
  <si>
    <t>CHANDIYA CHOK</t>
  </si>
  <si>
    <t>sharda</t>
  </si>
  <si>
    <t>Chetana</t>
  </si>
  <si>
    <t>SID2125099129</t>
  </si>
  <si>
    <t>SC</t>
  </si>
  <si>
    <t>HINDU</t>
  </si>
  <si>
    <t>Agriculture &amp; Farming</t>
  </si>
  <si>
    <t>PUSPA SINGH</t>
  </si>
  <si>
    <t>8319147970</t>
  </si>
  <si>
    <t>10-Apr-2024</t>
  </si>
  <si>
    <t>Wed</t>
  </si>
  <si>
    <t>7</t>
  </si>
  <si>
    <t>10.45 Yrs</t>
  </si>
  <si>
    <t>24 Feb 2020</t>
  </si>
  <si>
    <t>&gt; 10 Years</t>
  </si>
  <si>
    <t>01-May-2024</t>
  </si>
  <si>
    <t>22-Apr-2026</t>
  </si>
  <si>
    <t>Close</t>
  </si>
  <si>
    <t>Loan Outstanding Report Detailed Recon as on 30-Apr-2026</t>
  </si>
  <si>
    <t>Report generation date &amp; time: Wednesday, June 24, 2026 11:46 AM</t>
  </si>
  <si>
    <t>Loan card</t>
  </si>
  <si>
    <t>During the visit it has been observed that BM Sanju kumar tirkey had collected the last 1 EMI rs-1987 from borrower -Pushapa LAN-356349399 on the date of 1st April-26 and updated his signature on loan card but collected amount does not posted in borrower account and on the date of 22 April posting done by HO to borrower account.</t>
  </si>
  <si>
    <t>FN26-27-00242</t>
  </si>
  <si>
    <t>Sanju Kumar  Tirkey</t>
  </si>
  <si>
    <t>SF0041732</t>
  </si>
  <si>
    <t>Branch Manager</t>
  </si>
  <si>
    <t>356349399</t>
  </si>
  <si>
    <t>No Action Taken</t>
  </si>
  <si>
    <t>CSS</t>
  </si>
  <si>
    <t>Deepak Sahu/SF0026677</t>
  </si>
  <si>
    <t>Suresh Kumar Padhan/SF0005800</t>
  </si>
  <si>
    <t>Deependra Shrivastava/SF0002115</t>
  </si>
  <si>
    <t>Deepak Kujur/SF0101649</t>
  </si>
  <si>
    <t>Terminated</t>
  </si>
  <si>
    <t>Completed-Report Submitted</t>
  </si>
  <si>
    <t>Rajesh Badal</t>
  </si>
  <si>
    <t>SF0056848</t>
  </si>
  <si>
    <t>As per the CSS complaint, the FRM team verified the field and observed that Branch manager sanju kumar tirkey/SF0041732 had embezzled 1 Borrower’s Loan Installments, total of Rs. 1987/- but not updated in Fimo and now Rs. 1987/- is pending for recovery from alleged employee.</t>
  </si>
  <si>
    <t>Vidya Sagar Kant/SF0075387</t>
  </si>
  <si>
    <t>Abhilasha - JLG Loans-Monthly-Migrated</t>
  </si>
  <si>
    <t>SID951373089281</t>
  </si>
  <si>
    <t>ST</t>
  </si>
  <si>
    <t>PRAMILA</t>
  </si>
  <si>
    <t>SID951373729508</t>
  </si>
  <si>
    <t>Shiv Kumaree</t>
  </si>
  <si>
    <t>DURGA</t>
  </si>
  <si>
    <t>CID207303464</t>
  </si>
  <si>
    <t>OBC</t>
  </si>
  <si>
    <t>Cool Drink Shop</t>
  </si>
  <si>
    <t>Kunti Bai</t>
  </si>
  <si>
    <t>CID207302347</t>
  </si>
  <si>
    <t>SHANTI</t>
  </si>
  <si>
    <t>SID2125097253</t>
  </si>
  <si>
    <t>RAMBAI</t>
  </si>
  <si>
    <t>SID951375681879</t>
  </si>
  <si>
    <t>TAILORING</t>
  </si>
  <si>
    <t>MAAN KUMARI</t>
  </si>
  <si>
    <t>Kanha</t>
  </si>
  <si>
    <t>Chetana Loans-Montly-Migrated</t>
  </si>
  <si>
    <t>SID951375963273</t>
  </si>
  <si>
    <t>EBC</t>
  </si>
  <si>
    <t>Kevlapati Yadav</t>
  </si>
  <si>
    <t>laxmi</t>
  </si>
  <si>
    <t>SID951373338781</t>
  </si>
  <si>
    <t>BHIMAL</t>
  </si>
  <si>
    <t>SID951373202186</t>
  </si>
  <si>
    <t>Rajni</t>
  </si>
  <si>
    <t>CHANDIYA CHOK 2</t>
  </si>
  <si>
    <t>LAXMI</t>
  </si>
  <si>
    <t>CID207302353</t>
  </si>
  <si>
    <t>Bakery Business</t>
  </si>
  <si>
    <t>URMILA</t>
  </si>
  <si>
    <t>SID951375531079</t>
  </si>
  <si>
    <t>Indra Kunwar</t>
  </si>
  <si>
    <t>SID2125567292</t>
  </si>
  <si>
    <t>KADAM KUNVAR PANIKA</t>
  </si>
  <si>
    <t>SID2125717167</t>
  </si>
  <si>
    <t>Munni Bai</t>
  </si>
  <si>
    <t>CID207302513</t>
  </si>
  <si>
    <t>SANTOSHI</t>
  </si>
  <si>
    <t>CID207303466</t>
  </si>
  <si>
    <t>PURNIMA</t>
  </si>
  <si>
    <t>CID207302346</t>
  </si>
  <si>
    <t>SUNDARI BAI</t>
  </si>
  <si>
    <t>SID951374009816</t>
  </si>
  <si>
    <t>Sujata Jaiswal</t>
  </si>
  <si>
    <t>Sahyog</t>
  </si>
  <si>
    <t>SSF4355965</t>
  </si>
  <si>
    <t>ALMIRAH Making</t>
  </si>
  <si>
    <t>SUMITRA</t>
  </si>
  <si>
    <t>SID951374615591</t>
  </si>
  <si>
    <t>Agarbathi Making</t>
  </si>
  <si>
    <t>HRERAMANI</t>
  </si>
  <si>
    <t>SSF5214636</t>
  </si>
  <si>
    <t>Tent House</t>
  </si>
  <si>
    <t>RAMKELI</t>
  </si>
  <si>
    <t>18-Dec-2018</t>
  </si>
  <si>
    <t>2</t>
  </si>
  <si>
    <t>8.51 Yrs</t>
  </si>
  <si>
    <t>18 Dec 2018</t>
  </si>
  <si>
    <t>&gt; 6 to 10 Years</t>
  </si>
  <si>
    <t>27-Dec-2023</t>
  </si>
  <si>
    <t>02-Oct-2019</t>
  </si>
  <si>
    <t>8.05 Yrs</t>
  </si>
  <si>
    <t>02 Oct 2019</t>
  </si>
  <si>
    <t>12-Feb-2020</t>
  </si>
  <si>
    <t>4</t>
  </si>
  <si>
    <t>10.89 Yrs</t>
  </si>
  <si>
    <t>12 Feb 2020</t>
  </si>
  <si>
    <t>13-Feb-2020</t>
  </si>
  <si>
    <t>6</t>
  </si>
  <si>
    <t>12.08 Yrs</t>
  </si>
  <si>
    <t>13 Feb 2020</t>
  </si>
  <si>
    <t>14-Sep-2023</t>
  </si>
  <si>
    <t>24-Feb-2020</t>
  </si>
  <si>
    <t>5</t>
  </si>
  <si>
    <t>10.59 Yrs</t>
  </si>
  <si>
    <t>17-Feb-2020</t>
  </si>
  <si>
    <t>1</t>
  </si>
  <si>
    <t>6.31 Yrs</t>
  </si>
  <si>
    <t>17 Feb 2020</t>
  </si>
  <si>
    <t>24-Nov-2020</t>
  </si>
  <si>
    <t>5.54 Yrs</t>
  </si>
  <si>
    <t>24 Nov 2020</t>
  </si>
  <si>
    <t>&gt; 4 to 6 Years</t>
  </si>
  <si>
    <t>05-Feb-2023</t>
  </si>
  <si>
    <t>28-Jan-2021</t>
  </si>
  <si>
    <t>8.22 Yrs</t>
  </si>
  <si>
    <t>28 Jan 2021</t>
  </si>
  <si>
    <t>19-Mar-2025</t>
  </si>
  <si>
    <t>13-Jan-2021</t>
  </si>
  <si>
    <t>8.46 Yrs</t>
  </si>
  <si>
    <t>13 Jan 2021</t>
  </si>
  <si>
    <t>08</t>
  </si>
  <si>
    <t>12.14 Yrs</t>
  </si>
  <si>
    <t>6.33 Yrs</t>
  </si>
  <si>
    <t>02-Jan-2021</t>
  </si>
  <si>
    <t>9.74 Yrs</t>
  </si>
  <si>
    <t>02 Jan 2021</t>
  </si>
  <si>
    <t>14-Dec-2022</t>
  </si>
  <si>
    <t>9.31 Yrs</t>
  </si>
  <si>
    <t>7.88 Yrs</t>
  </si>
  <si>
    <t>11.09 Yrs</t>
  </si>
  <si>
    <t>19-Mar-2021</t>
  </si>
  <si>
    <t>19 Mar 2021</t>
  </si>
  <si>
    <t>23-Jan-2021</t>
  </si>
  <si>
    <t>3</t>
  </si>
  <si>
    <t>7.55 Yrs</t>
  </si>
  <si>
    <t>23 Jan 2021</t>
  </si>
  <si>
    <t>27-Feb-2021</t>
  </si>
  <si>
    <t>26-May-2022</t>
  </si>
  <si>
    <t>0</t>
  </si>
  <si>
    <t>08-Jul-2022</t>
  </si>
  <si>
    <t>23-Aug-2022</t>
  </si>
  <si>
    <t>22-Aug-2023</t>
  </si>
  <si>
    <t>2.80 Yrs</t>
  </si>
  <si>
    <t>22 Aug 2023</t>
  </si>
  <si>
    <t>&gt; 2 to 4 Years</t>
  </si>
  <si>
    <t>04-Oct-2023</t>
  </si>
  <si>
    <t>20-May-2025</t>
  </si>
  <si>
    <t>22-Dec-2023</t>
  </si>
  <si>
    <t>4.63 Yrs</t>
  </si>
  <si>
    <t>22 Oct 2021</t>
  </si>
  <si>
    <t>07-Feb-2024</t>
  </si>
  <si>
    <t>21-May-2026</t>
  </si>
  <si>
    <t>19-Nov-2024</t>
  </si>
  <si>
    <t>2.44 Yrs</t>
  </si>
  <si>
    <t>02 Jan 2024</t>
  </si>
  <si>
    <t>01-Jan-2025</t>
  </si>
  <si>
    <t>20-Mar-2026</t>
  </si>
  <si>
    <t>Open</t>
  </si>
  <si>
    <t>31-Mar-2023</t>
  </si>
  <si>
    <t>31-Mar-2024</t>
  </si>
  <si>
    <t>30-Jun-2022</t>
  </si>
  <si>
    <t>31-Dec-2024</t>
  </si>
  <si>
    <t>8120047151</t>
  </si>
  <si>
    <t>8265355487</t>
  </si>
  <si>
    <t>7999249619</t>
  </si>
  <si>
    <t>8817363925</t>
  </si>
  <si>
    <t>8305502344</t>
  </si>
  <si>
    <t>8817392562</t>
  </si>
  <si>
    <t>9399604753</t>
  </si>
  <si>
    <t>8959199943</t>
  </si>
  <si>
    <t>9302164606</t>
  </si>
  <si>
    <t>7974453402</t>
  </si>
  <si>
    <t>8103073878</t>
  </si>
  <si>
    <t>6268040791</t>
  </si>
  <si>
    <t>8819881576</t>
  </si>
  <si>
    <t>6268090218</t>
  </si>
  <si>
    <t>6268983534</t>
  </si>
  <si>
    <t>7771062752</t>
  </si>
  <si>
    <t>7489564834</t>
  </si>
  <si>
    <t>9302177750</t>
  </si>
  <si>
    <t>6268096401</t>
  </si>
  <si>
    <t>7566093690</t>
  </si>
  <si>
    <t>Loan card tallied with FIMO, No deviation noted.</t>
  </si>
  <si>
    <t>Will full defaulter, Borrower family was misbehaving with us during the field.</t>
  </si>
  <si>
    <t>Will full defaulter Borrower.</t>
  </si>
  <si>
    <t>Borrower and loan card not available during visit.</t>
  </si>
  <si>
    <t>OD due to financial issue.</t>
  </si>
  <si>
    <t>OD Borrower Migrated</t>
  </si>
  <si>
    <t>Deepak sahu</t>
  </si>
  <si>
    <t>SF0026677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</si>
</sst>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3" fontId="6" fillId="0" borderId="1" xfId="26" applyNumberFormat="1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F5" sqref="F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46127</v>
      </c>
      <c r="H5" s="62" t="s">
        <v>290</v>
      </c>
      <c r="I5" s="61">
        <v>46134</v>
      </c>
      <c r="J5" s="79" t="str">
        <f>IF('Physical Cash at Safe'!D28="Yes",'Physical Cash at Safe'!E28,IF('Borrower Wise Details'!D5&lt;&gt;"",'Borrower Wise Details'!D5,""))</f>
        <v>FN26-27-00242</v>
      </c>
      <c r="K5" s="89">
        <v>1</v>
      </c>
      <c r="L5" s="90">
        <v>1987</v>
      </c>
      <c r="M5" s="90">
        <v>0</v>
      </c>
      <c r="N5" s="90" t="s">
        <v>291</v>
      </c>
      <c r="O5" s="90" t="s">
        <v>292</v>
      </c>
      <c r="P5" s="90" t="s">
        <v>293</v>
      </c>
      <c r="Q5" s="90" t="s">
        <v>294</v>
      </c>
      <c r="R5" s="80" t="str">
        <f>IF('Physical Cash at Safe'!$D$28="Yes", 'Physical Cash at Safe'!$A$28, IF('Borrower Wise Details'!F5&lt;&gt;"", 'Borrower Wise Details'!F5, ""))</f>
        <v>Sanju Kumar  Tirkey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SF0041732</v>
      </c>
      <c r="U5" s="83" t="s">
        <v>295</v>
      </c>
      <c r="V5" s="61">
        <v>46121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296</v>
      </c>
      <c r="Z5" s="61">
        <v>46198</v>
      </c>
      <c r="AA5" s="61">
        <v>46199</v>
      </c>
      <c r="AB5" s="61" t="s">
        <v>463</v>
      </c>
      <c r="AC5" s="61" t="s">
        <v>464</v>
      </c>
      <c r="AD5" s="61"/>
      <c r="AE5" s="61" t="s">
        <v>297</v>
      </c>
      <c r="AF5" s="61" t="s">
        <v>298</v>
      </c>
      <c r="AG5" s="148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1987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1987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46203</v>
      </c>
      <c r="AO5" s="75" t="s">
        <v>299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Sanju Kumar  Tirkey</v>
      </c>
      <c r="E5" s="73" t="str">
        <f>IF(OR('Fraud Investigation Report'!T5="", 'Fraud Investigation Report'!T5=0), "", 'Fraud Investigation Report'!T5)</f>
        <v>SF0041732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FN26-27-00242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1987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1987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1987</v>
      </c>
      <c r="Q5" s="49"/>
      <c r="R5" s="94" t="s">
        <v>289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6"/>
      <c r="C33" s="39" t="s">
        <v>78</v>
      </c>
      <c r="D33" s="170"/>
      <c r="E33" s="171"/>
    </row>
    <row r="34" spans="1:5" ht="26" x14ac:dyDescent="0.35">
      <c r="A34" s="39" t="s">
        <v>198</v>
      </c>
      <c r="B34" s="126"/>
      <c r="C34" s="39" t="s">
        <v>199</v>
      </c>
      <c r="D34" s="172"/>
      <c r="E34" s="173"/>
    </row>
    <row r="35" spans="1:5" ht="26" x14ac:dyDescent="0.35">
      <c r="A35" s="39" t="s">
        <v>200</v>
      </c>
      <c r="B35" s="126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7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28" t="s">
        <v>284</v>
      </c>
      <c r="E5" s="66">
        <v>46199</v>
      </c>
      <c r="F5" s="92" t="s">
        <v>285</v>
      </c>
      <c r="G5" s="49" t="s">
        <v>286</v>
      </c>
      <c r="H5" s="49" t="s">
        <v>287</v>
      </c>
      <c r="I5" s="49" t="s">
        <v>262</v>
      </c>
      <c r="J5" s="49" t="s">
        <v>265</v>
      </c>
      <c r="K5" s="49" t="s">
        <v>269</v>
      </c>
      <c r="L5" s="11" t="s">
        <v>288</v>
      </c>
      <c r="M5" s="67">
        <v>45396</v>
      </c>
      <c r="N5" s="151">
        <v>42000</v>
      </c>
      <c r="O5" s="49">
        <v>2220</v>
      </c>
      <c r="P5" s="67" t="s">
        <v>127</v>
      </c>
      <c r="Q5" s="88">
        <v>46113</v>
      </c>
      <c r="R5" s="49">
        <v>1987</v>
      </c>
      <c r="S5" s="49">
        <v>0</v>
      </c>
      <c r="T5" s="49">
        <v>0</v>
      </c>
      <c r="U5" s="68">
        <f t="shared" ref="U5:U69" si="0">IF(AND(ISBLANK(R5),ISBLANK(S5),ISBLANK(T5)),"",R5-(S5+T5))</f>
        <v>1987</v>
      </c>
      <c r="V5" s="42" t="s">
        <v>182</v>
      </c>
      <c r="W5" s="69" t="s">
        <v>283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280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281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7">
        <v>1</v>
      </c>
      <c r="B5" s="124" t="s">
        <v>253</v>
      </c>
      <c r="C5" s="124" t="s">
        <v>254</v>
      </c>
      <c r="D5" s="124" t="s">
        <v>255</v>
      </c>
      <c r="E5" s="124" t="s">
        <v>256</v>
      </c>
      <c r="F5" s="124" t="s">
        <v>256</v>
      </c>
      <c r="G5" s="124" t="s">
        <v>257</v>
      </c>
      <c r="H5" s="124" t="s">
        <v>258</v>
      </c>
      <c r="I5" s="124">
        <v>35557</v>
      </c>
      <c r="J5" s="124" t="s">
        <v>259</v>
      </c>
      <c r="K5" s="124">
        <v>35557</v>
      </c>
      <c r="L5" s="124" t="s">
        <v>260</v>
      </c>
      <c r="M5" s="124" t="s">
        <v>261</v>
      </c>
      <c r="N5" s="124">
        <v>53232</v>
      </c>
      <c r="O5" s="124" t="s">
        <v>262</v>
      </c>
      <c r="P5" s="124">
        <v>78022</v>
      </c>
      <c r="Q5" s="124" t="s">
        <v>263</v>
      </c>
      <c r="R5" s="124" t="s">
        <v>264</v>
      </c>
      <c r="S5" s="124" t="s">
        <v>265</v>
      </c>
      <c r="T5" s="124" t="s">
        <v>265</v>
      </c>
      <c r="U5" s="124" t="s">
        <v>266</v>
      </c>
      <c r="V5" s="124" t="s">
        <v>267</v>
      </c>
      <c r="W5" s="124">
        <v>0</v>
      </c>
      <c r="X5" s="124" t="s">
        <v>268</v>
      </c>
      <c r="Y5" s="124">
        <v>356349399</v>
      </c>
      <c r="Z5" s="124" t="s">
        <v>269</v>
      </c>
      <c r="AA5" s="124" t="s">
        <v>271</v>
      </c>
      <c r="AB5" s="125">
        <v>42000</v>
      </c>
      <c r="AC5" s="124" t="s">
        <v>272</v>
      </c>
      <c r="AD5" s="124">
        <v>24</v>
      </c>
      <c r="AE5" s="124" t="s">
        <v>273</v>
      </c>
      <c r="AF5" s="124" t="s">
        <v>274</v>
      </c>
      <c r="AG5" s="124" t="s">
        <v>275</v>
      </c>
      <c r="AH5" s="124" t="s">
        <v>276</v>
      </c>
      <c r="AI5" s="124" t="s">
        <v>277</v>
      </c>
      <c r="AJ5" s="125">
        <v>2220</v>
      </c>
      <c r="AK5" s="125">
        <v>2220</v>
      </c>
      <c r="AL5" s="124" t="s">
        <v>278</v>
      </c>
      <c r="AM5" s="125">
        <v>42000</v>
      </c>
      <c r="AN5" s="125">
        <v>11047</v>
      </c>
      <c r="AO5" s="125">
        <v>53047</v>
      </c>
      <c r="AP5" s="125">
        <v>0</v>
      </c>
      <c r="AQ5" s="125">
        <v>0</v>
      </c>
      <c r="AR5" s="125">
        <v>0</v>
      </c>
      <c r="AS5" s="125">
        <v>0</v>
      </c>
      <c r="AT5" s="125">
        <v>0</v>
      </c>
      <c r="AU5" s="125">
        <v>0</v>
      </c>
      <c r="AV5" s="124">
        <v>25</v>
      </c>
      <c r="AW5" s="94"/>
      <c r="AX5" s="94"/>
      <c r="AY5" s="143"/>
      <c r="AZ5" s="94"/>
      <c r="BA5" s="94"/>
      <c r="BB5" s="124" t="s">
        <v>279</v>
      </c>
      <c r="BC5" s="94"/>
      <c r="BD5" s="94"/>
      <c r="BE5" s="150">
        <v>0</v>
      </c>
      <c r="BF5" s="149" t="s">
        <v>265</v>
      </c>
      <c r="BG5" s="149" t="s">
        <v>270</v>
      </c>
      <c r="BH5" s="144" t="s">
        <v>300</v>
      </c>
      <c r="BI5" s="42" t="s">
        <v>100</v>
      </c>
      <c r="BJ5" s="144">
        <v>46199</v>
      </c>
      <c r="BK5" s="94" t="s">
        <v>180</v>
      </c>
      <c r="BL5" s="95" t="s">
        <v>108</v>
      </c>
      <c r="BM5" s="96" t="s">
        <v>180</v>
      </c>
      <c r="BN5" s="94" t="s">
        <v>221</v>
      </c>
      <c r="BO5" s="145">
        <v>1987</v>
      </c>
      <c r="BP5" s="42" t="s">
        <v>282</v>
      </c>
      <c r="BQ5" s="146" t="s">
        <v>283</v>
      </c>
    </row>
    <row r="6" spans="1:69" ht="23" hidden="1" x14ac:dyDescent="0.35">
      <c r="A6" s="137">
        <v>2</v>
      </c>
      <c r="B6" s="124" t="s">
        <v>253</v>
      </c>
      <c r="C6" s="124" t="s">
        <v>254</v>
      </c>
      <c r="D6" s="124" t="s">
        <v>255</v>
      </c>
      <c r="E6" s="124" t="s">
        <v>256</v>
      </c>
      <c r="F6" s="124" t="s">
        <v>256</v>
      </c>
      <c r="G6" s="124" t="s">
        <v>257</v>
      </c>
      <c r="H6" s="124" t="s">
        <v>258</v>
      </c>
      <c r="I6" s="124">
        <v>35557</v>
      </c>
      <c r="J6" s="124" t="s">
        <v>259</v>
      </c>
      <c r="K6" s="124">
        <v>35557</v>
      </c>
      <c r="L6" s="124" t="s">
        <v>260</v>
      </c>
      <c r="M6" s="124" t="s">
        <v>261</v>
      </c>
      <c r="N6" s="124">
        <v>53232</v>
      </c>
      <c r="O6" s="124" t="s">
        <v>262</v>
      </c>
      <c r="P6" s="124">
        <v>78022</v>
      </c>
      <c r="Q6" s="124" t="s">
        <v>263</v>
      </c>
      <c r="R6" s="124" t="s">
        <v>301</v>
      </c>
      <c r="S6" s="124" t="s">
        <v>302</v>
      </c>
      <c r="T6" s="124" t="s">
        <v>302</v>
      </c>
      <c r="U6" s="124" t="s">
        <v>303</v>
      </c>
      <c r="V6" s="124" t="s">
        <v>267</v>
      </c>
      <c r="W6" s="124">
        <v>0</v>
      </c>
      <c r="X6" s="124" t="s">
        <v>268</v>
      </c>
      <c r="Y6" s="124">
        <v>13606135</v>
      </c>
      <c r="Z6" s="124" t="s">
        <v>304</v>
      </c>
      <c r="AA6" s="124" t="s">
        <v>358</v>
      </c>
      <c r="AB6" s="125">
        <v>31074</v>
      </c>
      <c r="AC6" s="124" t="s">
        <v>272</v>
      </c>
      <c r="AD6" s="124">
        <v>55</v>
      </c>
      <c r="AE6" s="124" t="s">
        <v>359</v>
      </c>
      <c r="AF6" s="124" t="s">
        <v>360</v>
      </c>
      <c r="AG6" s="124" t="s">
        <v>361</v>
      </c>
      <c r="AH6" s="124" t="s">
        <v>362</v>
      </c>
      <c r="AI6" s="124" t="s">
        <v>358</v>
      </c>
      <c r="AJ6" s="125">
        <v>935</v>
      </c>
      <c r="AK6" s="125">
        <v>164</v>
      </c>
      <c r="AL6" s="124" t="s">
        <v>363</v>
      </c>
      <c r="AM6" s="125">
        <v>30565.58</v>
      </c>
      <c r="AN6" s="125">
        <v>20</v>
      </c>
      <c r="AO6" s="125">
        <v>30585.58</v>
      </c>
      <c r="AP6" s="125">
        <v>562.66999999999996</v>
      </c>
      <c r="AQ6" s="125">
        <v>1.67</v>
      </c>
      <c r="AR6" s="125">
        <v>564.34</v>
      </c>
      <c r="AS6" s="125">
        <v>517.41999999999996</v>
      </c>
      <c r="AT6" s="125">
        <v>1.67</v>
      </c>
      <c r="AU6" s="125">
        <v>519.09</v>
      </c>
      <c r="AV6" s="124">
        <v>56</v>
      </c>
      <c r="AW6" s="94"/>
      <c r="AX6" s="94"/>
      <c r="AY6" s="94"/>
      <c r="AZ6" s="94"/>
      <c r="BA6" s="94"/>
      <c r="BB6" s="124" t="s">
        <v>432</v>
      </c>
      <c r="BC6" s="94"/>
      <c r="BD6" s="94" t="s">
        <v>433</v>
      </c>
      <c r="BE6" s="125">
        <v>31074</v>
      </c>
      <c r="BF6" s="124" t="s">
        <v>302</v>
      </c>
      <c r="BG6" s="124" t="s">
        <v>437</v>
      </c>
      <c r="BH6" s="144" t="s">
        <v>300</v>
      </c>
      <c r="BI6" s="42" t="s">
        <v>100</v>
      </c>
      <c r="BJ6" s="144">
        <v>46199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147"/>
      <c r="BP6" s="42"/>
      <c r="BQ6" s="146" t="s">
        <v>460</v>
      </c>
    </row>
    <row r="7" spans="1:69" hidden="1" x14ac:dyDescent="0.35">
      <c r="A7" s="137">
        <v>3</v>
      </c>
      <c r="B7" s="94" t="s">
        <v>253</v>
      </c>
      <c r="C7" s="94" t="s">
        <v>254</v>
      </c>
      <c r="D7" s="94" t="s">
        <v>255</v>
      </c>
      <c r="E7" s="94" t="s">
        <v>256</v>
      </c>
      <c r="F7" s="94" t="s">
        <v>256</v>
      </c>
      <c r="G7" s="94" t="s">
        <v>257</v>
      </c>
      <c r="H7" s="94" t="s">
        <v>258</v>
      </c>
      <c r="I7" s="94">
        <v>35557</v>
      </c>
      <c r="J7" s="94" t="s">
        <v>259</v>
      </c>
      <c r="K7" s="94">
        <v>35557</v>
      </c>
      <c r="L7" s="94" t="s">
        <v>260</v>
      </c>
      <c r="M7" s="94" t="s">
        <v>261</v>
      </c>
      <c r="N7" s="94">
        <v>53232</v>
      </c>
      <c r="O7" s="94" t="s">
        <v>262</v>
      </c>
      <c r="P7" s="94">
        <v>78022</v>
      </c>
      <c r="Q7" s="94" t="s">
        <v>263</v>
      </c>
      <c r="R7" s="94" t="s">
        <v>301</v>
      </c>
      <c r="S7" s="94" t="s">
        <v>305</v>
      </c>
      <c r="T7" s="94" t="s">
        <v>305</v>
      </c>
      <c r="U7" s="94" t="s">
        <v>303</v>
      </c>
      <c r="V7" s="94" t="s">
        <v>267</v>
      </c>
      <c r="W7" s="94">
        <v>0</v>
      </c>
      <c r="X7" s="94" t="s">
        <v>268</v>
      </c>
      <c r="Y7" s="94">
        <v>18035123</v>
      </c>
      <c r="Z7" s="94" t="s">
        <v>306</v>
      </c>
      <c r="AA7" s="94" t="s">
        <v>364</v>
      </c>
      <c r="AB7" s="94">
        <v>29975</v>
      </c>
      <c r="AC7" s="94" t="s">
        <v>272</v>
      </c>
      <c r="AD7" s="94">
        <v>38</v>
      </c>
      <c r="AE7" s="94" t="s">
        <v>359</v>
      </c>
      <c r="AF7" s="94" t="s">
        <v>365</v>
      </c>
      <c r="AG7" s="94" t="s">
        <v>366</v>
      </c>
      <c r="AH7" s="94" t="s">
        <v>362</v>
      </c>
      <c r="AI7" s="94" t="s">
        <v>364</v>
      </c>
      <c r="AJ7" s="94">
        <v>1135</v>
      </c>
      <c r="AK7" s="94">
        <v>1135</v>
      </c>
      <c r="AL7" s="94" t="s">
        <v>363</v>
      </c>
      <c r="AM7" s="94">
        <v>25728.78</v>
      </c>
      <c r="AN7" s="94">
        <v>108</v>
      </c>
      <c r="AO7" s="94">
        <v>25836.78</v>
      </c>
      <c r="AP7" s="94">
        <v>4414.8599999999997</v>
      </c>
      <c r="AQ7" s="94">
        <v>89.1</v>
      </c>
      <c r="AR7" s="94">
        <v>4503.96</v>
      </c>
      <c r="AS7" s="94">
        <v>4337.22</v>
      </c>
      <c r="AT7" s="94">
        <v>89.1</v>
      </c>
      <c r="AU7" s="94">
        <v>4426.32</v>
      </c>
      <c r="AV7" s="94">
        <v>57</v>
      </c>
      <c r="AW7" s="94"/>
      <c r="AX7" s="94"/>
      <c r="AY7" s="94"/>
      <c r="AZ7" s="94"/>
      <c r="BA7" s="94"/>
      <c r="BB7" s="94" t="s">
        <v>432</v>
      </c>
      <c r="BC7" s="94"/>
      <c r="BD7" s="94" t="s">
        <v>433</v>
      </c>
      <c r="BE7" s="94">
        <v>29975</v>
      </c>
      <c r="BF7" s="94" t="s">
        <v>305</v>
      </c>
      <c r="BG7" s="137" t="s">
        <v>438</v>
      </c>
      <c r="BH7" s="144" t="s">
        <v>300</v>
      </c>
      <c r="BI7" s="42" t="s">
        <v>100</v>
      </c>
      <c r="BJ7" s="144">
        <v>46199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147"/>
      <c r="BP7" s="42"/>
      <c r="BQ7" s="146" t="s">
        <v>460</v>
      </c>
    </row>
    <row r="8" spans="1:69" ht="23" hidden="1" x14ac:dyDescent="0.35">
      <c r="A8" s="137">
        <v>4</v>
      </c>
      <c r="B8" s="94" t="s">
        <v>253</v>
      </c>
      <c r="C8" s="141" t="s">
        <v>254</v>
      </c>
      <c r="D8" s="141" t="s">
        <v>255</v>
      </c>
      <c r="E8" s="141" t="s">
        <v>256</v>
      </c>
      <c r="F8" s="141" t="s">
        <v>256</v>
      </c>
      <c r="G8" s="141" t="s">
        <v>257</v>
      </c>
      <c r="H8" s="141" t="s">
        <v>258</v>
      </c>
      <c r="I8" s="141">
        <v>35557</v>
      </c>
      <c r="J8" s="141" t="s">
        <v>259</v>
      </c>
      <c r="K8" s="141">
        <v>35557</v>
      </c>
      <c r="L8" s="141" t="s">
        <v>260</v>
      </c>
      <c r="M8" s="141" t="s">
        <v>261</v>
      </c>
      <c r="N8" s="141">
        <v>53232</v>
      </c>
      <c r="O8" s="141" t="s">
        <v>262</v>
      </c>
      <c r="P8" s="141">
        <v>78225</v>
      </c>
      <c r="Q8" s="141" t="s">
        <v>307</v>
      </c>
      <c r="R8" s="141" t="s">
        <v>301</v>
      </c>
      <c r="S8" s="94" t="s">
        <v>308</v>
      </c>
      <c r="T8" s="141" t="s">
        <v>308</v>
      </c>
      <c r="U8" s="141" t="s">
        <v>309</v>
      </c>
      <c r="V8" s="141" t="s">
        <v>267</v>
      </c>
      <c r="W8" s="141">
        <v>0</v>
      </c>
      <c r="X8" s="141" t="s">
        <v>310</v>
      </c>
      <c r="Y8" s="141">
        <v>19515419</v>
      </c>
      <c r="Z8" s="141" t="s">
        <v>311</v>
      </c>
      <c r="AA8" s="142" t="s">
        <v>367</v>
      </c>
      <c r="AB8" s="141">
        <v>51860</v>
      </c>
      <c r="AC8" s="141" t="s">
        <v>272</v>
      </c>
      <c r="AD8" s="141">
        <v>24</v>
      </c>
      <c r="AE8" s="141" t="s">
        <v>368</v>
      </c>
      <c r="AF8" s="142" t="s">
        <v>369</v>
      </c>
      <c r="AG8" s="142" t="s">
        <v>370</v>
      </c>
      <c r="AH8" s="141" t="s">
        <v>276</v>
      </c>
      <c r="AI8" s="142" t="s">
        <v>367</v>
      </c>
      <c r="AJ8" s="142">
        <v>2750</v>
      </c>
      <c r="AK8" s="142">
        <v>2750</v>
      </c>
      <c r="AL8" s="142" t="s">
        <v>363</v>
      </c>
      <c r="AM8" s="142">
        <v>34621.4</v>
      </c>
      <c r="AN8" s="142">
        <v>3481.73</v>
      </c>
      <c r="AO8" s="142">
        <v>38103.129999999997</v>
      </c>
      <c r="AP8" s="142">
        <v>20743.68</v>
      </c>
      <c r="AQ8" s="142">
        <v>1400.08</v>
      </c>
      <c r="AR8" s="141">
        <v>22143.759999999998</v>
      </c>
      <c r="AS8" s="141">
        <v>18823.599999999999</v>
      </c>
      <c r="AT8" s="141">
        <v>1400.08</v>
      </c>
      <c r="AU8" s="141">
        <v>20223.68</v>
      </c>
      <c r="AV8" s="141">
        <v>57</v>
      </c>
      <c r="AW8" s="141"/>
      <c r="AX8" s="141"/>
      <c r="AY8" s="141"/>
      <c r="AZ8" s="141"/>
      <c r="BA8" s="142"/>
      <c r="BB8" s="142" t="s">
        <v>432</v>
      </c>
      <c r="BC8" s="142"/>
      <c r="BD8" s="142"/>
      <c r="BE8" s="142">
        <v>0</v>
      </c>
      <c r="BF8" s="142" t="s">
        <v>308</v>
      </c>
      <c r="BG8" s="137" t="s">
        <v>439</v>
      </c>
      <c r="BH8" s="144" t="s">
        <v>300</v>
      </c>
      <c r="BI8" s="42" t="s">
        <v>100</v>
      </c>
      <c r="BJ8" s="144">
        <v>46199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147"/>
      <c r="BP8" s="42"/>
      <c r="BQ8" s="146" t="s">
        <v>460</v>
      </c>
    </row>
    <row r="9" spans="1:69" ht="23" hidden="1" x14ac:dyDescent="0.35">
      <c r="A9" s="137">
        <v>5</v>
      </c>
      <c r="B9" s="137" t="s">
        <v>253</v>
      </c>
      <c r="C9" s="137" t="s">
        <v>254</v>
      </c>
      <c r="D9" s="137" t="s">
        <v>255</v>
      </c>
      <c r="E9" s="137" t="s">
        <v>256</v>
      </c>
      <c r="F9" s="137" t="s">
        <v>256</v>
      </c>
      <c r="G9" s="137" t="s">
        <v>257</v>
      </c>
      <c r="H9" s="137" t="s">
        <v>258</v>
      </c>
      <c r="I9" s="137">
        <v>35557</v>
      </c>
      <c r="J9" s="137" t="s">
        <v>259</v>
      </c>
      <c r="K9" s="137">
        <v>35557</v>
      </c>
      <c r="L9" s="137" t="s">
        <v>260</v>
      </c>
      <c r="M9" s="137" t="s">
        <v>261</v>
      </c>
      <c r="N9" s="137">
        <v>53232</v>
      </c>
      <c r="O9" s="137" t="s">
        <v>262</v>
      </c>
      <c r="P9" s="137">
        <v>78225</v>
      </c>
      <c r="Q9" s="137" t="s">
        <v>307</v>
      </c>
      <c r="R9" s="137" t="s">
        <v>301</v>
      </c>
      <c r="S9" s="137" t="s">
        <v>312</v>
      </c>
      <c r="T9" s="137" t="s">
        <v>312</v>
      </c>
      <c r="U9" s="137" t="s">
        <v>303</v>
      </c>
      <c r="V9" s="137" t="s">
        <v>267</v>
      </c>
      <c r="W9" s="137">
        <v>0</v>
      </c>
      <c r="X9" s="137" t="s">
        <v>268</v>
      </c>
      <c r="Y9" s="137">
        <v>19570061</v>
      </c>
      <c r="Z9" s="137" t="s">
        <v>313</v>
      </c>
      <c r="AA9" s="137" t="s">
        <v>371</v>
      </c>
      <c r="AB9" s="138">
        <v>51860</v>
      </c>
      <c r="AC9" s="137" t="s">
        <v>272</v>
      </c>
      <c r="AD9" s="137">
        <v>24</v>
      </c>
      <c r="AE9" s="137" t="s">
        <v>372</v>
      </c>
      <c r="AF9" s="137" t="s">
        <v>373</v>
      </c>
      <c r="AG9" s="137" t="s">
        <v>374</v>
      </c>
      <c r="AH9" s="137" t="s">
        <v>276</v>
      </c>
      <c r="AI9" s="137" t="s">
        <v>371</v>
      </c>
      <c r="AJ9" s="138">
        <v>2750</v>
      </c>
      <c r="AK9" s="138">
        <v>2750</v>
      </c>
      <c r="AL9" s="137" t="s">
        <v>375</v>
      </c>
      <c r="AM9" s="138">
        <v>39200.199999999997</v>
      </c>
      <c r="AN9" s="138">
        <v>3485.35</v>
      </c>
      <c r="AO9" s="138">
        <v>42685.55</v>
      </c>
      <c r="AP9" s="138">
        <v>13841.93</v>
      </c>
      <c r="AQ9" s="138">
        <v>756.51</v>
      </c>
      <c r="AR9" s="138">
        <v>14598.44</v>
      </c>
      <c r="AS9" s="138">
        <v>13448.8</v>
      </c>
      <c r="AT9" s="138">
        <v>756.51</v>
      </c>
      <c r="AU9" s="138">
        <v>14205.31</v>
      </c>
      <c r="AV9" s="137">
        <v>57</v>
      </c>
      <c r="AW9" s="137"/>
      <c r="AX9" s="137"/>
      <c r="AY9" s="137"/>
      <c r="AZ9" s="137"/>
      <c r="BA9" s="137"/>
      <c r="BB9" s="137" t="s">
        <v>432</v>
      </c>
      <c r="BC9" s="137"/>
      <c r="BD9" s="137"/>
      <c r="BE9" s="138">
        <v>0</v>
      </c>
      <c r="BF9" s="137" t="s">
        <v>312</v>
      </c>
      <c r="BG9" s="137" t="s">
        <v>440</v>
      </c>
      <c r="BH9" s="144" t="s">
        <v>300</v>
      </c>
      <c r="BI9" s="42" t="s">
        <v>100</v>
      </c>
      <c r="BJ9" s="144">
        <v>46199</v>
      </c>
      <c r="BK9" s="132" t="s">
        <v>103</v>
      </c>
      <c r="BL9" s="130" t="s">
        <v>108</v>
      </c>
      <c r="BM9" s="133" t="s">
        <v>180</v>
      </c>
      <c r="BN9" s="132" t="s">
        <v>222</v>
      </c>
      <c r="BO9" s="132"/>
      <c r="BP9" s="134"/>
      <c r="BQ9" s="135" t="s">
        <v>461</v>
      </c>
    </row>
    <row r="10" spans="1:69" ht="23" hidden="1" x14ac:dyDescent="0.35">
      <c r="A10" s="137">
        <v>6</v>
      </c>
      <c r="B10" s="137" t="s">
        <v>253</v>
      </c>
      <c r="C10" s="137" t="s">
        <v>254</v>
      </c>
      <c r="D10" s="137" t="s">
        <v>255</v>
      </c>
      <c r="E10" s="137" t="s">
        <v>256</v>
      </c>
      <c r="F10" s="137" t="s">
        <v>256</v>
      </c>
      <c r="G10" s="137" t="s">
        <v>257</v>
      </c>
      <c r="H10" s="137" t="s">
        <v>258</v>
      </c>
      <c r="I10" s="137">
        <v>35557</v>
      </c>
      <c r="J10" s="137" t="s">
        <v>259</v>
      </c>
      <c r="K10" s="137">
        <v>35557</v>
      </c>
      <c r="L10" s="137" t="s">
        <v>260</v>
      </c>
      <c r="M10" s="137" t="s">
        <v>261</v>
      </c>
      <c r="N10" s="137">
        <v>53232</v>
      </c>
      <c r="O10" s="137" t="s">
        <v>262</v>
      </c>
      <c r="P10" s="137">
        <v>78022</v>
      </c>
      <c r="Q10" s="137" t="s">
        <v>263</v>
      </c>
      <c r="R10" s="137" t="s">
        <v>301</v>
      </c>
      <c r="S10" s="137" t="s">
        <v>314</v>
      </c>
      <c r="T10" s="137" t="s">
        <v>314</v>
      </c>
      <c r="U10" s="137" t="s">
        <v>303</v>
      </c>
      <c r="V10" s="137" t="s">
        <v>267</v>
      </c>
      <c r="W10" s="137">
        <v>0</v>
      </c>
      <c r="X10" s="137" t="s">
        <v>268</v>
      </c>
      <c r="Y10" s="137">
        <v>19687212</v>
      </c>
      <c r="Z10" s="137" t="s">
        <v>315</v>
      </c>
      <c r="AA10" s="137" t="s">
        <v>376</v>
      </c>
      <c r="AB10" s="138">
        <v>41488</v>
      </c>
      <c r="AC10" s="137" t="s">
        <v>272</v>
      </c>
      <c r="AD10" s="137">
        <v>24</v>
      </c>
      <c r="AE10" s="137" t="s">
        <v>377</v>
      </c>
      <c r="AF10" s="137" t="s">
        <v>378</v>
      </c>
      <c r="AG10" s="137" t="s">
        <v>275</v>
      </c>
      <c r="AH10" s="137" t="s">
        <v>276</v>
      </c>
      <c r="AI10" s="137" t="s">
        <v>376</v>
      </c>
      <c r="AJ10" s="138">
        <v>2200</v>
      </c>
      <c r="AK10" s="138">
        <v>2200</v>
      </c>
      <c r="AL10" s="137" t="s">
        <v>363</v>
      </c>
      <c r="AM10" s="138">
        <v>39818.639999999999</v>
      </c>
      <c r="AN10" s="138">
        <v>1367.54</v>
      </c>
      <c r="AO10" s="138">
        <v>41186.18</v>
      </c>
      <c r="AP10" s="138">
        <v>1964.36</v>
      </c>
      <c r="AQ10" s="138">
        <v>31.46</v>
      </c>
      <c r="AR10" s="138">
        <v>1995.82</v>
      </c>
      <c r="AS10" s="138">
        <v>1669.36</v>
      </c>
      <c r="AT10" s="138">
        <v>31.46</v>
      </c>
      <c r="AU10" s="138">
        <v>1700.82</v>
      </c>
      <c r="AV10" s="137">
        <v>58</v>
      </c>
      <c r="AW10" s="137"/>
      <c r="AX10" s="137"/>
      <c r="AY10" s="137"/>
      <c r="AZ10" s="137"/>
      <c r="BA10" s="137"/>
      <c r="BB10" s="137" t="s">
        <v>432</v>
      </c>
      <c r="BC10" s="137"/>
      <c r="BD10" s="137"/>
      <c r="BE10" s="138">
        <v>0</v>
      </c>
      <c r="BF10" s="137" t="s">
        <v>314</v>
      </c>
      <c r="BG10" s="137" t="s">
        <v>441</v>
      </c>
      <c r="BH10" s="144" t="s">
        <v>300</v>
      </c>
      <c r="BI10" s="42" t="s">
        <v>100</v>
      </c>
      <c r="BJ10" s="144">
        <v>46199</v>
      </c>
      <c r="BK10" s="132" t="s">
        <v>107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35" t="s">
        <v>462</v>
      </c>
    </row>
    <row r="11" spans="1:69" ht="23" hidden="1" x14ac:dyDescent="0.35">
      <c r="A11" s="137">
        <v>7</v>
      </c>
      <c r="B11" s="137" t="s">
        <v>253</v>
      </c>
      <c r="C11" s="137" t="s">
        <v>254</v>
      </c>
      <c r="D11" s="137" t="s">
        <v>255</v>
      </c>
      <c r="E11" s="137" t="s">
        <v>256</v>
      </c>
      <c r="F11" s="137" t="s">
        <v>256</v>
      </c>
      <c r="G11" s="137" t="s">
        <v>257</v>
      </c>
      <c r="H11" s="137" t="s">
        <v>258</v>
      </c>
      <c r="I11" s="137">
        <v>35557</v>
      </c>
      <c r="J11" s="137" t="s">
        <v>259</v>
      </c>
      <c r="K11" s="137">
        <v>35557</v>
      </c>
      <c r="L11" s="137" t="s">
        <v>260</v>
      </c>
      <c r="M11" s="137" t="s">
        <v>261</v>
      </c>
      <c r="N11" s="137">
        <v>53232</v>
      </c>
      <c r="O11" s="137" t="s">
        <v>262</v>
      </c>
      <c r="P11" s="137">
        <v>78225</v>
      </c>
      <c r="Q11" s="137" t="s">
        <v>307</v>
      </c>
      <c r="R11" s="137" t="s">
        <v>301</v>
      </c>
      <c r="S11" s="137" t="s">
        <v>316</v>
      </c>
      <c r="T11" s="137" t="s">
        <v>316</v>
      </c>
      <c r="U11" s="137" t="s">
        <v>303</v>
      </c>
      <c r="V11" s="137" t="s">
        <v>267</v>
      </c>
      <c r="W11" s="137">
        <v>0</v>
      </c>
      <c r="X11" s="137" t="s">
        <v>317</v>
      </c>
      <c r="Y11" s="137">
        <v>21518485</v>
      </c>
      <c r="Z11" s="139" t="s">
        <v>318</v>
      </c>
      <c r="AA11" s="137" t="s">
        <v>379</v>
      </c>
      <c r="AB11" s="138">
        <v>41488</v>
      </c>
      <c r="AC11" s="137" t="s">
        <v>272</v>
      </c>
      <c r="AD11" s="137">
        <v>24</v>
      </c>
      <c r="AE11" s="137" t="s">
        <v>380</v>
      </c>
      <c r="AF11" s="137" t="s">
        <v>381</v>
      </c>
      <c r="AG11" s="137" t="s">
        <v>382</v>
      </c>
      <c r="AH11" s="137" t="s">
        <v>362</v>
      </c>
      <c r="AI11" s="137" t="s">
        <v>379</v>
      </c>
      <c r="AJ11" s="138">
        <v>2200</v>
      </c>
      <c r="AK11" s="138">
        <v>2200</v>
      </c>
      <c r="AL11" s="137" t="s">
        <v>363</v>
      </c>
      <c r="AM11" s="138">
        <v>38079.949999999997</v>
      </c>
      <c r="AN11" s="138">
        <v>1444.94</v>
      </c>
      <c r="AO11" s="138">
        <v>39524.89</v>
      </c>
      <c r="AP11" s="138">
        <v>3704.05</v>
      </c>
      <c r="AQ11" s="138">
        <v>45.06</v>
      </c>
      <c r="AR11" s="138">
        <v>3749.11</v>
      </c>
      <c r="AS11" s="138">
        <v>3408.05</v>
      </c>
      <c r="AT11" s="138">
        <v>45.06</v>
      </c>
      <c r="AU11" s="138">
        <v>3453.11</v>
      </c>
      <c r="AV11" s="137">
        <v>58</v>
      </c>
      <c r="AW11" s="137"/>
      <c r="AX11" s="137"/>
      <c r="AY11" s="137"/>
      <c r="AZ11" s="137"/>
      <c r="BA11" s="137"/>
      <c r="BB11" s="137" t="s">
        <v>432</v>
      </c>
      <c r="BC11" s="137"/>
      <c r="BD11" s="137"/>
      <c r="BE11" s="138">
        <v>0</v>
      </c>
      <c r="BF11" s="137" t="s">
        <v>316</v>
      </c>
      <c r="BG11" s="137" t="s">
        <v>442</v>
      </c>
      <c r="BH11" s="144" t="s">
        <v>300</v>
      </c>
      <c r="BI11" s="42" t="s">
        <v>100</v>
      </c>
      <c r="BJ11" s="144">
        <v>46199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 t="s">
        <v>461</v>
      </c>
    </row>
    <row r="12" spans="1:69" ht="23" hidden="1" x14ac:dyDescent="0.35">
      <c r="A12" s="137">
        <v>8</v>
      </c>
      <c r="B12" s="137" t="s">
        <v>253</v>
      </c>
      <c r="C12" s="137" t="s">
        <v>254</v>
      </c>
      <c r="D12" s="137" t="s">
        <v>255</v>
      </c>
      <c r="E12" s="137" t="s">
        <v>256</v>
      </c>
      <c r="F12" s="137" t="s">
        <v>256</v>
      </c>
      <c r="G12" s="137" t="s">
        <v>257</v>
      </c>
      <c r="H12" s="137" t="s">
        <v>258</v>
      </c>
      <c r="I12" s="137">
        <v>35557</v>
      </c>
      <c r="J12" s="137" t="s">
        <v>259</v>
      </c>
      <c r="K12" s="137">
        <v>35557</v>
      </c>
      <c r="L12" s="137" t="s">
        <v>260</v>
      </c>
      <c r="M12" s="137" t="s">
        <v>261</v>
      </c>
      <c r="N12" s="137">
        <v>53232</v>
      </c>
      <c r="O12" s="137" t="s">
        <v>262</v>
      </c>
      <c r="P12" s="137">
        <v>78299</v>
      </c>
      <c r="Q12" s="137" t="s">
        <v>319</v>
      </c>
      <c r="R12" s="137" t="s">
        <v>320</v>
      </c>
      <c r="S12" s="137" t="s">
        <v>321</v>
      </c>
      <c r="T12" s="137" t="s">
        <v>321</v>
      </c>
      <c r="U12" s="137" t="s">
        <v>322</v>
      </c>
      <c r="V12" s="137" t="s">
        <v>267</v>
      </c>
      <c r="W12" s="137">
        <v>0</v>
      </c>
      <c r="X12" s="137" t="s">
        <v>268</v>
      </c>
      <c r="Y12" s="137">
        <v>25752965</v>
      </c>
      <c r="Z12" s="137" t="s">
        <v>323</v>
      </c>
      <c r="AA12" s="137" t="s">
        <v>383</v>
      </c>
      <c r="AB12" s="138">
        <v>41488</v>
      </c>
      <c r="AC12" s="137" t="s">
        <v>272</v>
      </c>
      <c r="AD12" s="137">
        <v>24</v>
      </c>
      <c r="AE12" s="137" t="s">
        <v>380</v>
      </c>
      <c r="AF12" s="137" t="s">
        <v>384</v>
      </c>
      <c r="AG12" s="137" t="s">
        <v>385</v>
      </c>
      <c r="AH12" s="137" t="s">
        <v>386</v>
      </c>
      <c r="AI12" s="137" t="s">
        <v>383</v>
      </c>
      <c r="AJ12" s="138">
        <v>2150</v>
      </c>
      <c r="AK12" s="138">
        <v>2150</v>
      </c>
      <c r="AL12" s="137" t="s">
        <v>387</v>
      </c>
      <c r="AM12" s="138">
        <v>39192.629999999997</v>
      </c>
      <c r="AN12" s="138">
        <v>4029.37</v>
      </c>
      <c r="AO12" s="138">
        <v>43222</v>
      </c>
      <c r="AP12" s="138">
        <v>2295.37</v>
      </c>
      <c r="AQ12" s="138">
        <v>42.63</v>
      </c>
      <c r="AR12" s="138">
        <v>2338</v>
      </c>
      <c r="AS12" s="138">
        <v>2295.37</v>
      </c>
      <c r="AT12" s="138">
        <v>42.63</v>
      </c>
      <c r="AU12" s="138">
        <v>2338</v>
      </c>
      <c r="AV12" s="137">
        <v>58</v>
      </c>
      <c r="AW12" s="137"/>
      <c r="AX12" s="137"/>
      <c r="AY12" s="137"/>
      <c r="AZ12" s="137"/>
      <c r="BA12" s="137"/>
      <c r="BB12" s="137" t="s">
        <v>432</v>
      </c>
      <c r="BC12" s="137"/>
      <c r="BD12" s="137"/>
      <c r="BE12" s="138">
        <v>0</v>
      </c>
      <c r="BF12" s="137" t="s">
        <v>321</v>
      </c>
      <c r="BG12" s="137" t="s">
        <v>443</v>
      </c>
      <c r="BH12" s="144" t="s">
        <v>300</v>
      </c>
      <c r="BI12" s="42" t="s">
        <v>100</v>
      </c>
      <c r="BJ12" s="144">
        <v>46199</v>
      </c>
      <c r="BK12" s="132" t="s">
        <v>103</v>
      </c>
      <c r="BL12" s="130" t="s">
        <v>108</v>
      </c>
      <c r="BM12" s="133" t="s">
        <v>180</v>
      </c>
      <c r="BN12" s="132" t="s">
        <v>222</v>
      </c>
      <c r="BO12" s="132"/>
      <c r="BP12" s="134"/>
      <c r="BQ12" s="69" t="s">
        <v>461</v>
      </c>
    </row>
    <row r="13" spans="1:69" ht="23" hidden="1" x14ac:dyDescent="0.35">
      <c r="A13" s="137">
        <v>9</v>
      </c>
      <c r="B13" s="137" t="s">
        <v>253</v>
      </c>
      <c r="C13" s="137" t="s">
        <v>254</v>
      </c>
      <c r="D13" s="137" t="s">
        <v>255</v>
      </c>
      <c r="E13" s="137" t="s">
        <v>256</v>
      </c>
      <c r="F13" s="137" t="s">
        <v>256</v>
      </c>
      <c r="G13" s="137" t="s">
        <v>257</v>
      </c>
      <c r="H13" s="137" t="s">
        <v>258</v>
      </c>
      <c r="I13" s="137">
        <v>35557</v>
      </c>
      <c r="J13" s="137" t="s">
        <v>259</v>
      </c>
      <c r="K13" s="137">
        <v>35557</v>
      </c>
      <c r="L13" s="137" t="s">
        <v>260</v>
      </c>
      <c r="M13" s="137" t="s">
        <v>261</v>
      </c>
      <c r="N13" s="137">
        <v>53232</v>
      </c>
      <c r="O13" s="137" t="s">
        <v>262</v>
      </c>
      <c r="P13" s="137">
        <v>78250</v>
      </c>
      <c r="Q13" s="137" t="s">
        <v>324</v>
      </c>
      <c r="R13" s="137" t="s">
        <v>320</v>
      </c>
      <c r="S13" s="137" t="s">
        <v>325</v>
      </c>
      <c r="T13" s="137" t="s">
        <v>325</v>
      </c>
      <c r="U13" s="137" t="s">
        <v>322</v>
      </c>
      <c r="V13" s="137" t="s">
        <v>267</v>
      </c>
      <c r="W13" s="137">
        <v>0</v>
      </c>
      <c r="X13" s="137" t="s">
        <v>268</v>
      </c>
      <c r="Y13" s="137">
        <v>27560068</v>
      </c>
      <c r="Z13" s="137" t="s">
        <v>326</v>
      </c>
      <c r="AA13" s="137" t="s">
        <v>388</v>
      </c>
      <c r="AB13" s="138">
        <v>62432</v>
      </c>
      <c r="AC13" s="137" t="s">
        <v>272</v>
      </c>
      <c r="AD13" s="137">
        <v>24</v>
      </c>
      <c r="AE13" s="137" t="s">
        <v>368</v>
      </c>
      <c r="AF13" s="137" t="s">
        <v>389</v>
      </c>
      <c r="AG13" s="137" t="s">
        <v>390</v>
      </c>
      <c r="AH13" s="137" t="s">
        <v>362</v>
      </c>
      <c r="AI13" s="137" t="s">
        <v>388</v>
      </c>
      <c r="AJ13" s="138">
        <v>3250</v>
      </c>
      <c r="AK13" s="138">
        <v>3250</v>
      </c>
      <c r="AL13" s="137" t="s">
        <v>391</v>
      </c>
      <c r="AM13" s="138">
        <v>29644.58</v>
      </c>
      <c r="AN13" s="138">
        <v>4433.8599999999997</v>
      </c>
      <c r="AO13" s="138">
        <v>34078.44</v>
      </c>
      <c r="AP13" s="138">
        <v>32787.42</v>
      </c>
      <c r="AQ13" s="138">
        <v>3560.14</v>
      </c>
      <c r="AR13" s="138">
        <v>36347.56</v>
      </c>
      <c r="AS13" s="138">
        <v>32787.42</v>
      </c>
      <c r="AT13" s="138">
        <v>3560.14</v>
      </c>
      <c r="AU13" s="138">
        <v>36347.56</v>
      </c>
      <c r="AV13" s="137">
        <v>58</v>
      </c>
      <c r="AW13" s="137"/>
      <c r="AX13" s="137"/>
      <c r="AY13" s="137"/>
      <c r="AZ13" s="137"/>
      <c r="BA13" s="137"/>
      <c r="BB13" s="137" t="s">
        <v>432</v>
      </c>
      <c r="BC13" s="137"/>
      <c r="BD13" s="137"/>
      <c r="BE13" s="138">
        <v>0</v>
      </c>
      <c r="BF13" s="137" t="s">
        <v>325</v>
      </c>
      <c r="BG13" s="137" t="s">
        <v>444</v>
      </c>
      <c r="BH13" s="144" t="s">
        <v>300</v>
      </c>
      <c r="BI13" s="42" t="s">
        <v>100</v>
      </c>
      <c r="BJ13" s="144">
        <v>46199</v>
      </c>
      <c r="BK13" s="132" t="s">
        <v>103</v>
      </c>
      <c r="BL13" s="130" t="s">
        <v>108</v>
      </c>
      <c r="BM13" s="133" t="s">
        <v>181</v>
      </c>
      <c r="BN13" s="132" t="s">
        <v>223</v>
      </c>
      <c r="BO13" s="132"/>
      <c r="BP13" s="134"/>
      <c r="BQ13" s="69" t="s">
        <v>458</v>
      </c>
    </row>
    <row r="14" spans="1:69" ht="23" hidden="1" x14ac:dyDescent="0.35">
      <c r="A14" s="137">
        <v>10</v>
      </c>
      <c r="B14" s="137" t="s">
        <v>253</v>
      </c>
      <c r="C14" s="137" t="s">
        <v>254</v>
      </c>
      <c r="D14" s="137" t="s">
        <v>255</v>
      </c>
      <c r="E14" s="137" t="s">
        <v>256</v>
      </c>
      <c r="F14" s="137" t="s">
        <v>256</v>
      </c>
      <c r="G14" s="137" t="s">
        <v>257</v>
      </c>
      <c r="H14" s="137" t="s">
        <v>258</v>
      </c>
      <c r="I14" s="137">
        <v>35557</v>
      </c>
      <c r="J14" s="137" t="s">
        <v>259</v>
      </c>
      <c r="K14" s="137">
        <v>35557</v>
      </c>
      <c r="L14" s="137" t="s">
        <v>260</v>
      </c>
      <c r="M14" s="137" t="s">
        <v>261</v>
      </c>
      <c r="N14" s="137">
        <v>53232</v>
      </c>
      <c r="O14" s="137" t="s">
        <v>262</v>
      </c>
      <c r="P14" s="137">
        <v>78225</v>
      </c>
      <c r="Q14" s="137" t="s">
        <v>307</v>
      </c>
      <c r="R14" s="137" t="s">
        <v>320</v>
      </c>
      <c r="S14" s="137" t="s">
        <v>327</v>
      </c>
      <c r="T14" s="137" t="s">
        <v>327</v>
      </c>
      <c r="U14" s="137" t="s">
        <v>322</v>
      </c>
      <c r="V14" s="137" t="s">
        <v>267</v>
      </c>
      <c r="W14" s="137">
        <v>0</v>
      </c>
      <c r="X14" s="137" t="s">
        <v>268</v>
      </c>
      <c r="Y14" s="137">
        <v>27571662</v>
      </c>
      <c r="Z14" s="137" t="s">
        <v>328</v>
      </c>
      <c r="AA14" s="137" t="s">
        <v>392</v>
      </c>
      <c r="AB14" s="138">
        <v>72804</v>
      </c>
      <c r="AC14" s="137" t="s">
        <v>272</v>
      </c>
      <c r="AD14" s="137">
        <v>24</v>
      </c>
      <c r="AE14" s="137" t="s">
        <v>368</v>
      </c>
      <c r="AF14" s="137" t="s">
        <v>393</v>
      </c>
      <c r="AG14" s="137" t="s">
        <v>394</v>
      </c>
      <c r="AH14" s="137" t="s">
        <v>362</v>
      </c>
      <c r="AI14" s="137" t="s">
        <v>392</v>
      </c>
      <c r="AJ14" s="138">
        <v>3750</v>
      </c>
      <c r="AK14" s="138">
        <v>3750</v>
      </c>
      <c r="AL14" s="137" t="s">
        <v>363</v>
      </c>
      <c r="AM14" s="138">
        <v>19179.13</v>
      </c>
      <c r="AN14" s="138">
        <v>3548.7</v>
      </c>
      <c r="AO14" s="138">
        <v>22727.83</v>
      </c>
      <c r="AP14" s="138">
        <v>54183.58</v>
      </c>
      <c r="AQ14" s="138">
        <v>8631.81</v>
      </c>
      <c r="AR14" s="138">
        <v>62815.39</v>
      </c>
      <c r="AS14" s="138">
        <v>54183.87</v>
      </c>
      <c r="AT14" s="138">
        <v>8631.81</v>
      </c>
      <c r="AU14" s="138">
        <v>62815.68</v>
      </c>
      <c r="AV14" s="137">
        <v>57</v>
      </c>
      <c r="AW14" s="137"/>
      <c r="AX14" s="137"/>
      <c r="AY14" s="137"/>
      <c r="AZ14" s="137"/>
      <c r="BA14" s="137"/>
      <c r="BB14" s="137" t="s">
        <v>432</v>
      </c>
      <c r="BC14" s="137"/>
      <c r="BD14" s="137"/>
      <c r="BE14" s="138">
        <v>0</v>
      </c>
      <c r="BF14" s="137" t="s">
        <v>327</v>
      </c>
      <c r="BG14" s="137" t="s">
        <v>445</v>
      </c>
      <c r="BH14" s="144" t="s">
        <v>300</v>
      </c>
      <c r="BI14" s="42" t="s">
        <v>100</v>
      </c>
      <c r="BJ14" s="144">
        <v>46199</v>
      </c>
      <c r="BK14" s="132" t="s">
        <v>107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135" t="s">
        <v>462</v>
      </c>
    </row>
    <row r="15" spans="1:69" ht="23" hidden="1" x14ac:dyDescent="0.35">
      <c r="A15" s="137">
        <v>11</v>
      </c>
      <c r="B15" s="137" t="s">
        <v>253</v>
      </c>
      <c r="C15" s="137" t="s">
        <v>254</v>
      </c>
      <c r="D15" s="137" t="s">
        <v>255</v>
      </c>
      <c r="E15" s="137" t="s">
        <v>256</v>
      </c>
      <c r="F15" s="137" t="s">
        <v>256</v>
      </c>
      <c r="G15" s="137" t="s">
        <v>257</v>
      </c>
      <c r="H15" s="137" t="s">
        <v>258</v>
      </c>
      <c r="I15" s="137">
        <v>35557</v>
      </c>
      <c r="J15" s="137" t="s">
        <v>259</v>
      </c>
      <c r="K15" s="137">
        <v>35557</v>
      </c>
      <c r="L15" s="137" t="s">
        <v>260</v>
      </c>
      <c r="M15" s="137" t="s">
        <v>261</v>
      </c>
      <c r="N15" s="137">
        <v>303107</v>
      </c>
      <c r="O15" s="137" t="s">
        <v>329</v>
      </c>
      <c r="P15" s="137">
        <v>410682</v>
      </c>
      <c r="Q15" s="137" t="s">
        <v>330</v>
      </c>
      <c r="R15" s="137" t="s">
        <v>320</v>
      </c>
      <c r="S15" s="137" t="s">
        <v>331</v>
      </c>
      <c r="T15" s="137" t="s">
        <v>331</v>
      </c>
      <c r="U15" s="137" t="s">
        <v>309</v>
      </c>
      <c r="V15" s="137" t="s">
        <v>267</v>
      </c>
      <c r="W15" s="137">
        <v>0</v>
      </c>
      <c r="X15" s="137" t="s">
        <v>332</v>
      </c>
      <c r="Y15" s="137">
        <v>27574304</v>
      </c>
      <c r="Z15" s="137" t="s">
        <v>333</v>
      </c>
      <c r="AA15" s="137" t="s">
        <v>392</v>
      </c>
      <c r="AB15" s="138">
        <v>81101</v>
      </c>
      <c r="AC15" s="137" t="s">
        <v>395</v>
      </c>
      <c r="AD15" s="137">
        <v>24</v>
      </c>
      <c r="AE15" s="137" t="s">
        <v>273</v>
      </c>
      <c r="AF15" s="137" t="s">
        <v>396</v>
      </c>
      <c r="AG15" s="137" t="s">
        <v>394</v>
      </c>
      <c r="AH15" s="137" t="s">
        <v>276</v>
      </c>
      <c r="AI15" s="137" t="s">
        <v>392</v>
      </c>
      <c r="AJ15" s="138">
        <v>4200</v>
      </c>
      <c r="AK15" s="138">
        <v>4200</v>
      </c>
      <c r="AL15" s="137" t="s">
        <v>363</v>
      </c>
      <c r="AM15" s="138">
        <v>31776.75</v>
      </c>
      <c r="AN15" s="138">
        <v>3980.49</v>
      </c>
      <c r="AO15" s="138">
        <v>35757.24</v>
      </c>
      <c r="AP15" s="138">
        <v>49324.25</v>
      </c>
      <c r="AQ15" s="138">
        <v>6099.51</v>
      </c>
      <c r="AR15" s="138">
        <v>55423.76</v>
      </c>
      <c r="AS15" s="138">
        <v>49324.25</v>
      </c>
      <c r="AT15" s="138">
        <v>6099.51</v>
      </c>
      <c r="AU15" s="138">
        <v>55423.76</v>
      </c>
      <c r="AV15" s="137">
        <v>58</v>
      </c>
      <c r="AW15" s="137"/>
      <c r="AX15" s="137"/>
      <c r="AY15" s="137"/>
      <c r="AZ15" s="137"/>
      <c r="BA15" s="137"/>
      <c r="BB15" s="137" t="s">
        <v>432</v>
      </c>
      <c r="BC15" s="137"/>
      <c r="BD15" s="137"/>
      <c r="BE15" s="138">
        <v>0</v>
      </c>
      <c r="BF15" s="137" t="s">
        <v>331</v>
      </c>
      <c r="BG15" s="137" t="s">
        <v>446</v>
      </c>
      <c r="BH15" s="144" t="s">
        <v>300</v>
      </c>
      <c r="BI15" s="42" t="s">
        <v>100</v>
      </c>
      <c r="BJ15" s="144">
        <v>46199</v>
      </c>
      <c r="BK15" s="94" t="s">
        <v>104</v>
      </c>
      <c r="BL15" s="95" t="s">
        <v>119</v>
      </c>
      <c r="BM15" s="96" t="s">
        <v>181</v>
      </c>
      <c r="BN15" s="94" t="s">
        <v>223</v>
      </c>
      <c r="BO15" s="147"/>
      <c r="BP15" s="42"/>
      <c r="BQ15" s="146" t="s">
        <v>460</v>
      </c>
    </row>
    <row r="16" spans="1:69" ht="23" hidden="1" x14ac:dyDescent="0.35">
      <c r="A16" s="137">
        <v>12</v>
      </c>
      <c r="B16" s="137" t="s">
        <v>253</v>
      </c>
      <c r="C16" s="137" t="s">
        <v>254</v>
      </c>
      <c r="D16" s="137" t="s">
        <v>255</v>
      </c>
      <c r="E16" s="137" t="s">
        <v>256</v>
      </c>
      <c r="F16" s="137" t="s">
        <v>256</v>
      </c>
      <c r="G16" s="137" t="s">
        <v>257</v>
      </c>
      <c r="H16" s="137" t="s">
        <v>258</v>
      </c>
      <c r="I16" s="137">
        <v>35557</v>
      </c>
      <c r="J16" s="137" t="s">
        <v>259</v>
      </c>
      <c r="K16" s="137">
        <v>35557</v>
      </c>
      <c r="L16" s="137" t="s">
        <v>260</v>
      </c>
      <c r="M16" s="137" t="s">
        <v>261</v>
      </c>
      <c r="N16" s="137">
        <v>53232</v>
      </c>
      <c r="O16" s="137" t="s">
        <v>262</v>
      </c>
      <c r="P16" s="137">
        <v>78250</v>
      </c>
      <c r="Q16" s="137" t="s">
        <v>324</v>
      </c>
      <c r="R16" s="137" t="s">
        <v>320</v>
      </c>
      <c r="S16" s="137" t="s">
        <v>334</v>
      </c>
      <c r="T16" s="137" t="s">
        <v>334</v>
      </c>
      <c r="U16" s="137" t="s">
        <v>303</v>
      </c>
      <c r="V16" s="137" t="s">
        <v>267</v>
      </c>
      <c r="W16" s="137">
        <v>0</v>
      </c>
      <c r="X16" s="137" t="s">
        <v>268</v>
      </c>
      <c r="Y16" s="137">
        <v>27652732</v>
      </c>
      <c r="Z16" s="137" t="s">
        <v>335</v>
      </c>
      <c r="AA16" s="137" t="s">
        <v>388</v>
      </c>
      <c r="AB16" s="138">
        <v>62432</v>
      </c>
      <c r="AC16" s="137" t="s">
        <v>272</v>
      </c>
      <c r="AD16" s="137">
        <v>24</v>
      </c>
      <c r="AE16" s="137" t="s">
        <v>359</v>
      </c>
      <c r="AF16" s="137" t="s">
        <v>397</v>
      </c>
      <c r="AG16" s="137" t="s">
        <v>390</v>
      </c>
      <c r="AH16" s="137" t="s">
        <v>362</v>
      </c>
      <c r="AI16" s="137" t="s">
        <v>388</v>
      </c>
      <c r="AJ16" s="138">
        <v>3250</v>
      </c>
      <c r="AK16" s="138">
        <v>3250</v>
      </c>
      <c r="AL16" s="137" t="s">
        <v>363</v>
      </c>
      <c r="AM16" s="138">
        <v>42251</v>
      </c>
      <c r="AN16" s="138">
        <v>9285.83</v>
      </c>
      <c r="AO16" s="138">
        <v>51536.83</v>
      </c>
      <c r="AP16" s="138">
        <v>21232.27</v>
      </c>
      <c r="AQ16" s="138">
        <v>1439.11</v>
      </c>
      <c r="AR16" s="138">
        <v>22671.38</v>
      </c>
      <c r="AS16" s="138">
        <v>21233</v>
      </c>
      <c r="AT16" s="138">
        <v>1439.11</v>
      </c>
      <c r="AU16" s="138">
        <v>22672.11</v>
      </c>
      <c r="AV16" s="137">
        <v>57</v>
      </c>
      <c r="AW16" s="137"/>
      <c r="AX16" s="137"/>
      <c r="AY16" s="137"/>
      <c r="AZ16" s="137"/>
      <c r="BA16" s="137"/>
      <c r="BB16" s="137" t="s">
        <v>432</v>
      </c>
      <c r="BC16" s="137"/>
      <c r="BD16" s="137" t="s">
        <v>434</v>
      </c>
      <c r="BE16" s="138">
        <v>62432</v>
      </c>
      <c r="BF16" s="137" t="s">
        <v>334</v>
      </c>
      <c r="BG16" s="137" t="s">
        <v>447</v>
      </c>
      <c r="BH16" s="144" t="s">
        <v>300</v>
      </c>
      <c r="BI16" s="42" t="s">
        <v>100</v>
      </c>
      <c r="BJ16" s="144">
        <v>46199</v>
      </c>
      <c r="BK16" s="132" t="s">
        <v>107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 t="s">
        <v>462</v>
      </c>
    </row>
    <row r="17" spans="1:69" ht="23" hidden="1" x14ac:dyDescent="0.35">
      <c r="A17" s="137">
        <v>13</v>
      </c>
      <c r="B17" s="137" t="s">
        <v>253</v>
      </c>
      <c r="C17" s="137" t="s">
        <v>254</v>
      </c>
      <c r="D17" s="137" t="s">
        <v>255</v>
      </c>
      <c r="E17" s="137" t="s">
        <v>256</v>
      </c>
      <c r="F17" s="137" t="s">
        <v>256</v>
      </c>
      <c r="G17" s="137" t="s">
        <v>257</v>
      </c>
      <c r="H17" s="137" t="s">
        <v>258</v>
      </c>
      <c r="I17" s="137">
        <v>35557</v>
      </c>
      <c r="J17" s="137" t="s">
        <v>259</v>
      </c>
      <c r="K17" s="137">
        <v>35557</v>
      </c>
      <c r="L17" s="137" t="s">
        <v>260</v>
      </c>
      <c r="M17" s="137" t="s">
        <v>261</v>
      </c>
      <c r="N17" s="137">
        <v>53232</v>
      </c>
      <c r="O17" s="137" t="s">
        <v>262</v>
      </c>
      <c r="P17" s="137">
        <v>78299</v>
      </c>
      <c r="Q17" s="137" t="s">
        <v>319</v>
      </c>
      <c r="R17" s="137" t="s">
        <v>320</v>
      </c>
      <c r="S17" s="137" t="s">
        <v>336</v>
      </c>
      <c r="T17" s="137" t="s">
        <v>336</v>
      </c>
      <c r="U17" s="137" t="s">
        <v>322</v>
      </c>
      <c r="V17" s="137" t="s">
        <v>267</v>
      </c>
      <c r="W17" s="137">
        <v>0</v>
      </c>
      <c r="X17" s="137" t="s">
        <v>268</v>
      </c>
      <c r="Y17" s="137">
        <v>28180710</v>
      </c>
      <c r="Z17" s="137" t="s">
        <v>337</v>
      </c>
      <c r="AA17" s="137" t="s">
        <v>398</v>
      </c>
      <c r="AB17" s="138">
        <v>62232</v>
      </c>
      <c r="AC17" s="137" t="s">
        <v>272</v>
      </c>
      <c r="AD17" s="137">
        <v>24</v>
      </c>
      <c r="AE17" s="137" t="s">
        <v>368</v>
      </c>
      <c r="AF17" s="137" t="s">
        <v>399</v>
      </c>
      <c r="AG17" s="137" t="s">
        <v>400</v>
      </c>
      <c r="AH17" s="137" t="s">
        <v>362</v>
      </c>
      <c r="AI17" s="137" t="s">
        <v>398</v>
      </c>
      <c r="AJ17" s="138">
        <v>3250</v>
      </c>
      <c r="AK17" s="138">
        <v>3250</v>
      </c>
      <c r="AL17" s="137" t="s">
        <v>401</v>
      </c>
      <c r="AM17" s="138">
        <v>47733.05</v>
      </c>
      <c r="AN17" s="138">
        <v>7425.95</v>
      </c>
      <c r="AO17" s="138">
        <v>55159</v>
      </c>
      <c r="AP17" s="138">
        <v>14498.95</v>
      </c>
      <c r="AQ17" s="138">
        <v>582.04999999999995</v>
      </c>
      <c r="AR17" s="138">
        <v>15081</v>
      </c>
      <c r="AS17" s="138">
        <v>14498.95</v>
      </c>
      <c r="AT17" s="138">
        <v>582.04999999999995</v>
      </c>
      <c r="AU17" s="138">
        <v>15081</v>
      </c>
      <c r="AV17" s="137">
        <v>58</v>
      </c>
      <c r="AW17" s="137"/>
      <c r="AX17" s="137"/>
      <c r="AY17" s="137"/>
      <c r="AZ17" s="137"/>
      <c r="BA17" s="137"/>
      <c r="BB17" s="137" t="s">
        <v>432</v>
      </c>
      <c r="BC17" s="137"/>
      <c r="BD17" s="137"/>
      <c r="BE17" s="138">
        <v>0</v>
      </c>
      <c r="BF17" s="137" t="s">
        <v>336</v>
      </c>
      <c r="BG17" s="137" t="s">
        <v>448</v>
      </c>
      <c r="BH17" s="144" t="s">
        <v>300</v>
      </c>
      <c r="BI17" s="42" t="s">
        <v>100</v>
      </c>
      <c r="BJ17" s="144">
        <v>46199</v>
      </c>
      <c r="BK17" s="132" t="s">
        <v>103</v>
      </c>
      <c r="BL17" s="130" t="s">
        <v>108</v>
      </c>
      <c r="BM17" s="133" t="s">
        <v>181</v>
      </c>
      <c r="BN17" s="132" t="s">
        <v>222</v>
      </c>
      <c r="BO17" s="132"/>
      <c r="BP17" s="134"/>
      <c r="BQ17" s="69" t="s">
        <v>459</v>
      </c>
    </row>
    <row r="18" spans="1:69" ht="23" hidden="1" x14ac:dyDescent="0.35">
      <c r="A18" s="137">
        <v>14</v>
      </c>
      <c r="B18" s="137" t="s">
        <v>253</v>
      </c>
      <c r="C18" s="137" t="s">
        <v>254</v>
      </c>
      <c r="D18" s="137" t="s">
        <v>255</v>
      </c>
      <c r="E18" s="137" t="s">
        <v>256</v>
      </c>
      <c r="F18" s="137" t="s">
        <v>256</v>
      </c>
      <c r="G18" s="137" t="s">
        <v>257</v>
      </c>
      <c r="H18" s="137" t="s">
        <v>258</v>
      </c>
      <c r="I18" s="137">
        <v>35557</v>
      </c>
      <c r="J18" s="137" t="s">
        <v>259</v>
      </c>
      <c r="K18" s="137">
        <v>35557</v>
      </c>
      <c r="L18" s="137" t="s">
        <v>260</v>
      </c>
      <c r="M18" s="137" t="s">
        <v>261</v>
      </c>
      <c r="N18" s="137">
        <v>53232</v>
      </c>
      <c r="O18" s="137" t="s">
        <v>262</v>
      </c>
      <c r="P18" s="137">
        <v>78250</v>
      </c>
      <c r="Q18" s="137" t="s">
        <v>324</v>
      </c>
      <c r="R18" s="137" t="s">
        <v>320</v>
      </c>
      <c r="S18" s="137" t="s">
        <v>338</v>
      </c>
      <c r="T18" s="137" t="s">
        <v>338</v>
      </c>
      <c r="U18" s="137" t="s">
        <v>303</v>
      </c>
      <c r="V18" s="137" t="s">
        <v>267</v>
      </c>
      <c r="W18" s="137">
        <v>0</v>
      </c>
      <c r="X18" s="137" t="s">
        <v>268</v>
      </c>
      <c r="Y18" s="137">
        <v>28973914</v>
      </c>
      <c r="Z18" s="137" t="s">
        <v>339</v>
      </c>
      <c r="AA18" s="137" t="s">
        <v>388</v>
      </c>
      <c r="AB18" s="138">
        <v>82976</v>
      </c>
      <c r="AC18" s="137" t="s">
        <v>272</v>
      </c>
      <c r="AD18" s="137">
        <v>24</v>
      </c>
      <c r="AE18" s="137" t="s">
        <v>377</v>
      </c>
      <c r="AF18" s="137" t="s">
        <v>402</v>
      </c>
      <c r="AG18" s="137" t="s">
        <v>390</v>
      </c>
      <c r="AH18" s="137" t="s">
        <v>362</v>
      </c>
      <c r="AI18" s="137" t="s">
        <v>388</v>
      </c>
      <c r="AJ18" s="138">
        <v>4300</v>
      </c>
      <c r="AK18" s="138">
        <v>4300</v>
      </c>
      <c r="AL18" s="137" t="s">
        <v>363</v>
      </c>
      <c r="AM18" s="138">
        <v>38805.42</v>
      </c>
      <c r="AN18" s="138">
        <v>9473.65</v>
      </c>
      <c r="AO18" s="138">
        <v>48279.07</v>
      </c>
      <c r="AP18" s="138">
        <v>45322.12</v>
      </c>
      <c r="AQ18" s="138">
        <v>4586</v>
      </c>
      <c r="AR18" s="138">
        <v>49908.12</v>
      </c>
      <c r="AS18" s="138">
        <v>45322.58</v>
      </c>
      <c r="AT18" s="138">
        <v>4586</v>
      </c>
      <c r="AU18" s="138">
        <v>49908.58</v>
      </c>
      <c r="AV18" s="137">
        <v>57</v>
      </c>
      <c r="AW18" s="137"/>
      <c r="AX18" s="137"/>
      <c r="AY18" s="137"/>
      <c r="AZ18" s="137"/>
      <c r="BA18" s="137"/>
      <c r="BB18" s="137" t="s">
        <v>432</v>
      </c>
      <c r="BC18" s="137"/>
      <c r="BD18" s="137"/>
      <c r="BE18" s="138">
        <v>0</v>
      </c>
      <c r="BF18" s="137" t="s">
        <v>338</v>
      </c>
      <c r="BG18" s="137" t="s">
        <v>449</v>
      </c>
      <c r="BH18" s="144" t="s">
        <v>300</v>
      </c>
      <c r="BI18" s="42" t="s">
        <v>100</v>
      </c>
      <c r="BJ18" s="144">
        <v>46199</v>
      </c>
      <c r="BK18" s="132" t="s">
        <v>107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135" t="s">
        <v>462</v>
      </c>
    </row>
    <row r="19" spans="1:69" ht="23" hidden="1" x14ac:dyDescent="0.35">
      <c r="A19" s="137">
        <v>15</v>
      </c>
      <c r="B19" s="137" t="s">
        <v>253</v>
      </c>
      <c r="C19" s="137" t="s">
        <v>254</v>
      </c>
      <c r="D19" s="137" t="s">
        <v>255</v>
      </c>
      <c r="E19" s="137" t="s">
        <v>256</v>
      </c>
      <c r="F19" s="137" t="s">
        <v>256</v>
      </c>
      <c r="G19" s="137" t="s">
        <v>257</v>
      </c>
      <c r="H19" s="137" t="s">
        <v>258</v>
      </c>
      <c r="I19" s="137">
        <v>35557</v>
      </c>
      <c r="J19" s="137" t="s">
        <v>259</v>
      </c>
      <c r="K19" s="137">
        <v>35557</v>
      </c>
      <c r="L19" s="139" t="s">
        <v>260</v>
      </c>
      <c r="M19" s="137" t="s">
        <v>261</v>
      </c>
      <c r="N19" s="137">
        <v>53232</v>
      </c>
      <c r="O19" s="137" t="s">
        <v>262</v>
      </c>
      <c r="P19" s="137">
        <v>78225</v>
      </c>
      <c r="Q19" s="137" t="s">
        <v>307</v>
      </c>
      <c r="R19" s="137" t="s">
        <v>320</v>
      </c>
      <c r="S19" s="137" t="s">
        <v>340</v>
      </c>
      <c r="T19" s="137" t="s">
        <v>340</v>
      </c>
      <c r="U19" s="137" t="s">
        <v>322</v>
      </c>
      <c r="V19" s="137" t="s">
        <v>267</v>
      </c>
      <c r="W19" s="137">
        <v>0</v>
      </c>
      <c r="X19" s="137" t="s">
        <v>268</v>
      </c>
      <c r="Y19" s="137">
        <v>29050340</v>
      </c>
      <c r="Z19" s="137" t="s">
        <v>341</v>
      </c>
      <c r="AA19" s="137" t="s">
        <v>392</v>
      </c>
      <c r="AB19" s="138">
        <v>81101</v>
      </c>
      <c r="AC19" s="137" t="s">
        <v>272</v>
      </c>
      <c r="AD19" s="137">
        <v>24</v>
      </c>
      <c r="AE19" s="137" t="s">
        <v>372</v>
      </c>
      <c r="AF19" s="137" t="s">
        <v>403</v>
      </c>
      <c r="AG19" s="137" t="s">
        <v>394</v>
      </c>
      <c r="AH19" s="137" t="s">
        <v>362</v>
      </c>
      <c r="AI19" s="137" t="s">
        <v>392</v>
      </c>
      <c r="AJ19" s="138">
        <v>4200</v>
      </c>
      <c r="AK19" s="138">
        <v>4200</v>
      </c>
      <c r="AL19" s="137" t="s">
        <v>363</v>
      </c>
      <c r="AM19" s="138">
        <v>14933.98</v>
      </c>
      <c r="AN19" s="138">
        <v>1194</v>
      </c>
      <c r="AO19" s="138">
        <v>16127.98</v>
      </c>
      <c r="AP19" s="138">
        <v>66167.02</v>
      </c>
      <c r="AQ19" s="138">
        <v>10279</v>
      </c>
      <c r="AR19" s="138">
        <v>76446.02</v>
      </c>
      <c r="AS19" s="138">
        <v>66167.02</v>
      </c>
      <c r="AT19" s="138">
        <v>10279</v>
      </c>
      <c r="AU19" s="138">
        <v>76446.02</v>
      </c>
      <c r="AV19" s="137">
        <v>58</v>
      </c>
      <c r="AW19" s="137"/>
      <c r="AX19" s="137"/>
      <c r="AY19" s="137"/>
      <c r="AZ19" s="137"/>
      <c r="BA19" s="137"/>
      <c r="BB19" s="137" t="s">
        <v>432</v>
      </c>
      <c r="BC19" s="137"/>
      <c r="BD19" s="137"/>
      <c r="BE19" s="138">
        <v>0</v>
      </c>
      <c r="BF19" s="137" t="s">
        <v>340</v>
      </c>
      <c r="BG19" s="137" t="s">
        <v>450</v>
      </c>
      <c r="BH19" s="144" t="s">
        <v>300</v>
      </c>
      <c r="BI19" s="42" t="s">
        <v>100</v>
      </c>
      <c r="BJ19" s="144">
        <v>46199</v>
      </c>
      <c r="BK19" s="132" t="s">
        <v>107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5" t="s">
        <v>462</v>
      </c>
    </row>
    <row r="20" spans="1:69" ht="23" hidden="1" x14ac:dyDescent="0.35">
      <c r="A20" s="137">
        <v>16</v>
      </c>
      <c r="B20" s="137" t="s">
        <v>253</v>
      </c>
      <c r="C20" s="137" t="s">
        <v>254</v>
      </c>
      <c r="D20" s="137" t="s">
        <v>255</v>
      </c>
      <c r="E20" s="137" t="s">
        <v>256</v>
      </c>
      <c r="F20" s="137" t="s">
        <v>256</v>
      </c>
      <c r="G20" s="137" t="s">
        <v>257</v>
      </c>
      <c r="H20" s="137" t="s">
        <v>258</v>
      </c>
      <c r="I20" s="137">
        <v>35557</v>
      </c>
      <c r="J20" s="137" t="s">
        <v>259</v>
      </c>
      <c r="K20" s="137">
        <v>35557</v>
      </c>
      <c r="L20" s="137" t="s">
        <v>260</v>
      </c>
      <c r="M20" s="137" t="s">
        <v>261</v>
      </c>
      <c r="N20" s="137">
        <v>53232</v>
      </c>
      <c r="O20" s="137" t="s">
        <v>262</v>
      </c>
      <c r="P20" s="137">
        <v>78225</v>
      </c>
      <c r="Q20" s="137" t="s">
        <v>307</v>
      </c>
      <c r="R20" s="137" t="s">
        <v>320</v>
      </c>
      <c r="S20" s="137" t="s">
        <v>342</v>
      </c>
      <c r="T20" s="137" t="s">
        <v>342</v>
      </c>
      <c r="U20" s="137" t="s">
        <v>322</v>
      </c>
      <c r="V20" s="137" t="s">
        <v>267</v>
      </c>
      <c r="W20" s="137">
        <v>0</v>
      </c>
      <c r="X20" s="137" t="s">
        <v>268</v>
      </c>
      <c r="Y20" s="137">
        <v>29056663</v>
      </c>
      <c r="Z20" s="137" t="s">
        <v>343</v>
      </c>
      <c r="AA20" s="137" t="s">
        <v>392</v>
      </c>
      <c r="AB20" s="138">
        <v>81101</v>
      </c>
      <c r="AC20" s="137" t="s">
        <v>272</v>
      </c>
      <c r="AD20" s="137">
        <v>24</v>
      </c>
      <c r="AE20" s="137" t="s">
        <v>372</v>
      </c>
      <c r="AF20" s="137" t="s">
        <v>404</v>
      </c>
      <c r="AG20" s="137" t="s">
        <v>394</v>
      </c>
      <c r="AH20" s="137" t="s">
        <v>276</v>
      </c>
      <c r="AI20" s="137" t="s">
        <v>392</v>
      </c>
      <c r="AJ20" s="138">
        <v>4200</v>
      </c>
      <c r="AK20" s="138">
        <v>4200</v>
      </c>
      <c r="AL20" s="137" t="s">
        <v>363</v>
      </c>
      <c r="AM20" s="138">
        <v>25920.959999999999</v>
      </c>
      <c r="AN20" s="138">
        <v>5821</v>
      </c>
      <c r="AO20" s="138">
        <v>31741.96</v>
      </c>
      <c r="AP20" s="138">
        <v>56603.22</v>
      </c>
      <c r="AQ20" s="138">
        <v>8015.16</v>
      </c>
      <c r="AR20" s="138">
        <v>64618.38</v>
      </c>
      <c r="AS20" s="138">
        <v>56604.04</v>
      </c>
      <c r="AT20" s="138">
        <v>8015.16</v>
      </c>
      <c r="AU20" s="138">
        <v>64619.199999999997</v>
      </c>
      <c r="AV20" s="137">
        <v>57</v>
      </c>
      <c r="AW20" s="137"/>
      <c r="AX20" s="137"/>
      <c r="AY20" s="137"/>
      <c r="AZ20" s="137"/>
      <c r="BA20" s="137"/>
      <c r="BB20" s="137" t="s">
        <v>432</v>
      </c>
      <c r="BC20" s="137"/>
      <c r="BD20" s="137"/>
      <c r="BE20" s="138">
        <v>0</v>
      </c>
      <c r="BF20" s="137" t="s">
        <v>342</v>
      </c>
      <c r="BG20" s="137" t="s">
        <v>451</v>
      </c>
      <c r="BH20" s="144" t="s">
        <v>300</v>
      </c>
      <c r="BI20" s="42" t="s">
        <v>100</v>
      </c>
      <c r="BJ20" s="144">
        <v>46199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147"/>
      <c r="BP20" s="42"/>
      <c r="BQ20" s="146" t="s">
        <v>460</v>
      </c>
    </row>
    <row r="21" spans="1:69" ht="23" hidden="1" x14ac:dyDescent="0.35">
      <c r="A21" s="137">
        <v>17</v>
      </c>
      <c r="B21" s="137" t="s">
        <v>253</v>
      </c>
      <c r="C21" s="137" t="s">
        <v>254</v>
      </c>
      <c r="D21" s="137" t="s">
        <v>255</v>
      </c>
      <c r="E21" s="137" t="s">
        <v>256</v>
      </c>
      <c r="F21" s="137" t="s">
        <v>256</v>
      </c>
      <c r="G21" s="137" t="s">
        <v>257</v>
      </c>
      <c r="H21" s="137" t="s">
        <v>258</v>
      </c>
      <c r="I21" s="137">
        <v>35557</v>
      </c>
      <c r="J21" s="137" t="s">
        <v>259</v>
      </c>
      <c r="K21" s="137">
        <v>35557</v>
      </c>
      <c r="L21" s="137" t="s">
        <v>260</v>
      </c>
      <c r="M21" s="137" t="s">
        <v>261</v>
      </c>
      <c r="N21" s="137">
        <v>303107</v>
      </c>
      <c r="O21" s="137" t="s">
        <v>329</v>
      </c>
      <c r="P21" s="137">
        <v>410682</v>
      </c>
      <c r="Q21" s="137" t="s">
        <v>330</v>
      </c>
      <c r="R21" s="137" t="s">
        <v>320</v>
      </c>
      <c r="S21" s="137" t="s">
        <v>344</v>
      </c>
      <c r="T21" s="137" t="s">
        <v>344</v>
      </c>
      <c r="U21" s="137" t="s">
        <v>309</v>
      </c>
      <c r="V21" s="137" t="s">
        <v>267</v>
      </c>
      <c r="W21" s="137">
        <v>0</v>
      </c>
      <c r="X21" s="137" t="s">
        <v>268</v>
      </c>
      <c r="Y21" s="137">
        <v>29077990</v>
      </c>
      <c r="Z21" s="137" t="s">
        <v>345</v>
      </c>
      <c r="AA21" s="137" t="s">
        <v>405</v>
      </c>
      <c r="AB21" s="138">
        <v>81043</v>
      </c>
      <c r="AC21" s="137" t="s">
        <v>395</v>
      </c>
      <c r="AD21" s="137">
        <v>30</v>
      </c>
      <c r="AE21" s="137" t="s">
        <v>273</v>
      </c>
      <c r="AF21" s="137" t="s">
        <v>396</v>
      </c>
      <c r="AG21" s="137" t="s">
        <v>406</v>
      </c>
      <c r="AH21" s="137" t="s">
        <v>276</v>
      </c>
      <c r="AI21" s="137" t="s">
        <v>405</v>
      </c>
      <c r="AJ21" s="138">
        <v>3550</v>
      </c>
      <c r="AK21" s="138">
        <v>3550</v>
      </c>
      <c r="AL21" s="137" t="s">
        <v>363</v>
      </c>
      <c r="AM21" s="138">
        <v>10368.15</v>
      </c>
      <c r="AN21" s="138">
        <v>8324.68</v>
      </c>
      <c r="AO21" s="138">
        <v>18692.830000000002</v>
      </c>
      <c r="AP21" s="138">
        <v>75083.66</v>
      </c>
      <c r="AQ21" s="138">
        <v>18577.32</v>
      </c>
      <c r="AR21" s="138">
        <v>93660.98</v>
      </c>
      <c r="AS21" s="138">
        <v>75083.850000000006</v>
      </c>
      <c r="AT21" s="138">
        <v>18577.32</v>
      </c>
      <c r="AU21" s="138">
        <v>93661.17</v>
      </c>
      <c r="AV21" s="137">
        <v>57</v>
      </c>
      <c r="AW21" s="137"/>
      <c r="AX21" s="137"/>
      <c r="AY21" s="137"/>
      <c r="AZ21" s="137"/>
      <c r="BA21" s="137"/>
      <c r="BB21" s="137" t="s">
        <v>432</v>
      </c>
      <c r="BC21" s="137"/>
      <c r="BD21" s="137"/>
      <c r="BE21" s="138">
        <v>0</v>
      </c>
      <c r="BF21" s="137" t="s">
        <v>344</v>
      </c>
      <c r="BG21" s="137" t="s">
        <v>452</v>
      </c>
      <c r="BH21" s="144" t="s">
        <v>300</v>
      </c>
      <c r="BI21" s="42" t="s">
        <v>100</v>
      </c>
      <c r="BJ21" s="144">
        <v>46199</v>
      </c>
      <c r="BK21" s="132" t="s">
        <v>107</v>
      </c>
      <c r="BL21" s="130" t="s">
        <v>119</v>
      </c>
      <c r="BM21" s="133" t="s">
        <v>181</v>
      </c>
      <c r="BN21" s="132" t="s">
        <v>223</v>
      </c>
      <c r="BO21" s="132"/>
      <c r="BP21" s="134"/>
      <c r="BQ21" s="135" t="s">
        <v>462</v>
      </c>
    </row>
    <row r="22" spans="1:69" ht="23" hidden="1" x14ac:dyDescent="0.35">
      <c r="A22" s="137">
        <v>18</v>
      </c>
      <c r="B22" s="137" t="s">
        <v>253</v>
      </c>
      <c r="C22" s="137" t="s">
        <v>254</v>
      </c>
      <c r="D22" s="137" t="s">
        <v>255</v>
      </c>
      <c r="E22" s="137" t="s">
        <v>256</v>
      </c>
      <c r="F22" s="137" t="s">
        <v>256</v>
      </c>
      <c r="G22" s="137" t="s">
        <v>257</v>
      </c>
      <c r="H22" s="137" t="s">
        <v>258</v>
      </c>
      <c r="I22" s="137">
        <v>35557</v>
      </c>
      <c r="J22" s="137" t="s">
        <v>259</v>
      </c>
      <c r="K22" s="137">
        <v>35557</v>
      </c>
      <c r="L22" s="137" t="s">
        <v>260</v>
      </c>
      <c r="M22" s="137" t="s">
        <v>261</v>
      </c>
      <c r="N22" s="137">
        <v>53232</v>
      </c>
      <c r="O22" s="137" t="s">
        <v>262</v>
      </c>
      <c r="P22" s="137">
        <v>78225</v>
      </c>
      <c r="Q22" s="137" t="s">
        <v>307</v>
      </c>
      <c r="R22" s="137" t="s">
        <v>320</v>
      </c>
      <c r="S22" s="137" t="s">
        <v>346</v>
      </c>
      <c r="T22" s="137" t="s">
        <v>346</v>
      </c>
      <c r="U22" s="137" t="s">
        <v>303</v>
      </c>
      <c r="V22" s="137" t="s">
        <v>267</v>
      </c>
      <c r="W22" s="137">
        <v>0</v>
      </c>
      <c r="X22" s="137" t="s">
        <v>268</v>
      </c>
      <c r="Y22" s="137">
        <v>29614086</v>
      </c>
      <c r="Z22" s="137" t="s">
        <v>347</v>
      </c>
      <c r="AA22" s="137" t="s">
        <v>407</v>
      </c>
      <c r="AB22" s="138">
        <v>81101</v>
      </c>
      <c r="AC22" s="137" t="s">
        <v>272</v>
      </c>
      <c r="AD22" s="137">
        <v>24</v>
      </c>
      <c r="AE22" s="137" t="s">
        <v>408</v>
      </c>
      <c r="AF22" s="137" t="s">
        <v>409</v>
      </c>
      <c r="AG22" s="137" t="s">
        <v>410</v>
      </c>
      <c r="AH22" s="137" t="s">
        <v>362</v>
      </c>
      <c r="AI22" s="137" t="s">
        <v>407</v>
      </c>
      <c r="AJ22" s="138">
        <v>4200</v>
      </c>
      <c r="AK22" s="138">
        <v>4200</v>
      </c>
      <c r="AL22" s="137" t="s">
        <v>363</v>
      </c>
      <c r="AM22" s="138">
        <v>7809.4</v>
      </c>
      <c r="AN22" s="138">
        <v>1761.75</v>
      </c>
      <c r="AO22" s="138">
        <v>9571.15</v>
      </c>
      <c r="AP22" s="138">
        <v>75591.92</v>
      </c>
      <c r="AQ22" s="138">
        <v>15926.28</v>
      </c>
      <c r="AR22" s="138">
        <v>91518.2</v>
      </c>
      <c r="AS22" s="138">
        <v>75592.600000000006</v>
      </c>
      <c r="AT22" s="138">
        <v>15926.28</v>
      </c>
      <c r="AU22" s="138">
        <v>91518.88</v>
      </c>
      <c r="AV22" s="137">
        <v>57</v>
      </c>
      <c r="AW22" s="137"/>
      <c r="AX22" s="137"/>
      <c r="AY22" s="137"/>
      <c r="AZ22" s="137"/>
      <c r="BA22" s="137"/>
      <c r="BB22" s="137" t="s">
        <v>432</v>
      </c>
      <c r="BC22" s="137"/>
      <c r="BD22" s="137" t="s">
        <v>435</v>
      </c>
      <c r="BE22" s="138">
        <v>81101</v>
      </c>
      <c r="BF22" s="137" t="s">
        <v>346</v>
      </c>
      <c r="BG22" s="137" t="s">
        <v>453</v>
      </c>
      <c r="BH22" s="144" t="s">
        <v>300</v>
      </c>
      <c r="BI22" s="42" t="s">
        <v>100</v>
      </c>
      <c r="BJ22" s="144">
        <v>46199</v>
      </c>
      <c r="BK22" s="132" t="s">
        <v>107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462</v>
      </c>
    </row>
    <row r="23" spans="1:69" ht="23" hidden="1" x14ac:dyDescent="0.35">
      <c r="A23" s="137">
        <v>19</v>
      </c>
      <c r="B23" s="137" t="s">
        <v>253</v>
      </c>
      <c r="C23" s="137" t="s">
        <v>254</v>
      </c>
      <c r="D23" s="137" t="s">
        <v>255</v>
      </c>
      <c r="E23" s="137" t="s">
        <v>256</v>
      </c>
      <c r="F23" s="137" t="s">
        <v>256</v>
      </c>
      <c r="G23" s="137" t="s">
        <v>257</v>
      </c>
      <c r="H23" s="137" t="s">
        <v>258</v>
      </c>
      <c r="I23" s="137">
        <v>35557</v>
      </c>
      <c r="J23" s="137" t="s">
        <v>259</v>
      </c>
      <c r="K23" s="137">
        <v>35557</v>
      </c>
      <c r="L23" s="137" t="s">
        <v>260</v>
      </c>
      <c r="M23" s="137" t="s">
        <v>261</v>
      </c>
      <c r="N23" s="137">
        <v>53232</v>
      </c>
      <c r="O23" s="137" t="s">
        <v>262</v>
      </c>
      <c r="P23" s="137">
        <v>78225</v>
      </c>
      <c r="Q23" s="137" t="s">
        <v>307</v>
      </c>
      <c r="R23" s="137" t="s">
        <v>320</v>
      </c>
      <c r="S23" s="137" t="s">
        <v>312</v>
      </c>
      <c r="T23" s="137" t="s">
        <v>312</v>
      </c>
      <c r="U23" s="137" t="s">
        <v>303</v>
      </c>
      <c r="V23" s="137" t="s">
        <v>267</v>
      </c>
      <c r="W23" s="137">
        <v>0</v>
      </c>
      <c r="X23" s="137" t="s">
        <v>268</v>
      </c>
      <c r="Y23" s="137">
        <v>30455249</v>
      </c>
      <c r="Z23" s="137" t="s">
        <v>313</v>
      </c>
      <c r="AA23" s="137" t="s">
        <v>411</v>
      </c>
      <c r="AB23" s="138">
        <v>51860</v>
      </c>
      <c r="AC23" s="137" t="s">
        <v>272</v>
      </c>
      <c r="AD23" s="137">
        <v>24</v>
      </c>
      <c r="AE23" s="137" t="s">
        <v>273</v>
      </c>
      <c r="AF23" s="137" t="s">
        <v>373</v>
      </c>
      <c r="AG23" s="137" t="s">
        <v>374</v>
      </c>
      <c r="AH23" s="137" t="s">
        <v>276</v>
      </c>
      <c r="AI23" s="137" t="s">
        <v>411</v>
      </c>
      <c r="AJ23" s="138">
        <v>2700</v>
      </c>
      <c r="AK23" s="138">
        <v>2700</v>
      </c>
      <c r="AL23" s="137" t="s">
        <v>363</v>
      </c>
      <c r="AM23" s="138">
        <v>36484.57</v>
      </c>
      <c r="AN23" s="138">
        <v>6068.46</v>
      </c>
      <c r="AO23" s="138">
        <v>42553.03</v>
      </c>
      <c r="AP23" s="138">
        <v>15375.43</v>
      </c>
      <c r="AQ23" s="138">
        <v>950.15</v>
      </c>
      <c r="AR23" s="138">
        <v>16325.58</v>
      </c>
      <c r="AS23" s="138">
        <v>15375.43</v>
      </c>
      <c r="AT23" s="138">
        <v>950.15</v>
      </c>
      <c r="AU23" s="138">
        <v>16325.58</v>
      </c>
      <c r="AV23" s="137">
        <v>57</v>
      </c>
      <c r="AW23" s="137"/>
      <c r="AX23" s="137"/>
      <c r="AY23" s="137"/>
      <c r="AZ23" s="137"/>
      <c r="BA23" s="137"/>
      <c r="BB23" s="137" t="s">
        <v>432</v>
      </c>
      <c r="BC23" s="137"/>
      <c r="BD23" s="137"/>
      <c r="BE23" s="138">
        <v>0</v>
      </c>
      <c r="BF23" s="137" t="s">
        <v>312</v>
      </c>
      <c r="BG23" s="137" t="s">
        <v>440</v>
      </c>
      <c r="BH23" s="144" t="s">
        <v>300</v>
      </c>
      <c r="BI23" s="42" t="s">
        <v>100</v>
      </c>
      <c r="BJ23" s="144">
        <v>46199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147"/>
      <c r="BP23" s="42"/>
      <c r="BQ23" s="146" t="s">
        <v>460</v>
      </c>
    </row>
    <row r="24" spans="1:69" ht="23" hidden="1" x14ac:dyDescent="0.35">
      <c r="A24" s="137">
        <v>20</v>
      </c>
      <c r="B24" s="137" t="s">
        <v>253</v>
      </c>
      <c r="C24" s="137" t="s">
        <v>254</v>
      </c>
      <c r="D24" s="137" t="s">
        <v>255</v>
      </c>
      <c r="E24" s="137" t="s">
        <v>256</v>
      </c>
      <c r="F24" s="137" t="s">
        <v>256</v>
      </c>
      <c r="G24" s="137" t="s">
        <v>257</v>
      </c>
      <c r="H24" s="137" t="s">
        <v>258</v>
      </c>
      <c r="I24" s="137">
        <v>35557</v>
      </c>
      <c r="J24" s="137" t="s">
        <v>259</v>
      </c>
      <c r="K24" s="137">
        <v>35557</v>
      </c>
      <c r="L24" s="137" t="s">
        <v>260</v>
      </c>
      <c r="M24" s="137" t="s">
        <v>261</v>
      </c>
      <c r="N24" s="137">
        <v>53232</v>
      </c>
      <c r="O24" s="137" t="s">
        <v>262</v>
      </c>
      <c r="P24" s="137">
        <v>78299</v>
      </c>
      <c r="Q24" s="137" t="s">
        <v>319</v>
      </c>
      <c r="R24" s="137" t="s">
        <v>348</v>
      </c>
      <c r="S24" s="137" t="s">
        <v>336</v>
      </c>
      <c r="T24" s="137" t="s">
        <v>336</v>
      </c>
      <c r="U24" s="137" t="s">
        <v>322</v>
      </c>
      <c r="V24" s="137" t="s">
        <v>267</v>
      </c>
      <c r="W24" s="137">
        <v>0</v>
      </c>
      <c r="X24" s="137" t="s">
        <v>268</v>
      </c>
      <c r="Y24" s="137">
        <v>348068166</v>
      </c>
      <c r="Z24" s="137" t="s">
        <v>337</v>
      </c>
      <c r="AA24" s="137" t="s">
        <v>412</v>
      </c>
      <c r="AB24" s="138">
        <v>19832</v>
      </c>
      <c r="AC24" s="137" t="s">
        <v>272</v>
      </c>
      <c r="AD24" s="137">
        <v>18</v>
      </c>
      <c r="AE24" s="137" t="s">
        <v>413</v>
      </c>
      <c r="AF24" s="137" t="s">
        <v>399</v>
      </c>
      <c r="AG24" s="137" t="s">
        <v>400</v>
      </c>
      <c r="AH24" s="137" t="s">
        <v>362</v>
      </c>
      <c r="AI24" s="137" t="s">
        <v>414</v>
      </c>
      <c r="AJ24" s="138">
        <v>1353</v>
      </c>
      <c r="AK24" s="138">
        <v>1300</v>
      </c>
      <c r="AL24" s="137" t="s">
        <v>415</v>
      </c>
      <c r="AM24" s="138">
        <v>1824.95</v>
      </c>
      <c r="AN24" s="138">
        <v>828.05</v>
      </c>
      <c r="AO24" s="138">
        <v>2653</v>
      </c>
      <c r="AP24" s="138">
        <v>18007.05</v>
      </c>
      <c r="AQ24" s="138">
        <v>2792.95</v>
      </c>
      <c r="AR24" s="138">
        <v>20800</v>
      </c>
      <c r="AS24" s="138">
        <v>18007.05</v>
      </c>
      <c r="AT24" s="138">
        <v>2792.95</v>
      </c>
      <c r="AU24" s="138">
        <v>20800</v>
      </c>
      <c r="AV24" s="137">
        <v>48</v>
      </c>
      <c r="AW24" s="137"/>
      <c r="AX24" s="137"/>
      <c r="AY24" s="137"/>
      <c r="AZ24" s="137"/>
      <c r="BA24" s="137"/>
      <c r="BB24" s="137" t="s">
        <v>432</v>
      </c>
      <c r="BC24" s="137"/>
      <c r="BD24" s="137"/>
      <c r="BE24" s="138">
        <v>0</v>
      </c>
      <c r="BF24" s="137" t="s">
        <v>336</v>
      </c>
      <c r="BG24" s="137" t="s">
        <v>448</v>
      </c>
      <c r="BH24" s="144" t="s">
        <v>300</v>
      </c>
      <c r="BI24" s="42" t="s">
        <v>100</v>
      </c>
      <c r="BJ24" s="144">
        <v>46199</v>
      </c>
      <c r="BK24" s="132" t="s">
        <v>103</v>
      </c>
      <c r="BL24" s="130" t="s">
        <v>108</v>
      </c>
      <c r="BM24" s="133" t="s">
        <v>181</v>
      </c>
      <c r="BN24" s="132" t="s">
        <v>222</v>
      </c>
      <c r="BO24" s="132"/>
      <c r="BP24" s="134"/>
      <c r="BQ24" s="69" t="s">
        <v>459</v>
      </c>
    </row>
    <row r="25" spans="1:69" ht="23" hidden="1" x14ac:dyDescent="0.35">
      <c r="A25" s="137">
        <v>21</v>
      </c>
      <c r="B25" s="137" t="s">
        <v>253</v>
      </c>
      <c r="C25" s="137" t="s">
        <v>254</v>
      </c>
      <c r="D25" s="137" t="s">
        <v>255</v>
      </c>
      <c r="E25" s="137" t="s">
        <v>256</v>
      </c>
      <c r="F25" s="137" t="s">
        <v>256</v>
      </c>
      <c r="G25" s="137" t="s">
        <v>257</v>
      </c>
      <c r="H25" s="137" t="s">
        <v>258</v>
      </c>
      <c r="I25" s="137">
        <v>35557</v>
      </c>
      <c r="J25" s="137" t="s">
        <v>259</v>
      </c>
      <c r="K25" s="137">
        <v>35557</v>
      </c>
      <c r="L25" s="137" t="s">
        <v>260</v>
      </c>
      <c r="M25" s="137" t="s">
        <v>261</v>
      </c>
      <c r="N25" s="137">
        <v>53232</v>
      </c>
      <c r="O25" s="137" t="s">
        <v>262</v>
      </c>
      <c r="P25" s="137">
        <v>78250</v>
      </c>
      <c r="Q25" s="137" t="s">
        <v>324</v>
      </c>
      <c r="R25" s="137" t="s">
        <v>264</v>
      </c>
      <c r="S25" s="137" t="s">
        <v>349</v>
      </c>
      <c r="T25" s="137" t="s">
        <v>349</v>
      </c>
      <c r="U25" s="137" t="s">
        <v>309</v>
      </c>
      <c r="V25" s="137" t="s">
        <v>267</v>
      </c>
      <c r="W25" s="137">
        <v>541</v>
      </c>
      <c r="X25" s="137" t="s">
        <v>350</v>
      </c>
      <c r="Y25" s="137">
        <v>352606667</v>
      </c>
      <c r="Z25" s="137" t="s">
        <v>351</v>
      </c>
      <c r="AA25" s="137" t="s">
        <v>416</v>
      </c>
      <c r="AB25" s="138">
        <v>42000</v>
      </c>
      <c r="AC25" s="137" t="s">
        <v>272</v>
      </c>
      <c r="AD25" s="137">
        <v>24</v>
      </c>
      <c r="AE25" s="137" t="s">
        <v>380</v>
      </c>
      <c r="AF25" s="137" t="s">
        <v>417</v>
      </c>
      <c r="AG25" s="137" t="s">
        <v>418</v>
      </c>
      <c r="AH25" s="137" t="s">
        <v>419</v>
      </c>
      <c r="AI25" s="137" t="s">
        <v>420</v>
      </c>
      <c r="AJ25" s="138">
        <v>2240</v>
      </c>
      <c r="AK25" s="138">
        <v>2240</v>
      </c>
      <c r="AL25" s="137" t="s">
        <v>421</v>
      </c>
      <c r="AM25" s="138">
        <v>16683.91</v>
      </c>
      <c r="AN25" s="138">
        <v>8976.09</v>
      </c>
      <c r="AO25" s="138">
        <v>25660</v>
      </c>
      <c r="AP25" s="138">
        <v>25316.09</v>
      </c>
      <c r="AQ25" s="138">
        <v>3448.91</v>
      </c>
      <c r="AR25" s="138">
        <v>28765</v>
      </c>
      <c r="AS25" s="138">
        <v>25316.09</v>
      </c>
      <c r="AT25" s="138">
        <v>3448.91</v>
      </c>
      <c r="AU25" s="138">
        <v>28765</v>
      </c>
      <c r="AV25" s="137">
        <v>33</v>
      </c>
      <c r="AW25" s="137"/>
      <c r="AX25" s="137"/>
      <c r="AY25" s="137"/>
      <c r="AZ25" s="137"/>
      <c r="BA25" s="137"/>
      <c r="BB25" s="137" t="s">
        <v>432</v>
      </c>
      <c r="BC25" s="137"/>
      <c r="BD25" s="137" t="s">
        <v>436</v>
      </c>
      <c r="BE25" s="138">
        <v>42000</v>
      </c>
      <c r="BF25" s="137" t="s">
        <v>349</v>
      </c>
      <c r="BG25" s="137" t="s">
        <v>454</v>
      </c>
      <c r="BH25" s="144" t="s">
        <v>300</v>
      </c>
      <c r="BI25" s="42" t="s">
        <v>100</v>
      </c>
      <c r="BJ25" s="144">
        <v>46199</v>
      </c>
      <c r="BK25" s="132" t="s">
        <v>103</v>
      </c>
      <c r="BL25" s="130" t="s">
        <v>108</v>
      </c>
      <c r="BM25" s="133" t="s">
        <v>181</v>
      </c>
      <c r="BN25" s="132" t="s">
        <v>222</v>
      </c>
      <c r="BO25" s="132"/>
      <c r="BP25" s="134"/>
      <c r="BQ25" s="69" t="s">
        <v>459</v>
      </c>
    </row>
    <row r="26" spans="1:69" ht="23" hidden="1" x14ac:dyDescent="0.35">
      <c r="A26" s="137">
        <v>22</v>
      </c>
      <c r="B26" s="137" t="s">
        <v>253</v>
      </c>
      <c r="C26" s="137" t="s">
        <v>254</v>
      </c>
      <c r="D26" s="137" t="s">
        <v>255</v>
      </c>
      <c r="E26" s="137" t="s">
        <v>256</v>
      </c>
      <c r="F26" s="137" t="s">
        <v>256</v>
      </c>
      <c r="G26" s="137" t="s">
        <v>257</v>
      </c>
      <c r="H26" s="137" t="s">
        <v>258</v>
      </c>
      <c r="I26" s="137">
        <v>35557</v>
      </c>
      <c r="J26" s="137" t="s">
        <v>259</v>
      </c>
      <c r="K26" s="137">
        <v>35557</v>
      </c>
      <c r="L26" s="137" t="s">
        <v>260</v>
      </c>
      <c r="M26" s="137" t="s">
        <v>261</v>
      </c>
      <c r="N26" s="137">
        <v>53232</v>
      </c>
      <c r="O26" s="137" t="s">
        <v>262</v>
      </c>
      <c r="P26" s="137">
        <v>78022</v>
      </c>
      <c r="Q26" s="137" t="s">
        <v>263</v>
      </c>
      <c r="R26" s="137" t="s">
        <v>264</v>
      </c>
      <c r="S26" s="137" t="s">
        <v>352</v>
      </c>
      <c r="T26" s="137" t="s">
        <v>352</v>
      </c>
      <c r="U26" s="137" t="s">
        <v>309</v>
      </c>
      <c r="V26" s="137" t="s">
        <v>267</v>
      </c>
      <c r="W26" s="137">
        <v>0</v>
      </c>
      <c r="X26" s="137" t="s">
        <v>353</v>
      </c>
      <c r="Y26" s="137">
        <v>354184133</v>
      </c>
      <c r="Z26" s="137" t="s">
        <v>354</v>
      </c>
      <c r="AA26" s="137" t="s">
        <v>422</v>
      </c>
      <c r="AB26" s="138">
        <v>52000</v>
      </c>
      <c r="AC26" s="137" t="s">
        <v>272</v>
      </c>
      <c r="AD26" s="137">
        <v>24</v>
      </c>
      <c r="AE26" s="137" t="s">
        <v>408</v>
      </c>
      <c r="AF26" s="137" t="s">
        <v>423</v>
      </c>
      <c r="AG26" s="137" t="s">
        <v>424</v>
      </c>
      <c r="AH26" s="137" t="s">
        <v>386</v>
      </c>
      <c r="AI26" s="137" t="s">
        <v>425</v>
      </c>
      <c r="AJ26" s="138">
        <v>2780</v>
      </c>
      <c r="AK26" s="138">
        <v>2780</v>
      </c>
      <c r="AL26" s="137" t="s">
        <v>426</v>
      </c>
      <c r="AM26" s="138">
        <v>37720.019999999997</v>
      </c>
      <c r="AN26" s="138">
        <v>14459.98</v>
      </c>
      <c r="AO26" s="138">
        <v>52180</v>
      </c>
      <c r="AP26" s="138">
        <v>14279.98</v>
      </c>
      <c r="AQ26" s="138">
        <v>875.02</v>
      </c>
      <c r="AR26" s="138">
        <v>15155</v>
      </c>
      <c r="AS26" s="138">
        <v>14279.98</v>
      </c>
      <c r="AT26" s="138">
        <v>875.02</v>
      </c>
      <c r="AU26" s="138">
        <v>15155</v>
      </c>
      <c r="AV26" s="137">
        <v>29</v>
      </c>
      <c r="AW26" s="137"/>
      <c r="AX26" s="137"/>
      <c r="AY26" s="137"/>
      <c r="AZ26" s="137"/>
      <c r="BA26" s="137"/>
      <c r="BB26" s="137" t="s">
        <v>432</v>
      </c>
      <c r="BC26" s="137"/>
      <c r="BD26" s="137" t="s">
        <v>436</v>
      </c>
      <c r="BE26" s="138">
        <v>52000</v>
      </c>
      <c r="BF26" s="137" t="s">
        <v>352</v>
      </c>
      <c r="BG26" s="137" t="s">
        <v>455</v>
      </c>
      <c r="BH26" s="144" t="s">
        <v>300</v>
      </c>
      <c r="BI26" s="42" t="s">
        <v>100</v>
      </c>
      <c r="BJ26" s="144">
        <v>46199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69" t="s">
        <v>458</v>
      </c>
    </row>
    <row r="27" spans="1:69" ht="23" hidden="1" x14ac:dyDescent="0.35">
      <c r="A27" s="137">
        <v>23</v>
      </c>
      <c r="B27" s="137" t="s">
        <v>253</v>
      </c>
      <c r="C27" s="137" t="s">
        <v>254</v>
      </c>
      <c r="D27" s="137" t="s">
        <v>255</v>
      </c>
      <c r="E27" s="137" t="s">
        <v>256</v>
      </c>
      <c r="F27" s="137" t="s">
        <v>256</v>
      </c>
      <c r="G27" s="137" t="s">
        <v>257</v>
      </c>
      <c r="H27" s="137" t="s">
        <v>258</v>
      </c>
      <c r="I27" s="137">
        <v>35557</v>
      </c>
      <c r="J27" s="137" t="s">
        <v>259</v>
      </c>
      <c r="K27" s="137">
        <v>35557</v>
      </c>
      <c r="L27" s="137" t="s">
        <v>260</v>
      </c>
      <c r="M27" s="137" t="s">
        <v>261</v>
      </c>
      <c r="N27" s="137">
        <v>53232</v>
      </c>
      <c r="O27" s="137" t="s">
        <v>262</v>
      </c>
      <c r="P27" s="137">
        <v>78299</v>
      </c>
      <c r="Q27" s="137" t="s">
        <v>319</v>
      </c>
      <c r="R27" s="137" t="s">
        <v>264</v>
      </c>
      <c r="S27" s="137" t="s">
        <v>355</v>
      </c>
      <c r="T27" s="137" t="s">
        <v>355</v>
      </c>
      <c r="U27" s="137" t="s">
        <v>309</v>
      </c>
      <c r="V27" s="137" t="s">
        <v>267</v>
      </c>
      <c r="W27" s="137">
        <v>0</v>
      </c>
      <c r="X27" s="137" t="s">
        <v>356</v>
      </c>
      <c r="Y27" s="137">
        <v>358829617</v>
      </c>
      <c r="Z27" s="137" t="s">
        <v>357</v>
      </c>
      <c r="AA27" s="137" t="s">
        <v>427</v>
      </c>
      <c r="AB27" s="138">
        <v>38000</v>
      </c>
      <c r="AC27" s="137" t="s">
        <v>272</v>
      </c>
      <c r="AD27" s="137">
        <v>24</v>
      </c>
      <c r="AE27" s="137" t="s">
        <v>359</v>
      </c>
      <c r="AF27" s="137" t="s">
        <v>428</v>
      </c>
      <c r="AG27" s="137" t="s">
        <v>429</v>
      </c>
      <c r="AH27" s="137" t="s">
        <v>419</v>
      </c>
      <c r="AI27" s="137" t="s">
        <v>430</v>
      </c>
      <c r="AJ27" s="138">
        <v>2020</v>
      </c>
      <c r="AK27" s="138">
        <v>2020</v>
      </c>
      <c r="AL27" s="137" t="s">
        <v>431</v>
      </c>
      <c r="AM27" s="138">
        <v>20981.41</v>
      </c>
      <c r="AN27" s="138">
        <v>9318.59</v>
      </c>
      <c r="AO27" s="138">
        <v>30300</v>
      </c>
      <c r="AP27" s="138">
        <v>17018.59</v>
      </c>
      <c r="AQ27" s="138">
        <v>1862.41</v>
      </c>
      <c r="AR27" s="138">
        <v>18881</v>
      </c>
      <c r="AS27" s="138">
        <v>5113.8</v>
      </c>
      <c r="AT27" s="138">
        <v>946.2</v>
      </c>
      <c r="AU27" s="138">
        <v>6060</v>
      </c>
      <c r="AV27" s="137">
        <v>18</v>
      </c>
      <c r="AW27" s="137"/>
      <c r="AX27" s="137"/>
      <c r="AY27" s="137"/>
      <c r="AZ27" s="137"/>
      <c r="BA27" s="137"/>
      <c r="BB27" s="137" t="s">
        <v>432</v>
      </c>
      <c r="BC27" s="137"/>
      <c r="BD27" s="137"/>
      <c r="BE27" s="138">
        <v>0</v>
      </c>
      <c r="BF27" s="137" t="s">
        <v>355</v>
      </c>
      <c r="BG27" s="137" t="s">
        <v>456</v>
      </c>
      <c r="BH27" s="144" t="s">
        <v>300</v>
      </c>
      <c r="BI27" s="42" t="s">
        <v>100</v>
      </c>
      <c r="BJ27" s="144">
        <v>46199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457</v>
      </c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21:BL22 BL9:BL14 BL24:BL6004 BL16:BL19" xr:uid="{4EE32B7A-3DBF-4648-9169-196FBAA43B82}">
      <formula1>IF(AND($BI9=vv,$BK9=A),JJ,      IF(AND($BI9=vv,$BK9=B),ab,      IF(AND($BI9=vv,$BK9=EE),OB,      IF(AND($BI9=vv,$BK9=DD),OB,      IF(AND($BI9=vv,$BK9=FF),BOB,      IF($BI9=tcs,SSS,zz))))))</formula1>
    </dataValidation>
    <dataValidation type="list" allowBlank="1" showInputMessage="1" showErrorMessage="1" sqref="BP21:BP22 BP9:BP14 BP24:BP6004 BP16:BP19" xr:uid="{AD89D975-A2E9-487F-8C1A-14FA58EF845E}">
      <formula1>IF(AND($BI9=vv, $BK9=A), IF($BM9=AE, LDC, IF($BM9=NL, MBW)), IF(OR(AND($BI9=vv, $BK9=B), $BI9=tcs, AND($BI9=vv, $BK9=DD), AND($BI9=vv, $BK9=EE), AND($BI9=vv, $BK9=FF)), IF($BM9=AE, AOE, IF($BM9=NL,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8 BP15 BP20 BP23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8 BL15 BL20 BL23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BI28:BI6004</xm:sqref>
        </x14:dataValidation>
        <x14:dataValidation type="list" allowBlank="1" showInputMessage="1" showErrorMessage="1" xr:uid="{8C4989A0-12F0-42B8-9C9A-F4C03FD59526}">
          <x14:formula1>
            <xm:f>IF($BI9="Visited",'Backup sheet'!$D$2:$D$6,'Backup sheet'!$D$7)</xm:f>
          </x14:formula1>
          <xm:sqref>BK21:BK22 BK9:BK14 BK24:BK6004 BK16:BK19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2026-06-30T06:18:53Z</dcterms:modified>
</cp:coreProperties>
</file>