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ahama-FN25-26-00604\"/>
    </mc:Choice>
  </mc:AlternateContent>
  <xr:revisionPtr revIDLastSave="0" documentId="13_ncr:1_{BE82797D-1BF0-4E5E-93D8-497B25DD6CE1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</definedName>
    <definedName name="_xlnm._FilterDatabase" localSheetId="0" hidden="1">'Fraud Investigation Report(CLV)'!$A$4:$AD$4</definedName>
    <definedName name="_xlnm._FilterDatabase" localSheetId="4" hidden="1">'Loan Outstanding ReportDetailed'!$A$5:$BL$194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4" l="1"/>
  <c r="U5" i="20"/>
  <c r="P5" i="24"/>
  <c r="R6" i="24" l="1"/>
  <c r="P6" i="24"/>
  <c r="E18" i="23" l="1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<sst xmlns="http://schemas.openxmlformats.org/spreadsheetml/2006/main" count="5778" uniqueCount="905">
  <si>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</si>
  <si>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</si>
  <si>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</si>
  <si>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</si>
  <si>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</si>
  <si>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</si>
  <si>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</si>
  <si>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</si>
  <si>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</si>
  <si>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</si>
  <si>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</si>
  <si>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</si>
  <si>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</si>
  <si>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</si>
  <si>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</si>
  <si>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</si>
  <si>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</si>
  <si>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</si>
  <si>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</si>
  <si>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</si>
  <si>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</si>
  <si>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</si>
  <si>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</si>
  <si>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</si>
  <si>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</si>
  <si>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</si>
  <si>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</si>
  <si>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</si>
  <si>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</si>
  <si>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</si>
  <si>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</si>
  <si>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</si>
  <si>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</si>
  <si>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</si>
  <si>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</si>
  <si>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</si>
  <si>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</si>
  <si>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</si>
  <si>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</si>
  <si>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</si>
  <si>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</si>
  <si>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</si>
  <si>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</si>
  <si>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</si>
  <si>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</si>
  <si>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</si>
  <si>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</si>
  <si>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</si>
  <si>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</si>
  <si>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</si>
  <si>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</si>
  <si>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</si>
  <si>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</si>
  <si>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</si>
  <si>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</si>
  <si>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</si>
  <si>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</si>
  <si>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</si>
  <si>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</si>
  <si>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</si>
  <si>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</si>
  <si>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</si>
  <si>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</si>
  <si>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</si>
  <si>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</si>
  <si>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</si>
  <si>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</si>
  <si>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</si>
  <si>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</si>
  <si>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</si>
  <si>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</si>
  <si>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</si>
  <si>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</si>
  <si>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</si>
  <si>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</si>
  <si>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</si>
  <si>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</si>
  <si>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</si>
  <si>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</si>
  <si>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</si>
  <si>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</si>
  <si>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</si>
  <si>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</si>
  <si>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</si>
  <si>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</si>
  <si>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</si>
  <si>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</si>
  <si>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</si>
  <si>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</si>
  <si>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</si>
  <si>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</si>
  <si>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</si>
  <si>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</si>
  <si>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</si>
  <si>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</si>
  <si>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</si>
  <si>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</si>
  <si>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</si>
  <si>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</si>
  <si>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</si>
  <si>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</si>
  <si>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</si>
  <si>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</si>
  <si>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</si>
  <si>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</si>
  <si>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</si>
  <si>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</si>
  <si>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</si>
  <si>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</si>
  <si>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</si>
  <si>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</si>
  <si>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</si>
  <si>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</si>
  <si>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</si>
  <si>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</si>
  <si>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</si>
  <si>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</si>
  <si>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</si>
  <si>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</si>
  <si>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</si>
  <si>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</si>
  <si>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</si>
  <si>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</si>
  <si>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</si>
  <si>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</si>
  <si>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</si>
  <si>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</si>
  <si>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</si>
  <si>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</si>
  <si>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</si>
  <si>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</si>
  <si>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</si>
  <si>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</si>
  <si>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</si>
  <si>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</si>
  <si>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</si>
  <si>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</si>
  <si>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</si>
  <si>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</si>
  <si>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</si>
  <si>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</si>
  <si>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</si>
  <si>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</si>
  <si>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</si>
  <si>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</si>
  <si>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</si>
  <si>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</si>
  <si>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</si>
  <si>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</si>
  <si>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</si>
  <si>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</si>
  <si>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</si>
  <si>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</si>
  <si>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</si>
  <si>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</si>
  <si>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</si>
  <si>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</si>
  <si>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</si>
  <si>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</si>
  <si>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</si>
  <si>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</si>
  <si>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</si>
  <si>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</si>
  <si>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</si>
  <si>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</si>
  <si>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</si>
  <si>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</si>
  <si>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</si>
  <si>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</si>
  <si>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</si>
  <si>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</si>
  <si>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</si>
  <si>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</si>
  <si>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</si>
  <si>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</si>
  <si>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</si>
  <si>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</si>
  <si>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</si>
  <si>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</si>
  <si>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</si>
  <si>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</si>
  <si>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</si>
  <si>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</si>
  <si>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</si>
  <si>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</si>
  <si>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</si>
  <si>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</si>
  <si>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</si>
  <si>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</si>
  <si>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</si>
  <si>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</si>
  <si>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</si>
  <si>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</si>
  <si>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</si>
  <si>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</si>
  <si>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Visited</t>
  </si>
  <si>
    <t>East</t>
  </si>
  <si>
    <t>Abhilasha - JLG Loans-Monthly-Migrated</t>
  </si>
  <si>
    <t>SC</t>
  </si>
  <si>
    <t>HINDU</t>
  </si>
  <si>
    <t>Agriculture &amp; Farming</t>
  </si>
  <si>
    <t>3</t>
  </si>
  <si>
    <t>31-Mar-2022</t>
  </si>
  <si>
    <t>Open</t>
  </si>
  <si>
    <t>1</t>
  </si>
  <si>
    <t>BC</t>
  </si>
  <si>
    <t>MUSLIM</t>
  </si>
  <si>
    <t>2</t>
  </si>
  <si>
    <t>Abhilasha - JLG Loans-BiWeekly-Migrated</t>
  </si>
  <si>
    <t>26-Dec-2023</t>
  </si>
  <si>
    <t>OBC</t>
  </si>
  <si>
    <t>Blue Lemon Loans-Monthly-Migrated</t>
  </si>
  <si>
    <t>Chetana Loans-Montly-Migrated</t>
  </si>
  <si>
    <t>5</t>
  </si>
  <si>
    <t>4</t>
  </si>
  <si>
    <t>Chetana</t>
  </si>
  <si>
    <t>7</t>
  </si>
  <si>
    <t>06-Sep-2023</t>
  </si>
  <si>
    <t>06-May-2025</t>
  </si>
  <si>
    <t>Agarbathi Making</t>
  </si>
  <si>
    <t>RASMITA JENA</t>
  </si>
  <si>
    <t>04-Sep-2023</t>
  </si>
  <si>
    <t>06-Nov-2023</t>
  </si>
  <si>
    <t>09-Jan-2024</t>
  </si>
  <si>
    <t>09-May-2025</t>
  </si>
  <si>
    <t>Unnati</t>
  </si>
  <si>
    <t>0</t>
  </si>
  <si>
    <t>GENERAL</t>
  </si>
  <si>
    <t>08-Apr-2024</t>
  </si>
  <si>
    <t>20-Jan-2025</t>
  </si>
  <si>
    <t>09-May-2024</t>
  </si>
  <si>
    <t>Animal Husbandry &amp; Poultry</t>
  </si>
  <si>
    <t>09-Oct-2024</t>
  </si>
  <si>
    <t>GL-1</t>
  </si>
  <si>
    <t>03-Sep-2024</t>
  </si>
  <si>
    <t>Consumer Durable</t>
  </si>
  <si>
    <t>CDL-1</t>
  </si>
  <si>
    <t>GL-2</t>
  </si>
  <si>
    <t>01-Nov-2024</t>
  </si>
  <si>
    <t>6</t>
  </si>
  <si>
    <t>06-Jan-2025</t>
  </si>
  <si>
    <t>Borrower Not Available</t>
  </si>
  <si>
    <t>Available</t>
  </si>
  <si>
    <t>Borrower</t>
  </si>
  <si>
    <t>Not Available</t>
  </si>
  <si>
    <t>Loan Card</t>
  </si>
  <si>
    <t>10-Mar-2024</t>
  </si>
  <si>
    <t>ANITA RANA</t>
  </si>
  <si>
    <t>07-Apr-2025</t>
  </si>
  <si>
    <t>07-Sep-2023</t>
  </si>
  <si>
    <t>Completed-Report Submitted</t>
  </si>
  <si>
    <t>No Action Taken</t>
  </si>
  <si>
    <t>Cuttack</t>
  </si>
  <si>
    <t>jagatsingpur</t>
  </si>
  <si>
    <t>OR2709</t>
  </si>
  <si>
    <t>Rahama</t>
  </si>
  <si>
    <t>Manikpur</t>
  </si>
  <si>
    <t>SF0096236</t>
  </si>
  <si>
    <t>Sudhansu Sekhar Nayak</t>
  </si>
  <si>
    <t>546126</t>
  </si>
  <si>
    <t>CHANDAN</t>
  </si>
  <si>
    <t>SID951374481552</t>
  </si>
  <si>
    <t>SASMITA</t>
  </si>
  <si>
    <t>22-Nov-2018</t>
  </si>
  <si>
    <t>Mon</t>
  </si>
  <si>
    <t>617611</t>
  </si>
  <si>
    <t>Krishna</t>
  </si>
  <si>
    <t>SID951375130105</t>
  </si>
  <si>
    <t>MADHUSMITA</t>
  </si>
  <si>
    <t>21-Nov-2020</t>
  </si>
  <si>
    <t>Haridaspur</t>
  </si>
  <si>
    <t>558786</t>
  </si>
  <si>
    <t>Saisai</t>
  </si>
  <si>
    <t>SID951374635659</t>
  </si>
  <si>
    <t>KABERI</t>
  </si>
  <si>
    <t>22-Dec-2020</t>
  </si>
  <si>
    <t>05-Jul-2023</t>
  </si>
  <si>
    <t>SID951374651351</t>
  </si>
  <si>
    <t>DIPIKA</t>
  </si>
  <si>
    <t>05-Nov-2022</t>
  </si>
  <si>
    <t>Haridaspur C1</t>
  </si>
  <si>
    <t>Haridaspur C1 SANTOSHI1</t>
  </si>
  <si>
    <t>SSF3608687</t>
  </si>
  <si>
    <t>USARANI DAS</t>
  </si>
  <si>
    <t>21-Mar-2023</t>
  </si>
  <si>
    <t>05-May-2023</t>
  </si>
  <si>
    <t>25-Mar-2025</t>
  </si>
  <si>
    <t>SSF3608723</t>
  </si>
  <si>
    <t>SUMITRA MALIK</t>
  </si>
  <si>
    <t>19-Mar-2025</t>
  </si>
  <si>
    <t>SSF3609065</t>
  </si>
  <si>
    <t>JANAKI MOHANTY</t>
  </si>
  <si>
    <t>30-Dec-2024</t>
  </si>
  <si>
    <t>Manikpur C2</t>
  </si>
  <si>
    <t>Manikpur C2 Bhrusanga1</t>
  </si>
  <si>
    <t>SSF3993834</t>
  </si>
  <si>
    <t>SUMITRA DAS</t>
  </si>
  <si>
    <t>22-Jun-2023</t>
  </si>
  <si>
    <t>05-Aug-2023</t>
  </si>
  <si>
    <t>25-Dec-2024</t>
  </si>
  <si>
    <t>Manikpur C1</t>
  </si>
  <si>
    <t>Manikpur C1 Rakhy1</t>
  </si>
  <si>
    <t>SSF3999854</t>
  </si>
  <si>
    <t>KABITA BEHERA</t>
  </si>
  <si>
    <t>21-Jun-2023</t>
  </si>
  <si>
    <t>05-May-2025</t>
  </si>
  <si>
    <t>SSF3999930</t>
  </si>
  <si>
    <t>GITANJALI BEHERA</t>
  </si>
  <si>
    <t>SSF4124842</t>
  </si>
  <si>
    <t>mamata DAS</t>
  </si>
  <si>
    <t>13-Jul-2023</t>
  </si>
  <si>
    <t>05-Sep-2023</t>
  </si>
  <si>
    <t>08-May-2025</t>
  </si>
  <si>
    <t>SSF4208496</t>
  </si>
  <si>
    <t>SUKANTI DAS</t>
  </si>
  <si>
    <t>26-Jul-2023</t>
  </si>
  <si>
    <t>SSF4231653</t>
  </si>
  <si>
    <t>Aquarium Store</t>
  </si>
  <si>
    <t>KABITA KHUNTIA</t>
  </si>
  <si>
    <t>28-Jul-2023</t>
  </si>
  <si>
    <t>SSF4288379</t>
  </si>
  <si>
    <t>KABITA SWAIN</t>
  </si>
  <si>
    <t>09-Aug-2023</t>
  </si>
  <si>
    <t>05-Apr-2025</t>
  </si>
  <si>
    <t>SSF4288407</t>
  </si>
  <si>
    <t>PADMINI MALLIK</t>
  </si>
  <si>
    <t>24-Dec-2024</t>
  </si>
  <si>
    <t>SSF4293262</t>
  </si>
  <si>
    <t>PRABHATI MALIK</t>
  </si>
  <si>
    <t>10-Aug-2023</t>
  </si>
  <si>
    <t>03-May-2025</t>
  </si>
  <si>
    <t>SSF4293273</t>
  </si>
  <si>
    <t>JAYANTI MAlLIK</t>
  </si>
  <si>
    <t>01-Mar-2025</t>
  </si>
  <si>
    <t>SID951374635660</t>
  </si>
  <si>
    <t>Almirah Business</t>
  </si>
  <si>
    <t>SALILA PRADHAN</t>
  </si>
  <si>
    <t>18-Aug-2023</t>
  </si>
  <si>
    <t>02-Oct-2023</t>
  </si>
  <si>
    <t>09-Apr-2025</t>
  </si>
  <si>
    <t>SSF4646060</t>
  </si>
  <si>
    <t>ST</t>
  </si>
  <si>
    <t>BHAGABATI DAS</t>
  </si>
  <si>
    <t>29-Sep-2023</t>
  </si>
  <si>
    <t>SSF3861566</t>
  </si>
  <si>
    <t>RENUBALA SENAPATI</t>
  </si>
  <si>
    <t>02-Mar-2024</t>
  </si>
  <si>
    <t>01-Apr-2024</t>
  </si>
  <si>
    <t>06-May-2024</t>
  </si>
  <si>
    <t>SSF5522313</t>
  </si>
  <si>
    <t>LILIBALA SENAPATI</t>
  </si>
  <si>
    <t>10-Feb-2024</t>
  </si>
  <si>
    <t>04-Mar-2024</t>
  </si>
  <si>
    <t>SSF5522324</t>
  </si>
  <si>
    <t>SOBHARANI DAS</t>
  </si>
  <si>
    <t>13-Feb-2024</t>
  </si>
  <si>
    <t>SSF5522380</t>
  </si>
  <si>
    <t>MAMATA DAS</t>
  </si>
  <si>
    <t>SSF5522772</t>
  </si>
  <si>
    <t>SABITRI DAS</t>
  </si>
  <si>
    <t>SID951375049328</t>
  </si>
  <si>
    <t>RASHMILISA DAS</t>
  </si>
  <si>
    <t>SID951374635658</t>
  </si>
  <si>
    <t>DAMAYANTY MOHANTY</t>
  </si>
  <si>
    <t>12-Feb-2024</t>
  </si>
  <si>
    <t>SSF5548250</t>
  </si>
  <si>
    <t>MANJULATA DAS</t>
  </si>
  <si>
    <t>Manikpur C2 Ramchandi1</t>
  </si>
  <si>
    <t>SSF4321244</t>
  </si>
  <si>
    <t>PRAMODINI SAHOO</t>
  </si>
  <si>
    <t>25-Feb-2024</t>
  </si>
  <si>
    <t>SID951375115233</t>
  </si>
  <si>
    <t>URMILA JENA</t>
  </si>
  <si>
    <t>SSF3793554</t>
  </si>
  <si>
    <t>SAROJINI MAHANTI</t>
  </si>
  <si>
    <t>01-Jun-2024</t>
  </si>
  <si>
    <t>01-Jul-2024</t>
  </si>
  <si>
    <t>SSF2504794</t>
  </si>
  <si>
    <t>PRAMILA DAS</t>
  </si>
  <si>
    <t>SID951374481555</t>
  </si>
  <si>
    <t>KHULANA JENA</t>
  </si>
  <si>
    <t>07-Jun-2024</t>
  </si>
  <si>
    <t>GL-4</t>
  </si>
  <si>
    <t>SSF3329581</t>
  </si>
  <si>
    <t>RANUBALA BARIK</t>
  </si>
  <si>
    <t>01-Oct-2024</t>
  </si>
  <si>
    <t>04-Nov-2024</t>
  </si>
  <si>
    <t>14-May-2025</t>
  </si>
  <si>
    <t>SSF3329579</t>
  </si>
  <si>
    <t>SSF3609064</t>
  </si>
  <si>
    <t>MANDAKINI DAS</t>
  </si>
  <si>
    <t>02-Dec-2024</t>
  </si>
  <si>
    <t>SSF4210233</t>
  </si>
  <si>
    <t>Animal Feed And Fodder</t>
  </si>
  <si>
    <t>SANTILATA DAS</t>
  </si>
  <si>
    <t>SSF3214954</t>
  </si>
  <si>
    <t>SUBHALAXMI DAS</t>
  </si>
  <si>
    <t>SSF4321205</t>
  </si>
  <si>
    <t>RENUBALA MALIK</t>
  </si>
  <si>
    <t>SSF4290384</t>
  </si>
  <si>
    <t>ANITA SETHY</t>
  </si>
  <si>
    <t>28-Nov-2024</t>
  </si>
  <si>
    <t>31-Mar-2025</t>
  </si>
  <si>
    <t>Nuapada</t>
  </si>
  <si>
    <t>535010</t>
  </si>
  <si>
    <t>ramachandi</t>
  </si>
  <si>
    <t>SID951374358817</t>
  </si>
  <si>
    <t>JONAJA</t>
  </si>
  <si>
    <t>16-Oct-2018</t>
  </si>
  <si>
    <t>402506</t>
  </si>
  <si>
    <t>sita</t>
  </si>
  <si>
    <t>SID951373044056</t>
  </si>
  <si>
    <t>SNEHABALA SWAIN</t>
  </si>
  <si>
    <t>21-Mar-2019</t>
  </si>
  <si>
    <t>SID951373044054</t>
  </si>
  <si>
    <t>AMBIKA SWAIN</t>
  </si>
  <si>
    <t>SID951374784156</t>
  </si>
  <si>
    <t>Kamini</t>
  </si>
  <si>
    <t>SID951373044048</t>
  </si>
  <si>
    <t>SALILA PANDA</t>
  </si>
  <si>
    <t>Nuapada C1</t>
  </si>
  <si>
    <t>Nuapada C1 Jaga1</t>
  </si>
  <si>
    <t>SSF3057825</t>
  </si>
  <si>
    <t>SUSANTI MALIK</t>
  </si>
  <si>
    <t>15-Dec-2022</t>
  </si>
  <si>
    <t>05-Feb-2023</t>
  </si>
  <si>
    <t>22-May-2024</t>
  </si>
  <si>
    <t>SID951374333509</t>
  </si>
  <si>
    <t>ITISHREE MOHANTY</t>
  </si>
  <si>
    <t>23-Feb-2023</t>
  </si>
  <si>
    <t>05-Apr-2023</t>
  </si>
  <si>
    <t>04-May-2025</t>
  </si>
  <si>
    <t>Nuapada C2</t>
  </si>
  <si>
    <t>Nuapada C2 Santosh1</t>
  </si>
  <si>
    <t>SSF3975381</t>
  </si>
  <si>
    <t>BINODINI NAYAK</t>
  </si>
  <si>
    <t>16-Jun-2023</t>
  </si>
  <si>
    <t>29-Apr-2025</t>
  </si>
  <si>
    <t>SSF3975454</t>
  </si>
  <si>
    <t>RASHMITA BEHERA</t>
  </si>
  <si>
    <t>23-Jun-2023</t>
  </si>
  <si>
    <t>28-Apr-2025</t>
  </si>
  <si>
    <t>SSF3975479</t>
  </si>
  <si>
    <t>KABERI BHOI</t>
  </si>
  <si>
    <t>27-Nov-2024</t>
  </si>
  <si>
    <t>556101</t>
  </si>
  <si>
    <t>Mangala</t>
  </si>
  <si>
    <t>SID951374610131</t>
  </si>
  <si>
    <t>ASMA BBI</t>
  </si>
  <si>
    <t>06-Jul-2023</t>
  </si>
  <si>
    <t>535010 Akhil1</t>
  </si>
  <si>
    <t>SSF4144957</t>
  </si>
  <si>
    <t>MUSTARI BIBI</t>
  </si>
  <si>
    <t>18-Jul-2023</t>
  </si>
  <si>
    <t>SSF4144972</t>
  </si>
  <si>
    <t>NIRMALA BEHERA</t>
  </si>
  <si>
    <t>15-May-2025</t>
  </si>
  <si>
    <t>SSF4145002</t>
  </si>
  <si>
    <t>JULI KHATUN</t>
  </si>
  <si>
    <t>SSF4145005</t>
  </si>
  <si>
    <t>Food Item Business</t>
  </si>
  <si>
    <t>SASHMIREKHA NAYAK</t>
  </si>
  <si>
    <t>SSF4145037</t>
  </si>
  <si>
    <t>MINARVA MOHANTY</t>
  </si>
  <si>
    <t>402506 Village Bichana1</t>
  </si>
  <si>
    <t>SSF4269201</t>
  </si>
  <si>
    <t>PARBATI BHOI</t>
  </si>
  <si>
    <t>07-Aug-2023</t>
  </si>
  <si>
    <t>23-Mar-2025</t>
  </si>
  <si>
    <t>SF0097370</t>
  </si>
  <si>
    <t>Pujarinee Das</t>
  </si>
  <si>
    <t>jaipur C13</t>
  </si>
  <si>
    <t>jaipur C13 NUAPADA Bendua1</t>
  </si>
  <si>
    <t>SSF4311268</t>
  </si>
  <si>
    <t>JHARANA NAYAK</t>
  </si>
  <si>
    <t>14-Aug-2023</t>
  </si>
  <si>
    <t>Thu</t>
  </si>
  <si>
    <t>01-May-2025</t>
  </si>
  <si>
    <t>SSF4311312</t>
  </si>
  <si>
    <t>ANJU MOHARANA</t>
  </si>
  <si>
    <t>SSF4322230</t>
  </si>
  <si>
    <t>SANTILATA BEHERA</t>
  </si>
  <si>
    <t>16-Aug-2023</t>
  </si>
  <si>
    <t>SSF4324738</t>
  </si>
  <si>
    <t>LALITA BEHERA</t>
  </si>
  <si>
    <t>986743</t>
  </si>
  <si>
    <t>SID951374335206</t>
  </si>
  <si>
    <t>JYOSHNA RANA</t>
  </si>
  <si>
    <t>23-Aug-2023</t>
  </si>
  <si>
    <t>SSF4440485</t>
  </si>
  <si>
    <t>GOURI BHOI</t>
  </si>
  <si>
    <t>05-Oct-2023</t>
  </si>
  <si>
    <t>SSF4743756</t>
  </si>
  <si>
    <t>26-Oct-2023</t>
  </si>
  <si>
    <t>05-Dec-2023</t>
  </si>
  <si>
    <t>15-Apr-2025</t>
  </si>
  <si>
    <t>SSF4759193</t>
  </si>
  <si>
    <t>RANJITA BHOI</t>
  </si>
  <si>
    <t>16-May-2025</t>
  </si>
  <si>
    <t>SID951375498996</t>
  </si>
  <si>
    <t>PRATIMA BEHERA</t>
  </si>
  <si>
    <t>08-Nov-2023</t>
  </si>
  <si>
    <t>04-Dec-2023</t>
  </si>
  <si>
    <t>SSF3975455</t>
  </si>
  <si>
    <t>DEBI BHOI</t>
  </si>
  <si>
    <t>23-Nov-2023</t>
  </si>
  <si>
    <t>05-Jan-2024</t>
  </si>
  <si>
    <t>SSF4941896</t>
  </si>
  <si>
    <t>SANJU BHOI</t>
  </si>
  <si>
    <t>25-Nov-2023</t>
  </si>
  <si>
    <t>SSF4946721</t>
  </si>
  <si>
    <t>SHANTILATA BEHERA</t>
  </si>
  <si>
    <t>SSF4946810</t>
  </si>
  <si>
    <t>MANINI PARIDA</t>
  </si>
  <si>
    <t>23-Apr-2025</t>
  </si>
  <si>
    <t>SID951374609630</t>
  </si>
  <si>
    <t>sumati BEHERA</t>
  </si>
  <si>
    <t>05-Feb-2024</t>
  </si>
  <si>
    <t>SID951374610130</t>
  </si>
  <si>
    <t>HEMALATA BEHERA</t>
  </si>
  <si>
    <t>28-Jan-2024</t>
  </si>
  <si>
    <t>SID951374338385</t>
  </si>
  <si>
    <t>ANUSUYA SAHOO</t>
  </si>
  <si>
    <t>31-Jan-2024</t>
  </si>
  <si>
    <t>402506 Syamakali1</t>
  </si>
  <si>
    <t>SSF3225029</t>
  </si>
  <si>
    <t>GITANJALI SAMAL</t>
  </si>
  <si>
    <t>SSF3225080</t>
  </si>
  <si>
    <t>KAMALA BEHERA</t>
  </si>
  <si>
    <t>SSF3287272</t>
  </si>
  <si>
    <t>NILENDRI BEHERA</t>
  </si>
  <si>
    <t>22-Mar-2024</t>
  </si>
  <si>
    <t>23-Mar-2024</t>
  </si>
  <si>
    <t>SSF3287189</t>
  </si>
  <si>
    <t>SMITA MOHANTY</t>
  </si>
  <si>
    <t>SSF3489298</t>
  </si>
  <si>
    <t>PUJA BHOI</t>
  </si>
  <si>
    <t>22-Apr-2024</t>
  </si>
  <si>
    <t>03-Jun-2024</t>
  </si>
  <si>
    <t>01-May-2024</t>
  </si>
  <si>
    <t>06-Jun-2024</t>
  </si>
  <si>
    <t>SSF3475111</t>
  </si>
  <si>
    <t>MALATI SAMAL</t>
  </si>
  <si>
    <t>05-Aug-2024</t>
  </si>
  <si>
    <t>SSF4311332</t>
  </si>
  <si>
    <t>AMITA MOHARANA</t>
  </si>
  <si>
    <t>07-Nov-2024</t>
  </si>
  <si>
    <t>SSF4759184</t>
  </si>
  <si>
    <t>MAMATA BHOI</t>
  </si>
  <si>
    <t>SSF4311311</t>
  </si>
  <si>
    <t>RASMITA MOHARANA</t>
  </si>
  <si>
    <t>13-Nov-2024</t>
  </si>
  <si>
    <t>05-Dec-2024</t>
  </si>
  <si>
    <t>SSF3975402</t>
  </si>
  <si>
    <t>MAMATA NAYAK</t>
  </si>
  <si>
    <t>15-Nov-2024</t>
  </si>
  <si>
    <t>SSF4759190</t>
  </si>
  <si>
    <t>MINATI BHOI</t>
  </si>
  <si>
    <t>22-Nov-2024</t>
  </si>
  <si>
    <t>18-Apr-2025</t>
  </si>
  <si>
    <t>SSF3475089</t>
  </si>
  <si>
    <t>JAMUNA BHOI</t>
  </si>
  <si>
    <t>18-Nov-2024</t>
  </si>
  <si>
    <t>SSF3475124</t>
  </si>
  <si>
    <t>Grinder</t>
  </si>
  <si>
    <t>DURGABATI SAMAL</t>
  </si>
  <si>
    <t>23-Nov-2024</t>
  </si>
  <si>
    <t>SSF4319069</t>
  </si>
  <si>
    <t>RINA DAS</t>
  </si>
  <si>
    <t>06-Mar-2025</t>
  </si>
  <si>
    <t>Malaya Pritam Lenka/SF0097052</t>
  </si>
  <si>
    <t>Nimokana</t>
  </si>
  <si>
    <t>SF0097661</t>
  </si>
  <si>
    <t>Priyanka Priyadarshini Mohanty</t>
  </si>
  <si>
    <t>502427</t>
  </si>
  <si>
    <t>PUNAM</t>
  </si>
  <si>
    <t>SID951373138959</t>
  </si>
  <si>
    <t>MANORAMA SUTAR</t>
  </si>
  <si>
    <t>07-Aug-2018</t>
  </si>
  <si>
    <t>SID951374101441</t>
  </si>
  <si>
    <t>DIPA</t>
  </si>
  <si>
    <t>SID951374101444</t>
  </si>
  <si>
    <t>PUSHPALATA</t>
  </si>
  <si>
    <t>SID951373139220</t>
  </si>
  <si>
    <t>KUNIRANI</t>
  </si>
  <si>
    <t>31</t>
  </si>
  <si>
    <t>Maa Tarini</t>
  </si>
  <si>
    <t>CID171701340</t>
  </si>
  <si>
    <t>SHASMITA SAHOO</t>
  </si>
  <si>
    <t>23-Oct-2018</t>
  </si>
  <si>
    <t>348431</t>
  </si>
  <si>
    <t>MAA SARALA</t>
  </si>
  <si>
    <t>SID951375196344</t>
  </si>
  <si>
    <t>SITA</t>
  </si>
  <si>
    <t>15-Aug-2019</t>
  </si>
  <si>
    <t>SID951375196348</t>
  </si>
  <si>
    <t>MALATILATA</t>
  </si>
  <si>
    <t>24-Dec-2019</t>
  </si>
  <si>
    <t>SID951374101439</t>
  </si>
  <si>
    <t>SID951373139219</t>
  </si>
  <si>
    <t>MENAKA DAS</t>
  </si>
  <si>
    <t>412102</t>
  </si>
  <si>
    <t>SUBHA</t>
  </si>
  <si>
    <t>SID951375630969</t>
  </si>
  <si>
    <t>SMRUTI REKHA</t>
  </si>
  <si>
    <t>28-Jan-2020</t>
  </si>
  <si>
    <t>SID951375632163</t>
  </si>
  <si>
    <t>MINAKSHI</t>
  </si>
  <si>
    <t>10-Feb-2023</t>
  </si>
  <si>
    <t>Narua</t>
  </si>
  <si>
    <t>353435</t>
  </si>
  <si>
    <t>sri</t>
  </si>
  <si>
    <t>SID951374587347</t>
  </si>
  <si>
    <t>ANITA DAS</t>
  </si>
  <si>
    <t>12-Feb-2020</t>
  </si>
  <si>
    <t>Tue</t>
  </si>
  <si>
    <t>suna</t>
  </si>
  <si>
    <t>SID951372956039</t>
  </si>
  <si>
    <t>LAXMIPRIYA DAS</t>
  </si>
  <si>
    <t>05-Mar-2024</t>
  </si>
  <si>
    <t>SID951374585988</t>
  </si>
  <si>
    <t>GITANJALI DAS</t>
  </si>
  <si>
    <t>SID951375699219</t>
  </si>
  <si>
    <t>LAXMIPRIYA MALLICK</t>
  </si>
  <si>
    <t>13-Feb-2020</t>
  </si>
  <si>
    <t>20-Mar-2020</t>
  </si>
  <si>
    <t>SID2125489064</t>
  </si>
  <si>
    <t>SACHALA SWAIN</t>
  </si>
  <si>
    <t>23-Dec-2020</t>
  </si>
  <si>
    <t>31-Jul-2022</t>
  </si>
  <si>
    <t>Jagannathpur</t>
  </si>
  <si>
    <t>Jagannathpur C14</t>
  </si>
  <si>
    <t>Jagannathpur C14 Ram1</t>
  </si>
  <si>
    <t>SSF2800123</t>
  </si>
  <si>
    <t xml:space="preserve">Hotel Business </t>
  </si>
  <si>
    <t>ANANYA ABHISPA</t>
  </si>
  <si>
    <t>27-Sep-2022</t>
  </si>
  <si>
    <t>06-Nov-2022</t>
  </si>
  <si>
    <t>27-Jan-2025</t>
  </si>
  <si>
    <t>412102 Salajanga1</t>
  </si>
  <si>
    <t>SSF3468706</t>
  </si>
  <si>
    <t>PUSHPALATA SAMAL</t>
  </si>
  <si>
    <t>26-Feb-2023</t>
  </si>
  <si>
    <t>10-Apr-2023</t>
  </si>
  <si>
    <t>SSF3468808</t>
  </si>
  <si>
    <t>SANDHYARANI BEHERA</t>
  </si>
  <si>
    <t>04-Jul-2024</t>
  </si>
  <si>
    <t>SSF3468809</t>
  </si>
  <si>
    <t>SUPRAVA SWAIN</t>
  </si>
  <si>
    <t>19-Apr-2025</t>
  </si>
  <si>
    <t>Jagannathpur C15</t>
  </si>
  <si>
    <t>Jagannathpur C14 Kokipada1</t>
  </si>
  <si>
    <t>SSF3767773</t>
  </si>
  <si>
    <t>GITARANI KHANDUAL</t>
  </si>
  <si>
    <t>19-Apr-2023</t>
  </si>
  <si>
    <t>06-Jun-2023</t>
  </si>
  <si>
    <t>SSF3468806</t>
  </si>
  <si>
    <t>10-Jun-2023</t>
  </si>
  <si>
    <t>SSF3876238</t>
  </si>
  <si>
    <t>MATAJI DAS</t>
  </si>
  <si>
    <t>16-May-2023</t>
  </si>
  <si>
    <t>10-Jul-2023</t>
  </si>
  <si>
    <t>SSF3888348</t>
  </si>
  <si>
    <t>19-May-2023</t>
  </si>
  <si>
    <t>03-Jul-2023</t>
  </si>
  <si>
    <t>SSF3942774</t>
  </si>
  <si>
    <t>MINATI PRUSTY</t>
  </si>
  <si>
    <t>24-Jun-2023</t>
  </si>
  <si>
    <t>SSF3995915</t>
  </si>
  <si>
    <t>MANORAMA NAYAK</t>
  </si>
  <si>
    <t>Jagannathpur C15 Jhankad Tanra1</t>
  </si>
  <si>
    <t>SSF4044484</t>
  </si>
  <si>
    <t>SONA BIBI</t>
  </si>
  <si>
    <t>26-Jun-2023</t>
  </si>
  <si>
    <t>SSF4044497</t>
  </si>
  <si>
    <t>SARAWARI BEGUM</t>
  </si>
  <si>
    <t>SSF4076242</t>
  </si>
  <si>
    <t>RASMITA ROUT</t>
  </si>
  <si>
    <t>30-Jun-2023</t>
  </si>
  <si>
    <t>SID2125489056</t>
  </si>
  <si>
    <t>JAYANTI MOHARANA</t>
  </si>
  <si>
    <t>09-Sep-2023</t>
  </si>
  <si>
    <t>24-Apr-2025</t>
  </si>
  <si>
    <t>SSF3858680</t>
  </si>
  <si>
    <t>SANJUKTA CHAYANI</t>
  </si>
  <si>
    <t>bimala</t>
  </si>
  <si>
    <t>SSF4134576</t>
  </si>
  <si>
    <t>SANGITA DAS</t>
  </si>
  <si>
    <t>10-Sep-2023</t>
  </si>
  <si>
    <t>SID2125003232</t>
  </si>
  <si>
    <t>SUBARNA DAS</t>
  </si>
  <si>
    <t>20-Jul-2023</t>
  </si>
  <si>
    <t>03-Sep-2023</t>
  </si>
  <si>
    <t>02-May-2025</t>
  </si>
  <si>
    <t>Jagannathpur C14 khadal1</t>
  </si>
  <si>
    <t>SSF4169154</t>
  </si>
  <si>
    <t>KUNI OJHA</t>
  </si>
  <si>
    <t>SSF4169165</t>
  </si>
  <si>
    <t>CHHABIBALA OJHA</t>
  </si>
  <si>
    <t>SSF4169235</t>
  </si>
  <si>
    <t>BANITA OJHA</t>
  </si>
  <si>
    <t>781797</t>
  </si>
  <si>
    <t>SSF4242821</t>
  </si>
  <si>
    <t>30-Jul-2023</t>
  </si>
  <si>
    <t>16-Apr-2025</t>
  </si>
  <si>
    <t>SSF4262514</t>
  </si>
  <si>
    <t>KUNJALATA SETHY</t>
  </si>
  <si>
    <t>03-Aug-2023</t>
  </si>
  <si>
    <t>SSF4292746</t>
  </si>
  <si>
    <t>ARATI NAYAK</t>
  </si>
  <si>
    <t>17-May-2025</t>
  </si>
  <si>
    <t>SSF4365775</t>
  </si>
  <si>
    <t>LAXIPRIYA SWAIN</t>
  </si>
  <si>
    <t>22-Aug-2023</t>
  </si>
  <si>
    <t>15-Sep-2024</t>
  </si>
  <si>
    <t>Jagannathpur C15 Ganesh1</t>
  </si>
  <si>
    <t>SSF4384970</t>
  </si>
  <si>
    <t>RAJLAXMI PATTANAIK</t>
  </si>
  <si>
    <t>28-Aug-2023</t>
  </si>
  <si>
    <t>09-Oct-2023</t>
  </si>
  <si>
    <t>SSF4384997</t>
  </si>
  <si>
    <t>ANJANA ROUT</t>
  </si>
  <si>
    <t>04-Mar-2025</t>
  </si>
  <si>
    <t>SID951372879463</t>
  </si>
  <si>
    <t>ARATI BEHERA</t>
  </si>
  <si>
    <t>25-Aug-2023</t>
  </si>
  <si>
    <t>01-Sep-2024</t>
  </si>
  <si>
    <t>SSF4397466</t>
  </si>
  <si>
    <t>SULOCHANA MALLICK</t>
  </si>
  <si>
    <t>23-Feb-2025</t>
  </si>
  <si>
    <t>SSF2590774</t>
  </si>
  <si>
    <t>SUJATA SETHI</t>
  </si>
  <si>
    <t>02-Nov-2023</t>
  </si>
  <si>
    <t>SSF4491155</t>
  </si>
  <si>
    <t>MANJULATA SAHOO</t>
  </si>
  <si>
    <t>11-Sep-2023</t>
  </si>
  <si>
    <t>SSF4547941</t>
  </si>
  <si>
    <t>ARCHANA TARAI</t>
  </si>
  <si>
    <t>18-Sep-2023</t>
  </si>
  <si>
    <t>08-Mar-2025</t>
  </si>
  <si>
    <t>SSF4612723</t>
  </si>
  <si>
    <t>KALPANA BARIK</t>
  </si>
  <si>
    <t>26-Sep-2023</t>
  </si>
  <si>
    <t>SSF4043451</t>
  </si>
  <si>
    <t>SIMA SWAIN</t>
  </si>
  <si>
    <t>SSF4619642</t>
  </si>
  <si>
    <t>BHARATI SAMAL</t>
  </si>
  <si>
    <t>SSF4621029</t>
  </si>
  <si>
    <t>PRABHATI KANDI</t>
  </si>
  <si>
    <t>10-May-2024</t>
  </si>
  <si>
    <t>SSF4626038</t>
  </si>
  <si>
    <t>LAXMIPRIYA MOHANTY</t>
  </si>
  <si>
    <t>27-Sep-2023</t>
  </si>
  <si>
    <t>09-Nov-2023</t>
  </si>
  <si>
    <t>SSF4644884</t>
  </si>
  <si>
    <t>SSF4720647</t>
  </si>
  <si>
    <t>SUJATA SWAIN</t>
  </si>
  <si>
    <t>16-Oct-2023</t>
  </si>
  <si>
    <t>07-Dec-2023</t>
  </si>
  <si>
    <t>SSF4731836</t>
  </si>
  <si>
    <t>BINATI MALLICK</t>
  </si>
  <si>
    <t>19-Oct-2023</t>
  </si>
  <si>
    <t>SSF4734726</t>
  </si>
  <si>
    <t>DIPTIMAYEE DAS</t>
  </si>
  <si>
    <t>18-Oct-2023</t>
  </si>
  <si>
    <t>SSF4813064</t>
  </si>
  <si>
    <t>RINABALA BARDHAN</t>
  </si>
  <si>
    <t>SSF4818108</t>
  </si>
  <si>
    <t>MINATI DAS</t>
  </si>
  <si>
    <t>09-Dec-2023</t>
  </si>
  <si>
    <t>SSF4842206</t>
  </si>
  <si>
    <t>KALPANA MOHANTY</t>
  </si>
  <si>
    <t>27-Nov-2023</t>
  </si>
  <si>
    <t>02-Jan-2024</t>
  </si>
  <si>
    <t>17-Apr-2025</t>
  </si>
  <si>
    <t>SSF4865191</t>
  </si>
  <si>
    <t>SAUDAMINI MOHANTY</t>
  </si>
  <si>
    <t>13-Nov-2023</t>
  </si>
  <si>
    <t>SSF4875841</t>
  </si>
  <si>
    <t>NANDINI BEHERA</t>
  </si>
  <si>
    <t>15-Nov-2023</t>
  </si>
  <si>
    <t>SSF4895694</t>
  </si>
  <si>
    <t>RASMITA TARENIA</t>
  </si>
  <si>
    <t>26-Nov-2023</t>
  </si>
  <si>
    <t>04-Jan-2024</t>
  </si>
  <si>
    <t>05-Jul-2024</t>
  </si>
  <si>
    <t>SSF4926839</t>
  </si>
  <si>
    <t>ALIBHA OJHA</t>
  </si>
  <si>
    <t>15-Dec-2023</t>
  </si>
  <si>
    <t>27-Dec-2023</t>
  </si>
  <si>
    <t>01-Feb-2024</t>
  </si>
  <si>
    <t>02-Nov-2024</t>
  </si>
  <si>
    <t>SSF2775237</t>
  </si>
  <si>
    <t>19-Jan-2024</t>
  </si>
  <si>
    <t>07-Mar-2024</t>
  </si>
  <si>
    <t>SSF4044500</t>
  </si>
  <si>
    <t>SAHIDA BIBI</t>
  </si>
  <si>
    <t>08-Feb-2024</t>
  </si>
  <si>
    <t>09-Mar-2024</t>
  </si>
  <si>
    <t>SID2125489066</t>
  </si>
  <si>
    <t>ANUPAMA DAS</t>
  </si>
  <si>
    <t>SSF5606910</t>
  </si>
  <si>
    <t>SANGHAMITRA SWAIN</t>
  </si>
  <si>
    <t>20-Feb-2024</t>
  </si>
  <si>
    <t>02-Apr-2024</t>
  </si>
  <si>
    <t>10-May-2025</t>
  </si>
  <si>
    <t>20-Mar-2024</t>
  </si>
  <si>
    <t>02-May-2024</t>
  </si>
  <si>
    <t>28-Mar-2024</t>
  </si>
  <si>
    <t>SSF4549617</t>
  </si>
  <si>
    <t>SRADHANJALI DAS</t>
  </si>
  <si>
    <t>SID951373122668</t>
  </si>
  <si>
    <t>SANJULATA DAS</t>
  </si>
  <si>
    <t>12-Apr-2024</t>
  </si>
  <si>
    <t>SID951372956040</t>
  </si>
  <si>
    <t xml:space="preserve">chhabilata  sethi </t>
  </si>
  <si>
    <t>13-Apr-2024</t>
  </si>
  <si>
    <t>07-May-2024</t>
  </si>
  <si>
    <t>SID951375632162</t>
  </si>
  <si>
    <t>MITARANI SETHI</t>
  </si>
  <si>
    <t>18-Apr-2024</t>
  </si>
  <si>
    <t>SSF6053948</t>
  </si>
  <si>
    <t xml:space="preserve">Tractor Business &amp; Repair Work </t>
  </si>
  <si>
    <t>DEEPALI OJHA</t>
  </si>
  <si>
    <t>24-Apr-2024</t>
  </si>
  <si>
    <t>09-Jun-2024</t>
  </si>
  <si>
    <t>09-Jul-2024</t>
  </si>
  <si>
    <t>SID951375518245</t>
  </si>
  <si>
    <t>LAKI BEHERA</t>
  </si>
  <si>
    <t>30-Apr-2025</t>
  </si>
  <si>
    <t>SSF6176312</t>
  </si>
  <si>
    <t>RITANJALI MALLICK</t>
  </si>
  <si>
    <t>SSF4044517</t>
  </si>
  <si>
    <t>FIROJA BIBI</t>
  </si>
  <si>
    <t>SSF2775172</t>
  </si>
  <si>
    <t>DIPA SAHOO</t>
  </si>
  <si>
    <t>26-Jun-2024</t>
  </si>
  <si>
    <t>01-Aug-2024</t>
  </si>
  <si>
    <t>SID951375195744</t>
  </si>
  <si>
    <t>KALYANI BEHERA</t>
  </si>
  <si>
    <t>30-Jun-2024</t>
  </si>
  <si>
    <t>SID951375632161</t>
  </si>
  <si>
    <t>PRANATI SETHY</t>
  </si>
  <si>
    <t>GL-3</t>
  </si>
  <si>
    <t>SID951375630970</t>
  </si>
  <si>
    <t>SAILABALA SETHI</t>
  </si>
  <si>
    <t>06-Jul-2024</t>
  </si>
  <si>
    <t>SSF3767536</t>
  </si>
  <si>
    <t>MINAKSHI KHANDUAL</t>
  </si>
  <si>
    <t>SSF4688362</t>
  </si>
  <si>
    <t>SMRUTIREKHA MOHAPATRA</t>
  </si>
  <si>
    <t>03-Dec-2024</t>
  </si>
  <si>
    <t>02-Jan-2025</t>
  </si>
  <si>
    <t>SSF3850658</t>
  </si>
  <si>
    <t xml:space="preserve">KANAKALATA MOHAPATRA  </t>
  </si>
  <si>
    <t>29-Oct-2024</t>
  </si>
  <si>
    <t>26-Jan-2025</t>
  </si>
  <si>
    <t>SSF3468807</t>
  </si>
  <si>
    <t>LOPAMUDRA SETHY</t>
  </si>
  <si>
    <t>07-May-2025</t>
  </si>
  <si>
    <t>SSF2781436</t>
  </si>
  <si>
    <t>MANJULATA TARENIA</t>
  </si>
  <si>
    <t>19-Nov-2024</t>
  </si>
  <si>
    <t>07-Jan-2025</t>
  </si>
  <si>
    <t>SSF4729144</t>
  </si>
  <si>
    <t>SEPHALI DASH</t>
  </si>
  <si>
    <t>02-Apr-2025</t>
  </si>
  <si>
    <t>SSF5458237</t>
  </si>
  <si>
    <t>JHUNURANI DAS</t>
  </si>
  <si>
    <t>SSF4647315</t>
  </si>
  <si>
    <t>GOPASRI MALLICK</t>
  </si>
  <si>
    <t>14-Nov-2024</t>
  </si>
  <si>
    <t>SSF4358291</t>
  </si>
  <si>
    <t>JHARANA OJHA</t>
  </si>
  <si>
    <t>25-Jan-2025</t>
  </si>
  <si>
    <t>Kunjakothi</t>
  </si>
  <si>
    <t>SF0097246</t>
  </si>
  <si>
    <t>Sanjay Kumar Behera</t>
  </si>
  <si>
    <t>Kunjakothi C4</t>
  </si>
  <si>
    <t>Kunjakothi C4 Sakti1</t>
  </si>
  <si>
    <t>SSF3785629</t>
  </si>
  <si>
    <t>LILI BEHERA</t>
  </si>
  <si>
    <t>22-Apr-2023</t>
  </si>
  <si>
    <t>Close</t>
  </si>
  <si>
    <t>Multiple Evidences</t>
  </si>
  <si>
    <t>Deliquent Staff Written Statement,Loan card</t>
  </si>
  <si>
    <t>Yes</t>
  </si>
  <si>
    <t>Pabitra Kumar Jena</t>
  </si>
  <si>
    <t>Pabitra Kumar Jena/SF0045703</t>
  </si>
  <si>
    <t>Pre-Closure</t>
  </si>
  <si>
    <t>As per Borrower Loan card and Deliquent Staff Written Statement she paid RS 11696/- to BM  Pabitra Kumar Jena/SF0045703 on dt - 04/05/2025 for closed the Loan,But BM Pabitra Kumar Jena/SF0045703  did not closed the loan and intentionally partial amount deposited.After Borrower complains to HO on 7/05/2025 BM Pabitra Kumar Jena/SF0045703 deposite rest of amount.</t>
  </si>
  <si>
    <t>BM</t>
  </si>
  <si>
    <t>SF0045703</t>
  </si>
  <si>
    <t>FN25-26-00604</t>
  </si>
  <si>
    <t>Suspended</t>
  </si>
  <si>
    <t>Pre-closure amount Misappropriation</t>
  </si>
  <si>
    <t>CSS</t>
  </si>
  <si>
    <t>NA</t>
  </si>
  <si>
    <t>Unable to Varify due to non availability of  loan card</t>
  </si>
  <si>
    <t>No</t>
  </si>
  <si>
    <t>Cash Misappropation not identified as per loan card</t>
  </si>
  <si>
    <t>Unable to Varify loan card due to borrower not available.</t>
  </si>
  <si>
    <t>Branch Manager</t>
  </si>
  <si>
    <t>As per Borrower Loan card and Deliquent Staff Written Statement she paid RS 11696/- to BM  Pabitra Kumar Jena/SF0045703 on dt - 04/05/2025 for closed the Loan,But BM Pabitra Kumar Jena/SF0045703  did not closed the loan and intentionally partial amount deposited.After Borrower complains to HO on 7/05/2025 BM Pabitra Kumar Jena/SF0045703 deposite rest of amount. while entry done of Rs.11706 for closing of this loan.</t>
  </si>
  <si>
    <t>During CLV we observed cash misappropriation with Amt. Rs.11,696/- which was recovered &amp; Net fraud is "0". Entry done of Rs.11706 for closing of this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</si>
</sst>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16" fillId="4" borderId="9" xfId="26" applyFont="1" applyFill="1" applyBorder="1" applyAlignment="1">
      <alignment horizontal="center" vertical="center" wrapText="1"/>
    </xf>
    <xf numFmtId="0" fontId="16" fillId="4" borderId="7" xfId="26" applyFont="1" applyFill="1" applyBorder="1" applyAlignment="1">
      <alignment horizontal="center" vertical="center" wrapText="1"/>
    </xf>
    <xf numFmtId="167" fontId="6" fillId="0" borderId="11" xfId="26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0" fontId="17" fillId="13" borderId="16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172" fontId="29" fillId="0" borderId="1" xfId="0" applyNumberFormat="1" applyFont="1" applyBorder="1" applyAlignment="1">
      <alignment vertical="center" readingOrder="1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vertical="center" wrapText="1" readingOrder="1"/>
    </xf>
    <xf numFmtId="0" fontId="29" fillId="0" borderId="15" xfId="0" applyFont="1" applyBorder="1" applyAlignment="1">
      <alignment vertical="top" wrapText="1" readingOrder="1"/>
    </xf>
    <xf numFmtId="0" fontId="29" fillId="0" borderId="18" xfId="0" applyFont="1" applyBorder="1" applyAlignment="1">
      <alignment vertical="top" wrapText="1" readingOrder="1"/>
    </xf>
    <xf numFmtId="2" fontId="6" fillId="0" borderId="7" xfId="26" applyNumberFormat="1" applyFont="1" applyBorder="1" applyAlignment="1">
      <alignment horizontal="center" vertical="center" wrapText="1"/>
    </xf>
    <xf numFmtId="0" fontId="32" fillId="9" borderId="1" xfId="0" applyFont="1" applyFill="1" applyBorder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29" fillId="0" borderId="15" xfId="0" applyFont="1" applyBorder="1" applyAlignment="1">
      <alignment horizontal="center" vertical="center" readingOrder="1"/>
    </xf>
    <xf numFmtId="0" fontId="31" fillId="0" borderId="15" xfId="0" applyFont="1" applyBorder="1" applyAlignment="1">
      <alignment vertical="top" readingOrder="1"/>
    </xf>
    <xf numFmtId="0" fontId="31" fillId="7" borderId="15" xfId="0" applyFont="1" applyFill="1" applyBorder="1" applyAlignment="1">
      <alignment vertical="top" readingOrder="1"/>
    </xf>
    <xf numFmtId="172" fontId="31" fillId="0" borderId="15" xfId="0" applyNumberFormat="1" applyFont="1" applyBorder="1" applyAlignment="1">
      <alignment vertical="top" readingOrder="1"/>
    </xf>
    <xf numFmtId="172" fontId="29" fillId="0" borderId="15" xfId="0" applyNumberFormat="1" applyFont="1" applyBorder="1" applyAlignment="1">
      <alignment vertical="top" readingOrder="1"/>
    </xf>
    <xf numFmtId="0" fontId="29" fillId="0" borderId="15" xfId="0" applyFont="1" applyBorder="1" applyAlignment="1">
      <alignment vertical="top" readingOrder="1"/>
    </xf>
    <xf numFmtId="0" fontId="29" fillId="0" borderId="0" xfId="0" applyFont="1"/>
    <xf numFmtId="172" fontId="29" fillId="0" borderId="15" xfId="0" applyNumberFormat="1" applyFont="1" applyBorder="1" applyAlignment="1">
      <alignment horizontal="center" vertical="center" readingOrder="1"/>
    </xf>
    <xf numFmtId="0" fontId="29" fillId="7" borderId="15" xfId="0" applyFont="1" applyFill="1" applyBorder="1" applyAlignment="1">
      <alignment horizontal="center" vertical="center" readingOrder="1"/>
    </xf>
    <xf numFmtId="0" fontId="29" fillId="14" borderId="15" xfId="0" applyFont="1" applyFill="1" applyBorder="1" applyAlignment="1">
      <alignment horizontal="center" vertical="center" readingOrder="1"/>
    </xf>
    <xf numFmtId="1" fontId="29" fillId="0" borderId="1" xfId="0" applyNumberFormat="1" applyFont="1" applyBorder="1" applyAlignment="1">
      <alignment horizontal="center" vertical="center" readingOrder="1"/>
    </xf>
    <xf numFmtId="0" fontId="30" fillId="7" borderId="0" xfId="0" applyFont="1" applyFill="1"/>
    <xf numFmtId="0" fontId="0" fillId="7" borderId="0" xfId="0" applyFill="1"/>
    <xf numFmtId="0" fontId="6" fillId="0" borderId="0" xfId="0" applyFont="1" applyAlignment="1">
      <alignment horizontal="left" vertical="center"/>
    </xf>
    <xf numFmtId="0" fontId="29" fillId="0" borderId="17" xfId="0" applyFont="1" applyBorder="1" applyAlignment="1">
      <alignment vertical="center" wrapText="1" readingOrder="1"/>
    </xf>
    <xf numFmtId="1" fontId="11" fillId="0" borderId="1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167" fontId="11" fillId="7" borderId="1" xfId="15" applyNumberFormat="1" applyFont="1" applyFill="1" applyBorder="1" applyAlignment="1" applyProtection="1">
      <alignment horizontal="center" vertical="center" wrapText="1"/>
      <protection locked="0"/>
    </xf>
    <xf numFmtId="166" fontId="33" fillId="7" borderId="1" xfId="2" applyNumberFormat="1" applyFont="1" applyFill="1" applyBorder="1" applyAlignment="1">
      <alignment horizontal="center" vertical="center"/>
    </xf>
    <xf numFmtId="167" fontId="33" fillId="7" borderId="1" xfId="15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6" fillId="14" borderId="1" xfId="0" applyFont="1" applyFill="1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P1" zoomScaleNormal="100" workbookViewId="0">
      <selection activeCell="P5" sqref="P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0" t="s">
        <v>3</v>
      </c>
    </row>
    <row r="3" spans="1:30" ht="15.6" x14ac:dyDescent="0.3">
      <c r="A3" s="32" t="s">
        <v>182</v>
      </c>
      <c r="S3" s="150" t="s">
        <v>15</v>
      </c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19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16" customFormat="1" ht="37.5" customHeight="1" x14ac:dyDescent="0.3">
      <c r="A5" s="3">
        <v>1</v>
      </c>
      <c r="B5" s="15" t="s">
        <v>193</v>
      </c>
      <c r="C5" s="128" t="s">
        <v>254</v>
      </c>
      <c r="D5" s="128" t="s">
        <v>255</v>
      </c>
      <c r="E5" s="128" t="s">
        <v>185</v>
      </c>
      <c r="F5" s="128" t="s">
        <v>196</v>
      </c>
      <c r="G5" s="183">
        <v>45790</v>
      </c>
      <c r="H5" s="17" t="s">
        <v>896</v>
      </c>
      <c r="I5" s="16">
        <v>45791</v>
      </c>
      <c r="J5" s="132" t="s">
        <v>893</v>
      </c>
      <c r="K5" s="149">
        <v>1</v>
      </c>
      <c r="L5" s="14">
        <v>11696</v>
      </c>
      <c r="M5" s="14">
        <v>11696</v>
      </c>
      <c r="N5" s="125" t="s">
        <v>887</v>
      </c>
      <c r="O5" s="184" t="s">
        <v>902</v>
      </c>
      <c r="P5" s="112" t="s">
        <v>892</v>
      </c>
      <c r="Q5" s="13" t="s">
        <v>894</v>
      </c>
      <c r="R5" s="16">
        <v>45793</v>
      </c>
      <c r="S5" s="13" t="s">
        <v>895</v>
      </c>
      <c r="T5" s="13"/>
      <c r="U5" s="81" t="s">
        <v>250</v>
      </c>
      <c r="V5" s="185">
        <v>45796</v>
      </c>
      <c r="W5" s="185">
        <v>45799</v>
      </c>
      <c r="X5" s="18">
        <v>175</v>
      </c>
      <c r="Y5" s="3">
        <v>11696</v>
      </c>
      <c r="Z5" s="20">
        <v>11696</v>
      </c>
      <c r="AA5" s="21">
        <v>0</v>
      </c>
      <c r="AB5" s="3">
        <v>1</v>
      </c>
      <c r="AC5" s="16">
        <v>45800</v>
      </c>
      <c r="AD5" s="3" t="s">
        <v>904</v>
      </c>
    </row>
    <row r="6" spans="1:30" x14ac:dyDescent="0.3">
      <c r="Y6" s="101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" x14ac:dyDescent="0.3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">
      <c r="A3" s="84" t="s">
        <v>148</v>
      </c>
      <c r="B3" s="85"/>
      <c r="C3" s="85"/>
      <c r="D3" s="85"/>
      <c r="E3" s="85"/>
      <c r="F3" s="85"/>
      <c r="G3" s="85"/>
      <c r="H3" s="151" t="s">
        <v>149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88"/>
      <c r="T3" s="86"/>
    </row>
    <row r="4" spans="1:20" ht="41.4" x14ac:dyDescent="0.3">
      <c r="A4" s="87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89" t="s">
        <v>161</v>
      </c>
    </row>
    <row r="5" spans="1:20" x14ac:dyDescent="0.3">
      <c r="A5" s="117">
        <v>1</v>
      </c>
      <c r="B5" s="128" t="s">
        <v>254</v>
      </c>
      <c r="C5" s="128" t="s">
        <v>255</v>
      </c>
      <c r="D5" s="125" t="s">
        <v>887</v>
      </c>
      <c r="E5" s="112" t="s">
        <v>892</v>
      </c>
      <c r="F5" s="184" t="s">
        <v>902</v>
      </c>
      <c r="G5" s="132" t="s">
        <v>893</v>
      </c>
      <c r="H5" s="131">
        <v>0</v>
      </c>
      <c r="I5" s="118">
        <v>0</v>
      </c>
      <c r="J5" s="118">
        <v>0</v>
      </c>
      <c r="K5" s="118">
        <v>11696</v>
      </c>
      <c r="L5" s="118">
        <v>0</v>
      </c>
      <c r="M5" s="118">
        <v>0</v>
      </c>
      <c r="N5" s="118">
        <v>0</v>
      </c>
      <c r="O5" s="118">
        <v>0</v>
      </c>
      <c r="P5" s="119">
        <f>SUM(I5:O5)</f>
        <v>11696</v>
      </c>
      <c r="Q5" s="120">
        <v>11696</v>
      </c>
      <c r="R5" s="119">
        <v>0</v>
      </c>
      <c r="S5" s="121"/>
      <c r="T5" s="90" t="s">
        <v>251</v>
      </c>
    </row>
    <row r="6" spans="1:20" x14ac:dyDescent="0.3">
      <c r="P6" s="95">
        <f>SUM(P5:P5)</f>
        <v>11696</v>
      </c>
      <c r="Q6" s="95">
        <f>SUM(Q5:Q5)</f>
        <v>11696</v>
      </c>
      <c r="R6" s="95">
        <f>SUM(R5:R5)</f>
        <v>0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67" t="s">
        <v>2</v>
      </c>
      <c r="B1" s="168"/>
      <c r="C1" s="168"/>
      <c r="D1" s="168"/>
      <c r="E1" s="169"/>
    </row>
    <row r="2" spans="1:5" ht="18" x14ac:dyDescent="0.35">
      <c r="A2" s="42"/>
      <c r="B2" s="170" t="s">
        <v>3</v>
      </c>
      <c r="C2" s="170"/>
      <c r="D2" s="170"/>
      <c r="E2" s="43"/>
    </row>
    <row r="3" spans="1:5" ht="14.4" x14ac:dyDescent="0.3">
      <c r="A3" s="44" t="s">
        <v>1</v>
      </c>
      <c r="B3" s="44" t="s">
        <v>0</v>
      </c>
      <c r="C3" s="44" t="s">
        <v>109</v>
      </c>
      <c r="D3" s="44" t="s">
        <v>110</v>
      </c>
      <c r="E3" s="44" t="s">
        <v>111</v>
      </c>
    </row>
    <row r="4" spans="1:5" ht="24" customHeight="1" x14ac:dyDescent="0.3">
      <c r="A4" s="77" t="s">
        <v>188</v>
      </c>
      <c r="B4" s="78" t="s">
        <v>189</v>
      </c>
      <c r="C4" s="78" t="s">
        <v>190</v>
      </c>
      <c r="D4" s="78" t="s">
        <v>187</v>
      </c>
      <c r="E4" s="78" t="s">
        <v>186</v>
      </c>
    </row>
    <row r="5" spans="1:5" ht="35.25" customHeight="1" x14ac:dyDescent="0.3">
      <c r="A5" s="45" t="s">
        <v>5</v>
      </c>
      <c r="B5" s="45" t="s">
        <v>112</v>
      </c>
      <c r="C5" s="45" t="s">
        <v>113</v>
      </c>
      <c r="D5" s="45" t="s">
        <v>114</v>
      </c>
      <c r="E5" s="45" t="s">
        <v>115</v>
      </c>
    </row>
    <row r="6" spans="1:5" ht="25.5" customHeight="1" x14ac:dyDescent="0.3">
      <c r="A6" s="79" t="s">
        <v>185</v>
      </c>
      <c r="B6" s="46">
        <v>45510</v>
      </c>
      <c r="C6" s="46">
        <v>45529</v>
      </c>
      <c r="D6" s="46">
        <v>45530</v>
      </c>
      <c r="E6" s="47">
        <v>0.29166666666666669</v>
      </c>
    </row>
    <row r="7" spans="1:5" ht="15.6" x14ac:dyDescent="0.3">
      <c r="A7" s="171" t="s">
        <v>116</v>
      </c>
      <c r="B7" s="172"/>
      <c r="C7" s="172"/>
      <c r="D7" s="172"/>
      <c r="E7" s="172"/>
    </row>
    <row r="8" spans="1:5" ht="15" customHeight="1" x14ac:dyDescent="0.3">
      <c r="A8" s="173" t="s">
        <v>117</v>
      </c>
      <c r="B8" s="175" t="s">
        <v>171</v>
      </c>
      <c r="C8" s="176"/>
      <c r="D8" s="177" t="s">
        <v>118</v>
      </c>
      <c r="E8" s="178"/>
    </row>
    <row r="9" spans="1:5" ht="14.4" x14ac:dyDescent="0.3">
      <c r="A9" s="174"/>
      <c r="B9" s="48" t="s">
        <v>119</v>
      </c>
      <c r="C9" s="49" t="s">
        <v>120</v>
      </c>
      <c r="D9" s="49" t="s">
        <v>119</v>
      </c>
      <c r="E9" s="49" t="s">
        <v>120</v>
      </c>
    </row>
    <row r="10" spans="1:5" ht="14.4" x14ac:dyDescent="0.3">
      <c r="A10" s="50">
        <v>2000</v>
      </c>
      <c r="B10" s="51"/>
      <c r="C10" s="52">
        <f>B10*A10</f>
        <v>0</v>
      </c>
      <c r="D10" s="51"/>
      <c r="E10" s="52">
        <f>D10*A10</f>
        <v>0</v>
      </c>
    </row>
    <row r="11" spans="1:5" ht="14.4" x14ac:dyDescent="0.3">
      <c r="A11" s="53">
        <v>500</v>
      </c>
      <c r="B11" s="54"/>
      <c r="C11" s="52">
        <f t="shared" ref="C11:C17" si="0">B11*A11</f>
        <v>0</v>
      </c>
      <c r="D11" s="54"/>
      <c r="E11" s="52">
        <f t="shared" ref="E11:E17" si="1">D11*A11</f>
        <v>0</v>
      </c>
    </row>
    <row r="12" spans="1:5" ht="14.4" x14ac:dyDescent="0.3">
      <c r="A12" s="53">
        <v>200</v>
      </c>
      <c r="B12" s="54"/>
      <c r="C12" s="52">
        <f t="shared" si="0"/>
        <v>0</v>
      </c>
      <c r="D12" s="54"/>
      <c r="E12" s="52">
        <f t="shared" si="1"/>
        <v>0</v>
      </c>
    </row>
    <row r="13" spans="1:5" ht="14.4" x14ac:dyDescent="0.3">
      <c r="A13" s="53">
        <v>100</v>
      </c>
      <c r="B13" s="54"/>
      <c r="C13" s="52">
        <f t="shared" si="0"/>
        <v>0</v>
      </c>
      <c r="D13" s="54"/>
      <c r="E13" s="52">
        <f t="shared" si="1"/>
        <v>0</v>
      </c>
    </row>
    <row r="14" spans="1:5" ht="14.4" x14ac:dyDescent="0.3">
      <c r="A14" s="53">
        <v>50</v>
      </c>
      <c r="B14" s="54"/>
      <c r="C14" s="52">
        <f t="shared" si="0"/>
        <v>0</v>
      </c>
      <c r="D14" s="54"/>
      <c r="E14" s="52">
        <f t="shared" si="1"/>
        <v>0</v>
      </c>
    </row>
    <row r="15" spans="1:5" ht="14.4" x14ac:dyDescent="0.3">
      <c r="A15" s="53">
        <v>20</v>
      </c>
      <c r="B15" s="54"/>
      <c r="C15" s="52">
        <f t="shared" si="0"/>
        <v>0</v>
      </c>
      <c r="D15" s="54"/>
      <c r="E15" s="52">
        <f t="shared" si="1"/>
        <v>0</v>
      </c>
    </row>
    <row r="16" spans="1:5" ht="14.4" x14ac:dyDescent="0.3">
      <c r="A16" s="53">
        <v>10</v>
      </c>
      <c r="B16" s="54"/>
      <c r="C16" s="52">
        <f t="shared" si="0"/>
        <v>0</v>
      </c>
      <c r="D16" s="54"/>
      <c r="E16" s="52">
        <f t="shared" si="1"/>
        <v>0</v>
      </c>
    </row>
    <row r="17" spans="1:5" ht="14.4" x14ac:dyDescent="0.3">
      <c r="A17" s="53">
        <v>5</v>
      </c>
      <c r="B17" s="54"/>
      <c r="C17" s="52">
        <f t="shared" si="0"/>
        <v>0</v>
      </c>
      <c r="D17" s="54"/>
      <c r="E17" s="52">
        <f t="shared" si="1"/>
        <v>0</v>
      </c>
    </row>
    <row r="18" spans="1:5" ht="14.4" x14ac:dyDescent="0.3">
      <c r="A18" s="55" t="s">
        <v>121</v>
      </c>
      <c r="B18" s="56"/>
      <c r="C18" s="52">
        <f>B18</f>
        <v>0</v>
      </c>
      <c r="D18" s="56"/>
      <c r="E18" s="57">
        <f>D18</f>
        <v>0</v>
      </c>
    </row>
    <row r="19" spans="1:5" ht="14.4" x14ac:dyDescent="0.3">
      <c r="A19" s="58"/>
      <c r="B19" s="59" t="s">
        <v>122</v>
      </c>
      <c r="C19" s="60">
        <f>SUM(C10:C18)</f>
        <v>0</v>
      </c>
      <c r="D19" s="59" t="s">
        <v>122</v>
      </c>
      <c r="E19" s="60">
        <f>SUM(E10:E18)</f>
        <v>0</v>
      </c>
    </row>
    <row r="20" spans="1:5" ht="26.1" customHeight="1" x14ac:dyDescent="0.3">
      <c r="A20" s="179" t="s">
        <v>180</v>
      </c>
      <c r="B20" s="180"/>
      <c r="C20" s="61"/>
      <c r="D20" s="62" t="s">
        <v>170</v>
      </c>
      <c r="E20" s="63"/>
    </row>
    <row r="21" spans="1:5" ht="26.1" customHeight="1" x14ac:dyDescent="0.3">
      <c r="A21" s="181" t="s">
        <v>153</v>
      </c>
      <c r="B21" s="182"/>
      <c r="C21" s="63"/>
      <c r="D21" s="62" t="s">
        <v>156</v>
      </c>
      <c r="E21" s="63"/>
    </row>
    <row r="22" spans="1:5" ht="26.1" customHeight="1" x14ac:dyDescent="0.3">
      <c r="A22" s="181" t="s">
        <v>123</v>
      </c>
      <c r="B22" s="182"/>
      <c r="C22" s="63"/>
      <c r="D22" s="64" t="s">
        <v>124</v>
      </c>
      <c r="E22" s="63"/>
    </row>
    <row r="23" spans="1:5" ht="26.1" customHeight="1" x14ac:dyDescent="0.3">
      <c r="A23" s="181" t="s">
        <v>125</v>
      </c>
      <c r="B23" s="182"/>
      <c r="C23" s="91">
        <f>(C19+C21)-(E20+E21)-E19</f>
        <v>0</v>
      </c>
      <c r="D23" s="93" t="s">
        <v>181</v>
      </c>
      <c r="E23" s="94"/>
    </row>
    <row r="24" spans="1:5" ht="82.5" customHeight="1" x14ac:dyDescent="0.3">
      <c r="A24" s="62" t="s">
        <v>126</v>
      </c>
      <c r="B24" s="166"/>
      <c r="C24" s="166"/>
      <c r="D24" s="166"/>
      <c r="E24" s="166"/>
    </row>
    <row r="25" spans="1:5" ht="57.75" customHeight="1" x14ac:dyDescent="0.3">
      <c r="A25" s="65" t="s">
        <v>127</v>
      </c>
      <c r="B25" s="160"/>
      <c r="C25" s="160"/>
      <c r="D25" s="160"/>
      <c r="E25" s="160"/>
    </row>
    <row r="26" spans="1:5" ht="37.5" customHeight="1" x14ac:dyDescent="0.3">
      <c r="A26" s="66" t="s">
        <v>128</v>
      </c>
      <c r="B26" s="66" t="s">
        <v>129</v>
      </c>
      <c r="C26" s="66" t="s">
        <v>130</v>
      </c>
      <c r="D26" s="66" t="s">
        <v>131</v>
      </c>
      <c r="E26" s="66" t="s">
        <v>132</v>
      </c>
    </row>
    <row r="27" spans="1:5" ht="27.75" customHeight="1" x14ac:dyDescent="0.3">
      <c r="A27" s="78"/>
      <c r="B27" s="78"/>
      <c r="C27" s="80"/>
      <c r="D27" s="80"/>
      <c r="E27" s="80"/>
    </row>
    <row r="28" spans="1:5" ht="14.4" x14ac:dyDescent="0.3">
      <c r="A28" s="161" t="s">
        <v>133</v>
      </c>
      <c r="B28" s="161"/>
      <c r="C28" s="161" t="s">
        <v>134</v>
      </c>
      <c r="D28" s="161"/>
      <c r="E28" s="161"/>
    </row>
    <row r="29" spans="1:5" ht="14.4" x14ac:dyDescent="0.3">
      <c r="A29" s="162"/>
      <c r="B29" s="162"/>
      <c r="C29" s="163"/>
      <c r="D29" s="163"/>
      <c r="E29" s="163"/>
    </row>
    <row r="30" spans="1:5" ht="42.75" customHeight="1" x14ac:dyDescent="0.3">
      <c r="A30" s="162"/>
      <c r="B30" s="162"/>
      <c r="C30" s="163"/>
      <c r="D30" s="163"/>
      <c r="E30" s="163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135</v>
      </c>
      <c r="B32" s="70" t="s">
        <v>191</v>
      </c>
      <c r="C32" s="69" t="s">
        <v>136</v>
      </c>
      <c r="D32" s="164" t="s">
        <v>192</v>
      </c>
      <c r="E32" s="165"/>
    </row>
    <row r="33" spans="1:5" ht="18" customHeight="1" x14ac:dyDescent="0.3">
      <c r="A33" s="69" t="s">
        <v>137</v>
      </c>
      <c r="B33" s="70"/>
      <c r="C33" s="71" t="s">
        <v>138</v>
      </c>
      <c r="D33" s="154"/>
      <c r="E33" s="155"/>
    </row>
    <row r="34" spans="1:5" ht="27.6" x14ac:dyDescent="0.3">
      <c r="A34" s="71" t="s">
        <v>139</v>
      </c>
      <c r="B34" s="70"/>
      <c r="C34" s="71" t="s">
        <v>140</v>
      </c>
      <c r="D34" s="156"/>
      <c r="E34" s="157"/>
    </row>
    <row r="35" spans="1:5" ht="27.6" x14ac:dyDescent="0.3">
      <c r="A35" s="71" t="s">
        <v>141</v>
      </c>
      <c r="B35" s="70"/>
      <c r="C35" s="71" t="s">
        <v>142</v>
      </c>
      <c r="D35" s="156"/>
      <c r="E35" s="157"/>
    </row>
    <row r="36" spans="1:5" ht="25.5" customHeight="1" x14ac:dyDescent="0.3">
      <c r="A36" s="72" t="s">
        <v>143</v>
      </c>
      <c r="B36" s="73"/>
      <c r="C36" s="72" t="s">
        <v>144</v>
      </c>
      <c r="D36" s="158"/>
      <c r="E36" s="159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7"/>
  <sheetViews>
    <sheetView showGridLines="0" topLeftCell="G3" zoomScaleNormal="100" workbookViewId="0">
      <selection activeCell="G5" sqref="G5"/>
    </sheetView>
  </sheetViews>
  <sheetFormatPr defaultColWidth="8.6640625" defaultRowHeight="14.4" x14ac:dyDescent="0.3"/>
  <cols>
    <col min="1" max="1" width="8.6640625" style="24"/>
    <col min="2" max="2" width="12" style="24" customWidth="1"/>
    <col min="3" max="3" width="9.6640625" style="24" customWidth="1"/>
    <col min="4" max="4" width="15.6640625" style="24" customWidth="1"/>
    <col min="5" max="5" width="11" style="24" customWidth="1"/>
    <col min="6" max="6" width="17.109375" style="24" customWidth="1"/>
    <col min="7" max="7" width="11.88671875" style="24" customWidth="1"/>
    <col min="8" max="8" width="13.6640625" style="24" customWidth="1"/>
    <col min="9" max="9" width="18.109375" style="24" customWidth="1"/>
    <col min="10" max="10" width="16" style="24" customWidth="1"/>
    <col min="11" max="11" width="19.5546875" style="24" customWidth="1"/>
    <col min="12" max="12" width="10.44140625" style="24" customWidth="1"/>
    <col min="13" max="13" width="12.5546875" style="24" customWidth="1"/>
    <col min="14" max="14" width="11.109375" style="24" customWidth="1"/>
    <col min="15" max="15" width="8" style="24" customWidth="1"/>
    <col min="16" max="16" width="13.109375" style="24" customWidth="1"/>
    <col min="17" max="17" width="12.33203125" style="24" customWidth="1"/>
    <col min="18" max="18" width="13" style="24" customWidth="1"/>
    <col min="19" max="20" width="9.6640625" style="24" customWidth="1"/>
    <col min="21" max="21" width="10.44140625" style="24" customWidth="1"/>
    <col min="22" max="22" width="21" style="24" customWidth="1"/>
    <col min="23" max="23" width="100.6640625" customWidth="1"/>
    <col min="24" max="16384" width="8.6640625" style="24"/>
  </cols>
  <sheetData>
    <row r="1" spans="1:23" ht="18" x14ac:dyDescent="0.3">
      <c r="A1" s="2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6"/>
    </row>
    <row r="2" spans="1:23" ht="15.6" x14ac:dyDescent="0.3">
      <c r="A2" s="30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</row>
    <row r="3" spans="1:23" ht="13.8" x14ac:dyDescent="0.3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3"/>
      <c r="N3" s="28"/>
      <c r="O3" s="28"/>
      <c r="P3" s="25"/>
      <c r="Q3" s="25"/>
      <c r="R3" s="25"/>
      <c r="S3" s="28"/>
      <c r="T3" s="28"/>
      <c r="U3" s="28"/>
      <c r="V3" s="28"/>
      <c r="W3" s="29"/>
    </row>
    <row r="4" spans="1:23" ht="62.25" customHeight="1" x14ac:dyDescent="0.3">
      <c r="A4" s="8" t="s">
        <v>4</v>
      </c>
      <c r="B4" s="9" t="s">
        <v>92</v>
      </c>
      <c r="C4" s="113" t="s">
        <v>91</v>
      </c>
      <c r="D4" s="9" t="s">
        <v>24</v>
      </c>
      <c r="E4" s="114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2" t="s">
        <v>179</v>
      </c>
      <c r="W4" s="9" t="s">
        <v>34</v>
      </c>
    </row>
    <row r="5" spans="1:23" ht="45" customHeight="1" x14ac:dyDescent="0.3">
      <c r="A5" s="99">
        <v>1</v>
      </c>
      <c r="B5" s="128" t="s">
        <v>254</v>
      </c>
      <c r="C5" s="148" t="s">
        <v>255</v>
      </c>
      <c r="D5" s="132" t="s">
        <v>893</v>
      </c>
      <c r="E5" s="115">
        <v>45797</v>
      </c>
      <c r="F5" s="125" t="s">
        <v>887</v>
      </c>
      <c r="G5" s="112" t="s">
        <v>892</v>
      </c>
      <c r="H5" s="112" t="s">
        <v>891</v>
      </c>
      <c r="I5" s="130" t="s">
        <v>878</v>
      </c>
      <c r="J5" s="129" t="s">
        <v>880</v>
      </c>
      <c r="K5" s="129" t="s">
        <v>881</v>
      </c>
      <c r="L5" s="129">
        <v>351445174</v>
      </c>
      <c r="M5" s="129" t="s">
        <v>882</v>
      </c>
      <c r="N5" s="126">
        <v>42000</v>
      </c>
      <c r="O5" s="126">
        <v>2250</v>
      </c>
      <c r="P5" s="127" t="s">
        <v>889</v>
      </c>
      <c r="Q5" s="106">
        <v>45781</v>
      </c>
      <c r="R5" s="105">
        <v>11696</v>
      </c>
      <c r="S5" s="105">
        <v>11696</v>
      </c>
      <c r="T5" s="105">
        <v>0</v>
      </c>
      <c r="U5" s="105">
        <f>R5-(S5+T5)</f>
        <v>0</v>
      </c>
      <c r="V5" s="90" t="s">
        <v>245</v>
      </c>
      <c r="W5" s="187" t="s">
        <v>903</v>
      </c>
    </row>
    <row r="7" spans="1:23" s="186" customFormat="1" x14ac:dyDescent="0.3"/>
  </sheetData>
  <autoFilter ref="A4:W5" xr:uid="{BB859136-560D-4147-A720-0C736FAB6F10}">
    <sortState xmlns:xlrd2="http://schemas.microsoft.com/office/spreadsheetml/2017/richdata2" ref="A5:W5">
      <sortCondition ref="K4:K5"/>
    </sortState>
  </autoFilter>
  <conditionalFormatting sqref="L5">
    <cfRule type="duplicateValues" dxfId="12" priority="1"/>
    <cfRule type="duplicateValues" dxfId="11" priority="2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639"/>
  <sheetViews>
    <sheetView showGridLines="0" topLeftCell="BA5" zoomScale="85" zoomScaleNormal="85" workbookViewId="0">
      <selection activeCell="BL194" sqref="BL194"/>
    </sheetView>
  </sheetViews>
  <sheetFormatPr defaultColWidth="8.6640625" defaultRowHeight="14.4" x14ac:dyDescent="0.3"/>
  <cols>
    <col min="1" max="4" width="8.6640625" style="146" customWidth="1"/>
    <col min="5" max="5" width="10.109375" style="146" customWidth="1"/>
    <col min="6" max="6" width="12.33203125" style="146" customWidth="1"/>
    <col min="7" max="8" width="8.6640625" style="146" customWidth="1"/>
    <col min="9" max="9" width="12.6640625" style="146" customWidth="1"/>
    <col min="10" max="10" width="11" style="146" customWidth="1"/>
    <col min="11" max="11" width="8.6640625" style="146" customWidth="1"/>
    <col min="12" max="12" width="10.88671875" style="146" customWidth="1"/>
    <col min="13" max="13" width="10.44140625" style="146" customWidth="1"/>
    <col min="14" max="14" width="8.6640625" style="146" customWidth="1"/>
    <col min="15" max="15" width="12.33203125" style="146" customWidth="1"/>
    <col min="16" max="16" width="8.6640625" style="146" customWidth="1"/>
    <col min="17" max="17" width="12" style="146" customWidth="1"/>
    <col min="18" max="18" width="8.6640625" style="146" customWidth="1"/>
    <col min="19" max="19" width="15.44140625" style="146" bestFit="1" customWidth="1"/>
    <col min="20" max="23" width="8.6640625" style="146" customWidth="1"/>
    <col min="24" max="24" width="14.33203125" style="146" customWidth="1"/>
    <col min="25" max="25" width="19.6640625" customWidth="1"/>
    <col min="26" max="26" width="12.88671875" style="146" customWidth="1"/>
    <col min="27" max="27" width="13.88671875" style="146" customWidth="1"/>
    <col min="28" max="30" width="8.6640625" style="146" customWidth="1"/>
    <col min="31" max="31" width="18.6640625" style="146" customWidth="1"/>
    <col min="32" max="33" width="8.6640625" style="146" customWidth="1"/>
    <col min="34" max="34" width="15.33203125" style="146" customWidth="1"/>
    <col min="35" max="35" width="16.6640625" style="146" customWidth="1"/>
    <col min="36" max="36" width="13.33203125" style="146" customWidth="1"/>
    <col min="37" max="37" width="9.6640625" style="146" customWidth="1"/>
    <col min="38" max="53" width="8.6640625" style="146" customWidth="1"/>
    <col min="54" max="54" width="12.5546875" style="96" customWidth="1"/>
    <col min="55" max="55" width="29.44140625" style="96" customWidth="1"/>
    <col min="56" max="56" width="9.6640625" style="97" customWidth="1"/>
    <col min="57" max="57" width="20.6640625" style="98" customWidth="1"/>
    <col min="58" max="58" width="15.5546875" style="98" customWidth="1"/>
    <col min="59" max="59" width="20.21875" style="147" customWidth="1"/>
    <col min="60" max="60" width="18.44140625" style="147" customWidth="1"/>
    <col min="61" max="61" width="13.33203125" style="97" customWidth="1"/>
    <col min="62" max="62" width="27.33203125" style="102" customWidth="1"/>
    <col min="63" max="63" width="12" style="103" customWidth="1"/>
    <col min="64" max="64" width="44.6640625" style="24" customWidth="1"/>
    <col min="65" max="16384" width="8.6640625" style="146"/>
  </cols>
  <sheetData>
    <row r="1" spans="1:64" s="24" customFormat="1" ht="18" x14ac:dyDescent="0.3">
      <c r="A1" s="33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5"/>
    </row>
    <row r="2" spans="1:64" s="24" customFormat="1" ht="15.6" x14ac:dyDescent="0.3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8"/>
    </row>
    <row r="3" spans="1:64" s="24" customFormat="1" ht="13.8" x14ac:dyDescent="0.3">
      <c r="A3" s="39" t="s">
        <v>174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1"/>
    </row>
    <row r="4" spans="1:64" s="24" customFormat="1" ht="13.8" x14ac:dyDescent="0.3">
      <c r="A4" s="39" t="s">
        <v>175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</row>
    <row r="5" spans="1:64" s="124" customFormat="1" ht="52.95" customHeight="1" x14ac:dyDescent="0.3">
      <c r="A5" s="107" t="s">
        <v>4</v>
      </c>
      <c r="B5" s="122" t="s">
        <v>6</v>
      </c>
      <c r="C5" s="122" t="s">
        <v>5</v>
      </c>
      <c r="D5" s="122" t="s">
        <v>111</v>
      </c>
      <c r="E5" s="122" t="s">
        <v>110</v>
      </c>
      <c r="F5" s="122" t="s">
        <v>35</v>
      </c>
      <c r="G5" s="122" t="s">
        <v>1</v>
      </c>
      <c r="H5" s="122" t="s">
        <v>36</v>
      </c>
      <c r="I5" s="122" t="s">
        <v>37</v>
      </c>
      <c r="J5" s="122" t="s">
        <v>38</v>
      </c>
      <c r="K5" s="122" t="s">
        <v>39</v>
      </c>
      <c r="L5" s="122" t="s">
        <v>40</v>
      </c>
      <c r="M5" s="122" t="s">
        <v>41</v>
      </c>
      <c r="N5" s="122" t="s">
        <v>42</v>
      </c>
      <c r="O5" s="122" t="s">
        <v>25</v>
      </c>
      <c r="P5" s="122" t="s">
        <v>43</v>
      </c>
      <c r="Q5" s="122" t="s">
        <v>44</v>
      </c>
      <c r="R5" s="122" t="s">
        <v>45</v>
      </c>
      <c r="S5" s="122" t="s">
        <v>46</v>
      </c>
      <c r="T5" s="122" t="s">
        <v>47</v>
      </c>
      <c r="U5" s="122" t="s">
        <v>48</v>
      </c>
      <c r="V5" s="123" t="s">
        <v>49</v>
      </c>
      <c r="W5" s="107" t="s">
        <v>184</v>
      </c>
      <c r="X5" s="122" t="s">
        <v>50</v>
      </c>
      <c r="Y5" s="123" t="s">
        <v>51</v>
      </c>
      <c r="Z5" s="122" t="s">
        <v>52</v>
      </c>
      <c r="AA5" s="122" t="s">
        <v>53</v>
      </c>
      <c r="AB5" s="122" t="s">
        <v>54</v>
      </c>
      <c r="AC5" s="122" t="s">
        <v>55</v>
      </c>
      <c r="AD5" s="122" t="s">
        <v>56</v>
      </c>
      <c r="AE5" s="122" t="s">
        <v>57</v>
      </c>
      <c r="AF5" s="122" t="s">
        <v>58</v>
      </c>
      <c r="AG5" s="122" t="s">
        <v>59</v>
      </c>
      <c r="AH5" s="122" t="s">
        <v>60</v>
      </c>
      <c r="AI5" s="122" t="s">
        <v>61</v>
      </c>
      <c r="AJ5" s="122" t="s">
        <v>62</v>
      </c>
      <c r="AK5" s="122" t="s">
        <v>63</v>
      </c>
      <c r="AL5" s="122" t="s">
        <v>64</v>
      </c>
      <c r="AM5" s="122" t="s">
        <v>65</v>
      </c>
      <c r="AN5" s="122" t="s">
        <v>66</v>
      </c>
      <c r="AO5" s="122" t="s">
        <v>67</v>
      </c>
      <c r="AP5" s="122" t="s">
        <v>68</v>
      </c>
      <c r="AQ5" s="122" t="s">
        <v>69</v>
      </c>
      <c r="AR5" s="122" t="s">
        <v>70</v>
      </c>
      <c r="AS5" s="122" t="s">
        <v>71</v>
      </c>
      <c r="AT5" s="122" t="s">
        <v>72</v>
      </c>
      <c r="AU5" s="122" t="s">
        <v>73</v>
      </c>
      <c r="AV5" s="122" t="s">
        <v>74</v>
      </c>
      <c r="AW5" s="122" t="s">
        <v>75</v>
      </c>
      <c r="AX5" s="122" t="s">
        <v>76</v>
      </c>
      <c r="AY5" s="122" t="s">
        <v>77</v>
      </c>
      <c r="AZ5" s="122" t="s">
        <v>78</v>
      </c>
      <c r="BA5" s="122" t="s">
        <v>79</v>
      </c>
      <c r="BB5" s="108" t="s">
        <v>145</v>
      </c>
      <c r="BC5" s="108" t="s">
        <v>176</v>
      </c>
      <c r="BD5" s="108" t="s">
        <v>105</v>
      </c>
      <c r="BE5" s="108" t="s">
        <v>88</v>
      </c>
      <c r="BF5" s="111" t="s">
        <v>194</v>
      </c>
      <c r="BG5" s="111" t="s">
        <v>177</v>
      </c>
      <c r="BH5" s="111" t="s">
        <v>183</v>
      </c>
      <c r="BI5" s="111" t="s">
        <v>87</v>
      </c>
      <c r="BJ5" s="111" t="s">
        <v>178</v>
      </c>
      <c r="BK5" s="111" t="s">
        <v>108</v>
      </c>
      <c r="BL5" s="108" t="s">
        <v>80</v>
      </c>
    </row>
    <row r="6" spans="1:64" s="133" customFormat="1" ht="13.8" hidden="1" x14ac:dyDescent="0.3">
      <c r="A6" s="134">
        <v>1</v>
      </c>
      <c r="B6" s="135" t="s">
        <v>196</v>
      </c>
      <c r="C6" s="135" t="s">
        <v>185</v>
      </c>
      <c r="D6" s="135" t="s">
        <v>252</v>
      </c>
      <c r="E6" s="135" t="s">
        <v>252</v>
      </c>
      <c r="F6" s="135" t="s">
        <v>253</v>
      </c>
      <c r="G6" s="135" t="s">
        <v>254</v>
      </c>
      <c r="H6" s="135" t="s">
        <v>255</v>
      </c>
      <c r="I6" s="135">
        <v>96345</v>
      </c>
      <c r="J6" s="136" t="s">
        <v>256</v>
      </c>
      <c r="K6" s="135">
        <v>96345</v>
      </c>
      <c r="L6" s="135" t="s">
        <v>257</v>
      </c>
      <c r="M6" s="135" t="s">
        <v>258</v>
      </c>
      <c r="N6" s="135">
        <v>162295</v>
      </c>
      <c r="O6" s="135" t="s">
        <v>259</v>
      </c>
      <c r="P6" s="135">
        <v>217651</v>
      </c>
      <c r="Q6" s="135" t="s">
        <v>260</v>
      </c>
      <c r="R6" s="135" t="s">
        <v>208</v>
      </c>
      <c r="S6" s="135" t="s">
        <v>261</v>
      </c>
      <c r="T6" s="135" t="s">
        <v>210</v>
      </c>
      <c r="U6" s="135" t="s">
        <v>199</v>
      </c>
      <c r="V6" s="135">
        <v>0</v>
      </c>
      <c r="W6" s="135" t="s">
        <v>200</v>
      </c>
      <c r="X6" s="135">
        <v>13526633</v>
      </c>
      <c r="Y6" s="135" t="s">
        <v>262</v>
      </c>
      <c r="Z6" s="135" t="s">
        <v>263</v>
      </c>
      <c r="AA6" s="137">
        <v>31074</v>
      </c>
      <c r="AB6" s="135" t="s">
        <v>264</v>
      </c>
      <c r="AC6" s="135">
        <v>55</v>
      </c>
      <c r="AD6" s="135" t="s">
        <v>204</v>
      </c>
      <c r="AE6" s="135" t="s">
        <v>263</v>
      </c>
      <c r="AF6" s="137">
        <v>0</v>
      </c>
      <c r="AG6" s="137">
        <v>0</v>
      </c>
      <c r="AH6" s="135" t="s">
        <v>209</v>
      </c>
      <c r="AI6" s="137">
        <v>29858.09</v>
      </c>
      <c r="AJ6" s="137">
        <v>0</v>
      </c>
      <c r="AK6" s="137">
        <v>29858.09</v>
      </c>
      <c r="AL6" s="137">
        <v>2226.91</v>
      </c>
      <c r="AM6" s="137">
        <v>0</v>
      </c>
      <c r="AN6" s="137">
        <v>2226.91</v>
      </c>
      <c r="AO6" s="137">
        <v>2227.4299999999998</v>
      </c>
      <c r="AP6" s="137">
        <v>0</v>
      </c>
      <c r="AQ6" s="137">
        <v>2227.4299999999998</v>
      </c>
      <c r="AR6" s="135">
        <v>86</v>
      </c>
      <c r="AS6" s="135"/>
      <c r="AT6" s="135"/>
      <c r="AU6" s="135"/>
      <c r="AV6" s="135"/>
      <c r="AW6" s="135"/>
      <c r="AX6" s="135" t="s">
        <v>203</v>
      </c>
      <c r="AY6" s="134"/>
      <c r="AZ6" s="134"/>
      <c r="BA6" s="138">
        <v>0</v>
      </c>
      <c r="BB6" s="109">
        <v>45796</v>
      </c>
      <c r="BC6" s="109" t="s">
        <v>570</v>
      </c>
      <c r="BD6" s="90" t="s">
        <v>195</v>
      </c>
      <c r="BE6" s="90" t="s">
        <v>241</v>
      </c>
      <c r="BF6" s="90"/>
      <c r="BG6" s="90"/>
      <c r="BH6" s="109"/>
      <c r="BI6" s="90" t="s">
        <v>897</v>
      </c>
      <c r="BJ6" s="109"/>
      <c r="BK6" s="110"/>
      <c r="BL6" s="22" t="s">
        <v>901</v>
      </c>
    </row>
    <row r="7" spans="1:64" s="133" customFormat="1" ht="13.8" hidden="1" x14ac:dyDescent="0.3">
      <c r="A7" s="134">
        <v>2</v>
      </c>
      <c r="B7" s="135" t="s">
        <v>196</v>
      </c>
      <c r="C7" s="135" t="s">
        <v>185</v>
      </c>
      <c r="D7" s="135" t="s">
        <v>252</v>
      </c>
      <c r="E7" s="135" t="s">
        <v>252</v>
      </c>
      <c r="F7" s="135" t="s">
        <v>253</v>
      </c>
      <c r="G7" s="135" t="s">
        <v>254</v>
      </c>
      <c r="H7" s="135" t="s">
        <v>255</v>
      </c>
      <c r="I7" s="135">
        <v>96345</v>
      </c>
      <c r="J7" s="136" t="s">
        <v>256</v>
      </c>
      <c r="K7" s="135">
        <v>96345</v>
      </c>
      <c r="L7" s="135" t="s">
        <v>257</v>
      </c>
      <c r="M7" s="135" t="s">
        <v>258</v>
      </c>
      <c r="N7" s="135">
        <v>206133</v>
      </c>
      <c r="O7" s="135" t="s">
        <v>265</v>
      </c>
      <c r="P7" s="135">
        <v>272703</v>
      </c>
      <c r="Q7" s="135" t="s">
        <v>266</v>
      </c>
      <c r="R7" s="135" t="s">
        <v>212</v>
      </c>
      <c r="S7" s="135" t="s">
        <v>267</v>
      </c>
      <c r="T7" s="135" t="s">
        <v>205</v>
      </c>
      <c r="U7" s="135" t="s">
        <v>199</v>
      </c>
      <c r="V7" s="135">
        <v>0</v>
      </c>
      <c r="W7" s="135" t="s">
        <v>200</v>
      </c>
      <c r="X7" s="135">
        <v>24480267</v>
      </c>
      <c r="Y7" s="135" t="s">
        <v>268</v>
      </c>
      <c r="Z7" s="135" t="s">
        <v>269</v>
      </c>
      <c r="AA7" s="137">
        <v>51860</v>
      </c>
      <c r="AB7" s="135" t="s">
        <v>264</v>
      </c>
      <c r="AC7" s="135">
        <v>24</v>
      </c>
      <c r="AD7" s="135" t="s">
        <v>207</v>
      </c>
      <c r="AE7" s="135" t="s">
        <v>269</v>
      </c>
      <c r="AF7" s="137">
        <v>2700</v>
      </c>
      <c r="AG7" s="137">
        <v>2700</v>
      </c>
      <c r="AH7" s="135" t="s">
        <v>202</v>
      </c>
      <c r="AI7" s="137">
        <v>9811.6</v>
      </c>
      <c r="AJ7" s="137">
        <v>125.09</v>
      </c>
      <c r="AK7" s="137">
        <v>9936.69</v>
      </c>
      <c r="AL7" s="137">
        <v>44077.51</v>
      </c>
      <c r="AM7" s="137">
        <v>7183.66</v>
      </c>
      <c r="AN7" s="137">
        <v>51261.17</v>
      </c>
      <c r="AO7" s="137">
        <v>44078.400000000001</v>
      </c>
      <c r="AP7" s="137">
        <v>7183.66</v>
      </c>
      <c r="AQ7" s="137">
        <v>51262.06</v>
      </c>
      <c r="AR7" s="135">
        <v>45</v>
      </c>
      <c r="AS7" s="135"/>
      <c r="AT7" s="135"/>
      <c r="AU7" s="135"/>
      <c r="AV7" s="135"/>
      <c r="AW7" s="135"/>
      <c r="AX7" s="135" t="s">
        <v>203</v>
      </c>
      <c r="AY7" s="134"/>
      <c r="AZ7" s="134"/>
      <c r="BA7" s="138">
        <v>0</v>
      </c>
      <c r="BB7" s="109">
        <v>45796</v>
      </c>
      <c r="BC7" s="109" t="s">
        <v>570</v>
      </c>
      <c r="BD7" s="90" t="s">
        <v>195</v>
      </c>
      <c r="BE7" s="90" t="s">
        <v>241</v>
      </c>
      <c r="BF7" s="90"/>
      <c r="BG7" s="90"/>
      <c r="BH7" s="109"/>
      <c r="BI7" s="90" t="s">
        <v>897</v>
      </c>
      <c r="BJ7" s="109"/>
      <c r="BK7" s="110"/>
      <c r="BL7" s="22" t="s">
        <v>901</v>
      </c>
    </row>
    <row r="8" spans="1:64" s="133" customFormat="1" ht="15" hidden="1" customHeight="1" x14ac:dyDescent="0.3">
      <c r="A8" s="134">
        <v>3</v>
      </c>
      <c r="B8" s="135" t="s">
        <v>196</v>
      </c>
      <c r="C8" s="135" t="s">
        <v>185</v>
      </c>
      <c r="D8" s="135" t="s">
        <v>252</v>
      </c>
      <c r="E8" s="135" t="s">
        <v>252</v>
      </c>
      <c r="F8" s="135" t="s">
        <v>253</v>
      </c>
      <c r="G8" s="135" t="s">
        <v>254</v>
      </c>
      <c r="H8" s="135" t="s">
        <v>255</v>
      </c>
      <c r="I8" s="135">
        <v>124375</v>
      </c>
      <c r="J8" s="136" t="s">
        <v>270</v>
      </c>
      <c r="K8" s="135">
        <v>124375</v>
      </c>
      <c r="L8" s="135" t="s">
        <v>257</v>
      </c>
      <c r="M8" s="135" t="s">
        <v>258</v>
      </c>
      <c r="N8" s="135">
        <v>209685</v>
      </c>
      <c r="O8" s="135" t="s">
        <v>271</v>
      </c>
      <c r="P8" s="135">
        <v>277236</v>
      </c>
      <c r="Q8" s="135" t="s">
        <v>272</v>
      </c>
      <c r="R8" s="135" t="s">
        <v>212</v>
      </c>
      <c r="S8" s="135" t="s">
        <v>273</v>
      </c>
      <c r="T8" s="135" t="s">
        <v>198</v>
      </c>
      <c r="U8" s="135" t="s">
        <v>199</v>
      </c>
      <c r="V8" s="135">
        <v>0</v>
      </c>
      <c r="W8" s="135" t="s">
        <v>200</v>
      </c>
      <c r="X8" s="135">
        <v>27831795</v>
      </c>
      <c r="Y8" s="135" t="s">
        <v>274</v>
      </c>
      <c r="Z8" s="135" t="s">
        <v>275</v>
      </c>
      <c r="AA8" s="137">
        <v>46674</v>
      </c>
      <c r="AB8" s="135" t="s">
        <v>264</v>
      </c>
      <c r="AC8" s="135">
        <v>24</v>
      </c>
      <c r="AD8" s="135" t="s">
        <v>207</v>
      </c>
      <c r="AE8" s="135" t="s">
        <v>275</v>
      </c>
      <c r="AF8" s="137">
        <v>2400</v>
      </c>
      <c r="AG8" s="137">
        <v>2400</v>
      </c>
      <c r="AH8" s="135" t="s">
        <v>276</v>
      </c>
      <c r="AI8" s="137">
        <v>41151.74</v>
      </c>
      <c r="AJ8" s="137">
        <v>6282.36</v>
      </c>
      <c r="AK8" s="137">
        <v>47434.1</v>
      </c>
      <c r="AL8" s="137">
        <v>6071.95</v>
      </c>
      <c r="AM8" s="137">
        <v>140.24</v>
      </c>
      <c r="AN8" s="137">
        <v>6212.19</v>
      </c>
      <c r="AO8" s="137">
        <v>6072.26</v>
      </c>
      <c r="AP8" s="137">
        <v>140.24</v>
      </c>
      <c r="AQ8" s="137">
        <v>6212.5</v>
      </c>
      <c r="AR8" s="135">
        <v>46</v>
      </c>
      <c r="AS8" s="135"/>
      <c r="AT8" s="135"/>
      <c r="AU8" s="135"/>
      <c r="AV8" s="135"/>
      <c r="AW8" s="135"/>
      <c r="AX8" s="135" t="s">
        <v>203</v>
      </c>
      <c r="AY8" s="134"/>
      <c r="AZ8" s="134"/>
      <c r="BA8" s="138">
        <v>0</v>
      </c>
      <c r="BB8" s="109">
        <v>45796</v>
      </c>
      <c r="BC8" s="109" t="s">
        <v>570</v>
      </c>
      <c r="BD8" s="90" t="s">
        <v>195</v>
      </c>
      <c r="BE8" s="90" t="s">
        <v>241</v>
      </c>
      <c r="BF8" s="90"/>
      <c r="BG8" s="90"/>
      <c r="BH8" s="109"/>
      <c r="BI8" s="90" t="s">
        <v>897</v>
      </c>
      <c r="BJ8" s="109"/>
      <c r="BK8" s="110"/>
      <c r="BL8" s="22" t="s">
        <v>901</v>
      </c>
    </row>
    <row r="9" spans="1:64" s="133" customFormat="1" ht="15" hidden="1" customHeight="1" x14ac:dyDescent="0.3">
      <c r="A9" s="134">
        <v>4</v>
      </c>
      <c r="B9" s="135" t="s">
        <v>196</v>
      </c>
      <c r="C9" s="135" t="s">
        <v>185</v>
      </c>
      <c r="D9" s="135" t="s">
        <v>252</v>
      </c>
      <c r="E9" s="135" t="s">
        <v>252</v>
      </c>
      <c r="F9" s="135" t="s">
        <v>253</v>
      </c>
      <c r="G9" s="135" t="s">
        <v>254</v>
      </c>
      <c r="H9" s="135" t="s">
        <v>255</v>
      </c>
      <c r="I9" s="135">
        <v>124375</v>
      </c>
      <c r="J9" s="136" t="s">
        <v>270</v>
      </c>
      <c r="K9" s="135">
        <v>124375</v>
      </c>
      <c r="L9" s="135" t="s">
        <v>257</v>
      </c>
      <c r="M9" s="135" t="s">
        <v>258</v>
      </c>
      <c r="N9" s="135">
        <v>209685</v>
      </c>
      <c r="O9" s="135" t="s">
        <v>271</v>
      </c>
      <c r="P9" s="135">
        <v>277236</v>
      </c>
      <c r="Q9" s="135" t="s">
        <v>272</v>
      </c>
      <c r="R9" s="135" t="s">
        <v>212</v>
      </c>
      <c r="S9" s="135" t="s">
        <v>277</v>
      </c>
      <c r="T9" s="135" t="s">
        <v>198</v>
      </c>
      <c r="U9" s="135" t="s">
        <v>199</v>
      </c>
      <c r="V9" s="135">
        <v>0</v>
      </c>
      <c r="W9" s="135" t="s">
        <v>200</v>
      </c>
      <c r="X9" s="135">
        <v>28288851</v>
      </c>
      <c r="Y9" s="135" t="s">
        <v>278</v>
      </c>
      <c r="Z9" s="135" t="s">
        <v>275</v>
      </c>
      <c r="AA9" s="137">
        <v>46674</v>
      </c>
      <c r="AB9" s="135" t="s">
        <v>264</v>
      </c>
      <c r="AC9" s="135">
        <v>24</v>
      </c>
      <c r="AD9" s="135" t="s">
        <v>207</v>
      </c>
      <c r="AE9" s="135" t="s">
        <v>275</v>
      </c>
      <c r="AF9" s="137">
        <v>2400</v>
      </c>
      <c r="AG9" s="137">
        <v>2400</v>
      </c>
      <c r="AH9" s="135" t="s">
        <v>279</v>
      </c>
      <c r="AI9" s="137">
        <v>24012.9</v>
      </c>
      <c r="AJ9" s="137">
        <v>4458.6000000000004</v>
      </c>
      <c r="AK9" s="137">
        <v>28471.5</v>
      </c>
      <c r="AL9" s="137">
        <v>23675.84</v>
      </c>
      <c r="AM9" s="137">
        <v>2170.4</v>
      </c>
      <c r="AN9" s="137">
        <v>25846.240000000002</v>
      </c>
      <c r="AO9" s="137">
        <v>23676.1</v>
      </c>
      <c r="AP9" s="137">
        <v>2170.4</v>
      </c>
      <c r="AQ9" s="137">
        <v>25846.5</v>
      </c>
      <c r="AR9" s="135">
        <v>45</v>
      </c>
      <c r="AS9" s="135"/>
      <c r="AT9" s="135"/>
      <c r="AU9" s="135"/>
      <c r="AV9" s="135"/>
      <c r="AW9" s="135"/>
      <c r="AX9" s="135" t="s">
        <v>203</v>
      </c>
      <c r="AY9" s="134"/>
      <c r="AZ9" s="134"/>
      <c r="BA9" s="138">
        <v>0</v>
      </c>
      <c r="BB9" s="109">
        <v>45796</v>
      </c>
      <c r="BC9" s="109" t="s">
        <v>570</v>
      </c>
      <c r="BD9" s="90" t="s">
        <v>195</v>
      </c>
      <c r="BE9" s="90" t="s">
        <v>241</v>
      </c>
      <c r="BF9" s="90"/>
      <c r="BG9" s="90"/>
      <c r="BH9" s="109"/>
      <c r="BI9" s="90" t="s">
        <v>897</v>
      </c>
      <c r="BJ9" s="109"/>
      <c r="BK9" s="110"/>
      <c r="BL9" s="22" t="s">
        <v>901</v>
      </c>
    </row>
    <row r="10" spans="1:64" s="133" customFormat="1" ht="15" hidden="1" customHeight="1" x14ac:dyDescent="0.3">
      <c r="A10" s="134">
        <v>5</v>
      </c>
      <c r="B10" s="135" t="s">
        <v>196</v>
      </c>
      <c r="C10" s="135" t="s">
        <v>185</v>
      </c>
      <c r="D10" s="135" t="s">
        <v>252</v>
      </c>
      <c r="E10" s="135" t="s">
        <v>252</v>
      </c>
      <c r="F10" s="135" t="s">
        <v>253</v>
      </c>
      <c r="G10" s="135" t="s">
        <v>254</v>
      </c>
      <c r="H10" s="135" t="s">
        <v>255</v>
      </c>
      <c r="I10" s="135">
        <v>124375</v>
      </c>
      <c r="J10" s="136" t="s">
        <v>270</v>
      </c>
      <c r="K10" s="135">
        <v>124375</v>
      </c>
      <c r="L10" s="135" t="s">
        <v>257</v>
      </c>
      <c r="M10" s="135" t="s">
        <v>258</v>
      </c>
      <c r="N10" s="135">
        <v>398241</v>
      </c>
      <c r="O10" s="135" t="s">
        <v>280</v>
      </c>
      <c r="P10" s="135">
        <v>593991</v>
      </c>
      <c r="Q10" s="135" t="s">
        <v>281</v>
      </c>
      <c r="R10" s="135" t="s">
        <v>215</v>
      </c>
      <c r="S10" s="135" t="s">
        <v>282</v>
      </c>
      <c r="T10" s="135" t="s">
        <v>227</v>
      </c>
      <c r="U10" s="135" t="s">
        <v>199</v>
      </c>
      <c r="V10" s="135">
        <v>541</v>
      </c>
      <c r="W10" s="135" t="s">
        <v>200</v>
      </c>
      <c r="X10" s="135">
        <v>351095863</v>
      </c>
      <c r="Y10" s="135" t="s">
        <v>283</v>
      </c>
      <c r="Z10" s="135" t="s">
        <v>284</v>
      </c>
      <c r="AA10" s="137">
        <v>41952</v>
      </c>
      <c r="AB10" s="135" t="s">
        <v>264</v>
      </c>
      <c r="AC10" s="135">
        <v>24</v>
      </c>
      <c r="AD10" s="135" t="s">
        <v>204</v>
      </c>
      <c r="AE10" s="135" t="s">
        <v>285</v>
      </c>
      <c r="AF10" s="137">
        <v>2499</v>
      </c>
      <c r="AG10" s="137">
        <v>2250</v>
      </c>
      <c r="AH10" s="135" t="s">
        <v>286</v>
      </c>
      <c r="AI10" s="137">
        <v>27434.33</v>
      </c>
      <c r="AJ10" s="137">
        <v>11279.67</v>
      </c>
      <c r="AK10" s="137">
        <v>38714</v>
      </c>
      <c r="AL10" s="137">
        <v>14517.67</v>
      </c>
      <c r="AM10" s="137">
        <v>1017.33</v>
      </c>
      <c r="AN10" s="137">
        <v>15535</v>
      </c>
      <c r="AO10" s="137">
        <v>14517.67</v>
      </c>
      <c r="AP10" s="137">
        <v>1017.33</v>
      </c>
      <c r="AQ10" s="137">
        <v>15535</v>
      </c>
      <c r="AR10" s="135">
        <v>26</v>
      </c>
      <c r="AS10" s="135"/>
      <c r="AT10" s="135"/>
      <c r="AU10" s="135"/>
      <c r="AV10" s="135"/>
      <c r="AW10" s="135"/>
      <c r="AX10" s="135" t="s">
        <v>203</v>
      </c>
      <c r="AY10" s="134"/>
      <c r="AZ10" s="134"/>
      <c r="BA10" s="138">
        <v>0</v>
      </c>
      <c r="BB10" s="109">
        <v>45796</v>
      </c>
      <c r="BC10" s="109" t="s">
        <v>570</v>
      </c>
      <c r="BD10" s="90" t="s">
        <v>195</v>
      </c>
      <c r="BE10" s="90" t="s">
        <v>241</v>
      </c>
      <c r="BF10" s="90"/>
      <c r="BG10" s="90"/>
      <c r="BH10" s="109"/>
      <c r="BI10" s="90" t="s">
        <v>897</v>
      </c>
      <c r="BJ10" s="109"/>
      <c r="BK10" s="110"/>
      <c r="BL10" s="22" t="s">
        <v>901</v>
      </c>
    </row>
    <row r="11" spans="1:64" s="133" customFormat="1" ht="15" hidden="1" customHeight="1" x14ac:dyDescent="0.3">
      <c r="A11" s="134">
        <v>6</v>
      </c>
      <c r="B11" s="135" t="s">
        <v>196</v>
      </c>
      <c r="C11" s="135" t="s">
        <v>185</v>
      </c>
      <c r="D11" s="135" t="s">
        <v>252</v>
      </c>
      <c r="E11" s="135" t="s">
        <v>252</v>
      </c>
      <c r="F11" s="135" t="s">
        <v>253</v>
      </c>
      <c r="G11" s="135" t="s">
        <v>254</v>
      </c>
      <c r="H11" s="135" t="s">
        <v>255</v>
      </c>
      <c r="I11" s="135">
        <v>124375</v>
      </c>
      <c r="J11" s="136" t="s">
        <v>270</v>
      </c>
      <c r="K11" s="135">
        <v>124375</v>
      </c>
      <c r="L11" s="135" t="s">
        <v>257</v>
      </c>
      <c r="M11" s="135" t="s">
        <v>258</v>
      </c>
      <c r="N11" s="135">
        <v>398241</v>
      </c>
      <c r="O11" s="135" t="s">
        <v>280</v>
      </c>
      <c r="P11" s="135">
        <v>593991</v>
      </c>
      <c r="Q11" s="135" t="s">
        <v>281</v>
      </c>
      <c r="R11" s="135" t="s">
        <v>215</v>
      </c>
      <c r="S11" s="135" t="s">
        <v>287</v>
      </c>
      <c r="T11" s="135" t="s">
        <v>227</v>
      </c>
      <c r="U11" s="135" t="s">
        <v>199</v>
      </c>
      <c r="V11" s="135">
        <v>541</v>
      </c>
      <c r="W11" s="135" t="s">
        <v>200</v>
      </c>
      <c r="X11" s="135">
        <v>351095937</v>
      </c>
      <c r="Y11" s="135" t="s">
        <v>288</v>
      </c>
      <c r="Z11" s="135" t="s">
        <v>284</v>
      </c>
      <c r="AA11" s="137">
        <v>41952</v>
      </c>
      <c r="AB11" s="135" t="s">
        <v>264</v>
      </c>
      <c r="AC11" s="135">
        <v>24</v>
      </c>
      <c r="AD11" s="135" t="s">
        <v>204</v>
      </c>
      <c r="AE11" s="135" t="s">
        <v>285</v>
      </c>
      <c r="AF11" s="137">
        <v>2499</v>
      </c>
      <c r="AG11" s="137">
        <v>2250</v>
      </c>
      <c r="AH11" s="135" t="s">
        <v>289</v>
      </c>
      <c r="AI11" s="137">
        <v>23671.11</v>
      </c>
      <c r="AJ11" s="137">
        <v>10527.89</v>
      </c>
      <c r="AK11" s="137">
        <v>34199</v>
      </c>
      <c r="AL11" s="137">
        <v>18280.89</v>
      </c>
      <c r="AM11" s="137">
        <v>1769.11</v>
      </c>
      <c r="AN11" s="137">
        <v>20050</v>
      </c>
      <c r="AO11" s="137">
        <v>18280.89</v>
      </c>
      <c r="AP11" s="137">
        <v>1769.11</v>
      </c>
      <c r="AQ11" s="137">
        <v>20050</v>
      </c>
      <c r="AR11" s="135">
        <v>26</v>
      </c>
      <c r="AS11" s="135"/>
      <c r="AT11" s="135"/>
      <c r="AU11" s="135"/>
      <c r="AV11" s="135"/>
      <c r="AW11" s="135"/>
      <c r="AX11" s="135" t="s">
        <v>203</v>
      </c>
      <c r="AY11" s="134"/>
      <c r="AZ11" s="134"/>
      <c r="BA11" s="138">
        <v>0</v>
      </c>
      <c r="BB11" s="109">
        <v>45796</v>
      </c>
      <c r="BC11" s="109" t="s">
        <v>570</v>
      </c>
      <c r="BD11" s="90" t="s">
        <v>195</v>
      </c>
      <c r="BE11" s="90" t="s">
        <v>241</v>
      </c>
      <c r="BF11" s="90"/>
      <c r="BG11" s="90"/>
      <c r="BH11" s="109"/>
      <c r="BI11" s="90" t="s">
        <v>897</v>
      </c>
      <c r="BJ11" s="109"/>
      <c r="BK11" s="110"/>
      <c r="BL11" s="22" t="s">
        <v>901</v>
      </c>
    </row>
    <row r="12" spans="1:64" s="133" customFormat="1" ht="15" hidden="1" customHeight="1" x14ac:dyDescent="0.3">
      <c r="A12" s="134">
        <v>7</v>
      </c>
      <c r="B12" s="135" t="s">
        <v>196</v>
      </c>
      <c r="C12" s="135" t="s">
        <v>185</v>
      </c>
      <c r="D12" s="135" t="s">
        <v>252</v>
      </c>
      <c r="E12" s="135" t="s">
        <v>252</v>
      </c>
      <c r="F12" s="135" t="s">
        <v>253</v>
      </c>
      <c r="G12" s="135" t="s">
        <v>254</v>
      </c>
      <c r="H12" s="135" t="s">
        <v>255</v>
      </c>
      <c r="I12" s="135">
        <v>124375</v>
      </c>
      <c r="J12" s="136" t="s">
        <v>270</v>
      </c>
      <c r="K12" s="135">
        <v>124375</v>
      </c>
      <c r="L12" s="135" t="s">
        <v>257</v>
      </c>
      <c r="M12" s="135" t="s">
        <v>258</v>
      </c>
      <c r="N12" s="135">
        <v>398241</v>
      </c>
      <c r="O12" s="135" t="s">
        <v>280</v>
      </c>
      <c r="P12" s="135">
        <v>593991</v>
      </c>
      <c r="Q12" s="135" t="s">
        <v>281</v>
      </c>
      <c r="R12" s="135" t="s">
        <v>215</v>
      </c>
      <c r="S12" s="135" t="s">
        <v>290</v>
      </c>
      <c r="T12" s="135" t="s">
        <v>227</v>
      </c>
      <c r="U12" s="135" t="s">
        <v>199</v>
      </c>
      <c r="V12" s="135">
        <v>541</v>
      </c>
      <c r="W12" s="135" t="s">
        <v>200</v>
      </c>
      <c r="X12" s="135">
        <v>351096633</v>
      </c>
      <c r="Y12" s="135" t="s">
        <v>291</v>
      </c>
      <c r="Z12" s="135" t="s">
        <v>284</v>
      </c>
      <c r="AA12" s="137">
        <v>41952</v>
      </c>
      <c r="AB12" s="135" t="s">
        <v>264</v>
      </c>
      <c r="AC12" s="135">
        <v>24</v>
      </c>
      <c r="AD12" s="135" t="s">
        <v>204</v>
      </c>
      <c r="AE12" s="135" t="s">
        <v>285</v>
      </c>
      <c r="AF12" s="137">
        <v>2499</v>
      </c>
      <c r="AG12" s="137">
        <v>2250</v>
      </c>
      <c r="AH12" s="135" t="s">
        <v>292</v>
      </c>
      <c r="AI12" s="137">
        <v>33401.760000000002</v>
      </c>
      <c r="AJ12" s="137">
        <v>11847.24</v>
      </c>
      <c r="AK12" s="137">
        <v>45249</v>
      </c>
      <c r="AL12" s="137">
        <v>8550.24</v>
      </c>
      <c r="AM12" s="137">
        <v>449.76</v>
      </c>
      <c r="AN12" s="137">
        <v>9000</v>
      </c>
      <c r="AO12" s="137">
        <v>8550.24</v>
      </c>
      <c r="AP12" s="137">
        <v>449.76</v>
      </c>
      <c r="AQ12" s="137">
        <v>9000</v>
      </c>
      <c r="AR12" s="135">
        <v>26</v>
      </c>
      <c r="AS12" s="135"/>
      <c r="AT12" s="135"/>
      <c r="AU12" s="135"/>
      <c r="AV12" s="135"/>
      <c r="AW12" s="135"/>
      <c r="AX12" s="135" t="s">
        <v>203</v>
      </c>
      <c r="AY12" s="134"/>
      <c r="AZ12" s="134"/>
      <c r="BA12" s="138">
        <v>0</v>
      </c>
      <c r="BB12" s="109">
        <v>45796</v>
      </c>
      <c r="BC12" s="109" t="s">
        <v>570</v>
      </c>
      <c r="BD12" s="90" t="s">
        <v>195</v>
      </c>
      <c r="BE12" s="90" t="s">
        <v>241</v>
      </c>
      <c r="BF12" s="90"/>
      <c r="BG12" s="90"/>
      <c r="BH12" s="109"/>
      <c r="BI12" s="90" t="s">
        <v>897</v>
      </c>
      <c r="BJ12" s="109"/>
      <c r="BK12" s="110"/>
      <c r="BL12" s="22" t="s">
        <v>901</v>
      </c>
    </row>
    <row r="13" spans="1:64" s="133" customFormat="1" ht="15" hidden="1" customHeight="1" x14ac:dyDescent="0.3">
      <c r="A13" s="134">
        <v>8</v>
      </c>
      <c r="B13" s="135" t="s">
        <v>196</v>
      </c>
      <c r="C13" s="135" t="s">
        <v>185</v>
      </c>
      <c r="D13" s="135" t="s">
        <v>252</v>
      </c>
      <c r="E13" s="135" t="s">
        <v>252</v>
      </c>
      <c r="F13" s="135" t="s">
        <v>253</v>
      </c>
      <c r="G13" s="135" t="s">
        <v>254</v>
      </c>
      <c r="H13" s="135" t="s">
        <v>255</v>
      </c>
      <c r="I13" s="135">
        <v>96345</v>
      </c>
      <c r="J13" s="136" t="s">
        <v>256</v>
      </c>
      <c r="K13" s="135">
        <v>96345</v>
      </c>
      <c r="L13" s="135" t="s">
        <v>257</v>
      </c>
      <c r="M13" s="135" t="s">
        <v>258</v>
      </c>
      <c r="N13" s="135">
        <v>379589</v>
      </c>
      <c r="O13" s="135" t="s">
        <v>293</v>
      </c>
      <c r="P13" s="135">
        <v>567301</v>
      </c>
      <c r="Q13" s="135" t="s">
        <v>294</v>
      </c>
      <c r="R13" s="135" t="s">
        <v>215</v>
      </c>
      <c r="S13" s="135" t="s">
        <v>295</v>
      </c>
      <c r="T13" s="135" t="s">
        <v>227</v>
      </c>
      <c r="U13" s="135" t="s">
        <v>199</v>
      </c>
      <c r="V13" s="135">
        <v>541</v>
      </c>
      <c r="W13" s="135" t="s">
        <v>200</v>
      </c>
      <c r="X13" s="135">
        <v>351853682</v>
      </c>
      <c r="Y13" s="135" t="s">
        <v>296</v>
      </c>
      <c r="Z13" s="135" t="s">
        <v>297</v>
      </c>
      <c r="AA13" s="137">
        <v>42000</v>
      </c>
      <c r="AB13" s="135" t="s">
        <v>264</v>
      </c>
      <c r="AC13" s="135">
        <v>24</v>
      </c>
      <c r="AD13" s="135" t="s">
        <v>204</v>
      </c>
      <c r="AE13" s="135" t="s">
        <v>298</v>
      </c>
      <c r="AF13" s="137">
        <v>2240</v>
      </c>
      <c r="AG13" s="137">
        <v>2240</v>
      </c>
      <c r="AH13" s="135" t="s">
        <v>299</v>
      </c>
      <c r="AI13" s="137">
        <v>26926.82</v>
      </c>
      <c r="AJ13" s="137">
        <v>11153.18</v>
      </c>
      <c r="AK13" s="137">
        <v>38080</v>
      </c>
      <c r="AL13" s="137">
        <v>15073.18</v>
      </c>
      <c r="AM13" s="137">
        <v>1321.82</v>
      </c>
      <c r="AN13" s="137">
        <v>16395</v>
      </c>
      <c r="AO13" s="137">
        <v>10045.030000000001</v>
      </c>
      <c r="AP13" s="137">
        <v>1154.97</v>
      </c>
      <c r="AQ13" s="137">
        <v>11200</v>
      </c>
      <c r="AR13" s="135">
        <v>22</v>
      </c>
      <c r="AS13" s="135"/>
      <c r="AT13" s="135"/>
      <c r="AU13" s="135"/>
      <c r="AV13" s="135"/>
      <c r="AW13" s="135"/>
      <c r="AX13" s="135" t="s">
        <v>203</v>
      </c>
      <c r="AY13" s="134"/>
      <c r="AZ13" s="134"/>
      <c r="BA13" s="138">
        <v>0</v>
      </c>
      <c r="BB13" s="109">
        <v>45796</v>
      </c>
      <c r="BC13" s="109" t="s">
        <v>570</v>
      </c>
      <c r="BD13" s="90" t="s">
        <v>195</v>
      </c>
      <c r="BE13" s="90" t="s">
        <v>241</v>
      </c>
      <c r="BF13" s="90"/>
      <c r="BG13" s="90"/>
      <c r="BH13" s="109"/>
      <c r="BI13" s="90" t="s">
        <v>897</v>
      </c>
      <c r="BJ13" s="109"/>
      <c r="BK13" s="110"/>
      <c r="BL13" s="22" t="s">
        <v>901</v>
      </c>
    </row>
    <row r="14" spans="1:64" s="133" customFormat="1" ht="15" hidden="1" customHeight="1" x14ac:dyDescent="0.3">
      <c r="A14" s="134">
        <v>9</v>
      </c>
      <c r="B14" s="135" t="s">
        <v>196</v>
      </c>
      <c r="C14" s="135" t="s">
        <v>185</v>
      </c>
      <c r="D14" s="135" t="s">
        <v>252</v>
      </c>
      <c r="E14" s="135" t="s">
        <v>252</v>
      </c>
      <c r="F14" s="135" t="s">
        <v>253</v>
      </c>
      <c r="G14" s="135" t="s">
        <v>254</v>
      </c>
      <c r="H14" s="135" t="s">
        <v>255</v>
      </c>
      <c r="I14" s="135">
        <v>96345</v>
      </c>
      <c r="J14" s="136" t="s">
        <v>256</v>
      </c>
      <c r="K14" s="135">
        <v>96345</v>
      </c>
      <c r="L14" s="135" t="s">
        <v>257</v>
      </c>
      <c r="M14" s="135" t="s">
        <v>258</v>
      </c>
      <c r="N14" s="135">
        <v>328181</v>
      </c>
      <c r="O14" s="135" t="s">
        <v>300</v>
      </c>
      <c r="P14" s="135">
        <v>458440</v>
      </c>
      <c r="Q14" s="135" t="s">
        <v>301</v>
      </c>
      <c r="R14" s="135" t="s">
        <v>215</v>
      </c>
      <c r="S14" s="135" t="s">
        <v>302</v>
      </c>
      <c r="T14" s="135" t="s">
        <v>227</v>
      </c>
      <c r="U14" s="135" t="s">
        <v>199</v>
      </c>
      <c r="V14" s="135">
        <v>541</v>
      </c>
      <c r="W14" s="135" t="s">
        <v>200</v>
      </c>
      <c r="X14" s="135">
        <v>351865074</v>
      </c>
      <c r="Y14" s="135" t="s">
        <v>303</v>
      </c>
      <c r="Z14" s="135" t="s">
        <v>304</v>
      </c>
      <c r="AA14" s="137">
        <v>42000</v>
      </c>
      <c r="AB14" s="135" t="s">
        <v>264</v>
      </c>
      <c r="AC14" s="135">
        <v>24</v>
      </c>
      <c r="AD14" s="135" t="s">
        <v>204</v>
      </c>
      <c r="AE14" s="135" t="s">
        <v>298</v>
      </c>
      <c r="AF14" s="137">
        <v>2240</v>
      </c>
      <c r="AG14" s="137">
        <v>2240</v>
      </c>
      <c r="AH14" s="135" t="s">
        <v>305</v>
      </c>
      <c r="AI14" s="137">
        <v>36927.46</v>
      </c>
      <c r="AJ14" s="137">
        <v>12352.54</v>
      </c>
      <c r="AK14" s="137">
        <v>49280</v>
      </c>
      <c r="AL14" s="137">
        <v>5072.54</v>
      </c>
      <c r="AM14" s="137">
        <v>168.46</v>
      </c>
      <c r="AN14" s="137">
        <v>5241</v>
      </c>
      <c r="AO14" s="137">
        <v>0</v>
      </c>
      <c r="AP14" s="137">
        <v>0</v>
      </c>
      <c r="AQ14" s="137">
        <v>0</v>
      </c>
      <c r="AR14" s="135">
        <v>22</v>
      </c>
      <c r="AS14" s="135"/>
      <c r="AT14" s="135"/>
      <c r="AU14" s="135"/>
      <c r="AV14" s="135"/>
      <c r="AW14" s="135"/>
      <c r="AX14" s="135" t="s">
        <v>203</v>
      </c>
      <c r="AY14" s="134"/>
      <c r="AZ14" s="134"/>
      <c r="BA14" s="138">
        <v>0</v>
      </c>
      <c r="BB14" s="109">
        <v>45796</v>
      </c>
      <c r="BC14" s="109" t="s">
        <v>570</v>
      </c>
      <c r="BD14" s="90" t="s">
        <v>195</v>
      </c>
      <c r="BE14" s="90" t="s">
        <v>241</v>
      </c>
      <c r="BF14" s="90"/>
      <c r="BG14" s="90"/>
      <c r="BH14" s="109"/>
      <c r="BI14" s="90" t="s">
        <v>897</v>
      </c>
      <c r="BJ14" s="109"/>
      <c r="BK14" s="110"/>
      <c r="BL14" s="22" t="s">
        <v>901</v>
      </c>
    </row>
    <row r="15" spans="1:64" s="133" customFormat="1" ht="15" hidden="1" customHeight="1" x14ac:dyDescent="0.3">
      <c r="A15" s="134">
        <v>10</v>
      </c>
      <c r="B15" s="135" t="s">
        <v>196</v>
      </c>
      <c r="C15" s="135" t="s">
        <v>185</v>
      </c>
      <c r="D15" s="135" t="s">
        <v>252</v>
      </c>
      <c r="E15" s="135" t="s">
        <v>252</v>
      </c>
      <c r="F15" s="135" t="s">
        <v>253</v>
      </c>
      <c r="G15" s="135" t="s">
        <v>254</v>
      </c>
      <c r="H15" s="135" t="s">
        <v>255</v>
      </c>
      <c r="I15" s="135">
        <v>96345</v>
      </c>
      <c r="J15" s="136" t="s">
        <v>256</v>
      </c>
      <c r="K15" s="135">
        <v>96345</v>
      </c>
      <c r="L15" s="135" t="s">
        <v>257</v>
      </c>
      <c r="M15" s="135" t="s">
        <v>258</v>
      </c>
      <c r="N15" s="135">
        <v>328181</v>
      </c>
      <c r="O15" s="135" t="s">
        <v>300</v>
      </c>
      <c r="P15" s="135">
        <v>458440</v>
      </c>
      <c r="Q15" s="135" t="s">
        <v>301</v>
      </c>
      <c r="R15" s="135" t="s">
        <v>215</v>
      </c>
      <c r="S15" s="135" t="s">
        <v>306</v>
      </c>
      <c r="T15" s="135" t="s">
        <v>227</v>
      </c>
      <c r="U15" s="135" t="s">
        <v>199</v>
      </c>
      <c r="V15" s="135">
        <v>541</v>
      </c>
      <c r="W15" s="135" t="s">
        <v>200</v>
      </c>
      <c r="X15" s="135">
        <v>351865200</v>
      </c>
      <c r="Y15" s="135" t="s">
        <v>307</v>
      </c>
      <c r="Z15" s="135" t="s">
        <v>304</v>
      </c>
      <c r="AA15" s="137">
        <v>42000</v>
      </c>
      <c r="AB15" s="135" t="s">
        <v>264</v>
      </c>
      <c r="AC15" s="135">
        <v>24</v>
      </c>
      <c r="AD15" s="135" t="s">
        <v>204</v>
      </c>
      <c r="AE15" s="135" t="s">
        <v>298</v>
      </c>
      <c r="AF15" s="137">
        <v>2240</v>
      </c>
      <c r="AG15" s="137">
        <v>2240</v>
      </c>
      <c r="AH15" s="135" t="s">
        <v>305</v>
      </c>
      <c r="AI15" s="137">
        <v>36927.46</v>
      </c>
      <c r="AJ15" s="137">
        <v>12352.54</v>
      </c>
      <c r="AK15" s="137">
        <v>49280</v>
      </c>
      <c r="AL15" s="137">
        <v>5072.54</v>
      </c>
      <c r="AM15" s="137">
        <v>168.46</v>
      </c>
      <c r="AN15" s="137">
        <v>5241</v>
      </c>
      <c r="AO15" s="137">
        <v>0</v>
      </c>
      <c r="AP15" s="137">
        <v>0</v>
      </c>
      <c r="AQ15" s="137">
        <v>0</v>
      </c>
      <c r="AR15" s="135">
        <v>22</v>
      </c>
      <c r="AS15" s="135"/>
      <c r="AT15" s="135"/>
      <c r="AU15" s="135"/>
      <c r="AV15" s="135"/>
      <c r="AW15" s="135"/>
      <c r="AX15" s="135" t="s">
        <v>203</v>
      </c>
      <c r="AY15" s="134"/>
      <c r="AZ15" s="134"/>
      <c r="BA15" s="138">
        <v>0</v>
      </c>
      <c r="BB15" s="109">
        <v>45796</v>
      </c>
      <c r="BC15" s="109" t="s">
        <v>570</v>
      </c>
      <c r="BD15" s="90" t="s">
        <v>195</v>
      </c>
      <c r="BE15" s="90" t="s">
        <v>241</v>
      </c>
      <c r="BF15" s="90"/>
      <c r="BG15" s="90"/>
      <c r="BH15" s="109"/>
      <c r="BI15" s="90" t="s">
        <v>897</v>
      </c>
      <c r="BJ15" s="109"/>
      <c r="BK15" s="110"/>
      <c r="BL15" s="22" t="s">
        <v>901</v>
      </c>
    </row>
    <row r="16" spans="1:64" s="133" customFormat="1" ht="15" hidden="1" customHeight="1" x14ac:dyDescent="0.3">
      <c r="A16" s="134">
        <v>11</v>
      </c>
      <c r="B16" s="135" t="s">
        <v>196</v>
      </c>
      <c r="C16" s="135" t="s">
        <v>185</v>
      </c>
      <c r="D16" s="135" t="s">
        <v>252</v>
      </c>
      <c r="E16" s="135" t="s">
        <v>252</v>
      </c>
      <c r="F16" s="135" t="s">
        <v>253</v>
      </c>
      <c r="G16" s="135" t="s">
        <v>254</v>
      </c>
      <c r="H16" s="135" t="s">
        <v>255</v>
      </c>
      <c r="I16" s="135">
        <v>96345</v>
      </c>
      <c r="J16" s="136" t="s">
        <v>256</v>
      </c>
      <c r="K16" s="135">
        <v>96345</v>
      </c>
      <c r="L16" s="135" t="s">
        <v>257</v>
      </c>
      <c r="M16" s="135" t="s">
        <v>258</v>
      </c>
      <c r="N16" s="135">
        <v>379589</v>
      </c>
      <c r="O16" s="135" t="s">
        <v>293</v>
      </c>
      <c r="P16" s="135">
        <v>567301</v>
      </c>
      <c r="Q16" s="135" t="s">
        <v>294</v>
      </c>
      <c r="R16" s="135" t="s">
        <v>215</v>
      </c>
      <c r="S16" s="135" t="s">
        <v>308</v>
      </c>
      <c r="T16" s="135" t="s">
        <v>227</v>
      </c>
      <c r="U16" s="135" t="s">
        <v>199</v>
      </c>
      <c r="V16" s="135">
        <v>541</v>
      </c>
      <c r="W16" s="135" t="s">
        <v>200</v>
      </c>
      <c r="X16" s="135">
        <v>352123735</v>
      </c>
      <c r="Y16" s="135" t="s">
        <v>309</v>
      </c>
      <c r="Z16" s="135" t="s">
        <v>310</v>
      </c>
      <c r="AA16" s="137">
        <v>42000</v>
      </c>
      <c r="AB16" s="135" t="s">
        <v>264</v>
      </c>
      <c r="AC16" s="135">
        <v>24</v>
      </c>
      <c r="AD16" s="135" t="s">
        <v>204</v>
      </c>
      <c r="AE16" s="135" t="s">
        <v>311</v>
      </c>
      <c r="AF16" s="137">
        <v>2240</v>
      </c>
      <c r="AG16" s="137">
        <v>2240</v>
      </c>
      <c r="AH16" s="135" t="s">
        <v>312</v>
      </c>
      <c r="AI16" s="137">
        <v>34470.26</v>
      </c>
      <c r="AJ16" s="137">
        <v>12569.74</v>
      </c>
      <c r="AK16" s="137">
        <v>47040</v>
      </c>
      <c r="AL16" s="137">
        <v>7529.74</v>
      </c>
      <c r="AM16" s="137">
        <v>343.26</v>
      </c>
      <c r="AN16" s="137">
        <v>7873</v>
      </c>
      <c r="AO16" s="137">
        <v>0</v>
      </c>
      <c r="AP16" s="137">
        <v>0</v>
      </c>
      <c r="AQ16" s="137">
        <v>0</v>
      </c>
      <c r="AR16" s="135">
        <v>21</v>
      </c>
      <c r="AS16" s="135"/>
      <c r="AT16" s="135"/>
      <c r="AU16" s="135"/>
      <c r="AV16" s="135"/>
      <c r="AW16" s="135"/>
      <c r="AX16" s="135" t="s">
        <v>203</v>
      </c>
      <c r="AY16" s="134"/>
      <c r="AZ16" s="134"/>
      <c r="BA16" s="138">
        <v>0</v>
      </c>
      <c r="BB16" s="109">
        <v>45796</v>
      </c>
      <c r="BC16" s="109" t="s">
        <v>570</v>
      </c>
      <c r="BD16" s="90" t="s">
        <v>195</v>
      </c>
      <c r="BE16" s="90" t="s">
        <v>241</v>
      </c>
      <c r="BF16" s="90"/>
      <c r="BG16" s="90"/>
      <c r="BH16" s="109"/>
      <c r="BI16" s="90" t="s">
        <v>897</v>
      </c>
      <c r="BJ16" s="109"/>
      <c r="BK16" s="110"/>
      <c r="BL16" s="22" t="s">
        <v>901</v>
      </c>
    </row>
    <row r="17" spans="1:64" s="133" customFormat="1" ht="15" hidden="1" customHeight="1" x14ac:dyDescent="0.3">
      <c r="A17" s="134">
        <v>12</v>
      </c>
      <c r="B17" s="135" t="s">
        <v>196</v>
      </c>
      <c r="C17" s="135" t="s">
        <v>185</v>
      </c>
      <c r="D17" s="135" t="s">
        <v>252</v>
      </c>
      <c r="E17" s="135" t="s">
        <v>252</v>
      </c>
      <c r="F17" s="135" t="s">
        <v>253</v>
      </c>
      <c r="G17" s="135" t="s">
        <v>254</v>
      </c>
      <c r="H17" s="135" t="s">
        <v>255</v>
      </c>
      <c r="I17" s="135">
        <v>124375</v>
      </c>
      <c r="J17" s="136" t="s">
        <v>270</v>
      </c>
      <c r="K17" s="135">
        <v>124375</v>
      </c>
      <c r="L17" s="135" t="s">
        <v>257</v>
      </c>
      <c r="M17" s="135" t="s">
        <v>258</v>
      </c>
      <c r="N17" s="135">
        <v>398241</v>
      </c>
      <c r="O17" s="135" t="s">
        <v>280</v>
      </c>
      <c r="P17" s="135">
        <v>593991</v>
      </c>
      <c r="Q17" s="135" t="s">
        <v>281</v>
      </c>
      <c r="R17" s="135" t="s">
        <v>215</v>
      </c>
      <c r="S17" s="135" t="s">
        <v>313</v>
      </c>
      <c r="T17" s="135" t="s">
        <v>227</v>
      </c>
      <c r="U17" s="135" t="s">
        <v>199</v>
      </c>
      <c r="V17" s="135">
        <v>541</v>
      </c>
      <c r="W17" s="135" t="s">
        <v>200</v>
      </c>
      <c r="X17" s="135">
        <v>352293670</v>
      </c>
      <c r="Y17" s="135" t="s">
        <v>314</v>
      </c>
      <c r="Z17" s="135" t="s">
        <v>315</v>
      </c>
      <c r="AA17" s="137">
        <v>42000</v>
      </c>
      <c r="AB17" s="135" t="s">
        <v>264</v>
      </c>
      <c r="AC17" s="135">
        <v>24</v>
      </c>
      <c r="AD17" s="135" t="s">
        <v>204</v>
      </c>
      <c r="AE17" s="135" t="s">
        <v>221</v>
      </c>
      <c r="AF17" s="137">
        <v>2240</v>
      </c>
      <c r="AG17" s="137">
        <v>2240</v>
      </c>
      <c r="AH17" s="135" t="s">
        <v>305</v>
      </c>
      <c r="AI17" s="137">
        <v>35082.910000000003</v>
      </c>
      <c r="AJ17" s="137">
        <v>11957.09</v>
      </c>
      <c r="AK17" s="137">
        <v>47040</v>
      </c>
      <c r="AL17" s="137">
        <v>6917.09</v>
      </c>
      <c r="AM17" s="137">
        <v>299.91000000000003</v>
      </c>
      <c r="AN17" s="137">
        <v>7217</v>
      </c>
      <c r="AO17" s="137">
        <v>0</v>
      </c>
      <c r="AP17" s="137">
        <v>0</v>
      </c>
      <c r="AQ17" s="137">
        <v>0</v>
      </c>
      <c r="AR17" s="135">
        <v>21</v>
      </c>
      <c r="AS17" s="135"/>
      <c r="AT17" s="135"/>
      <c r="AU17" s="135"/>
      <c r="AV17" s="135"/>
      <c r="AW17" s="135"/>
      <c r="AX17" s="135" t="s">
        <v>203</v>
      </c>
      <c r="AY17" s="134"/>
      <c r="AZ17" s="134"/>
      <c r="BA17" s="138">
        <v>0</v>
      </c>
      <c r="BB17" s="109">
        <v>45796</v>
      </c>
      <c r="BC17" s="109" t="s">
        <v>570</v>
      </c>
      <c r="BD17" s="90" t="s">
        <v>195</v>
      </c>
      <c r="BE17" s="90" t="s">
        <v>241</v>
      </c>
      <c r="BF17" s="90"/>
      <c r="BG17" s="90"/>
      <c r="BH17" s="109"/>
      <c r="BI17" s="90" t="s">
        <v>897</v>
      </c>
      <c r="BJ17" s="109"/>
      <c r="BK17" s="110"/>
      <c r="BL17" s="22" t="s">
        <v>901</v>
      </c>
    </row>
    <row r="18" spans="1:64" s="133" customFormat="1" ht="15" hidden="1" customHeight="1" x14ac:dyDescent="0.3">
      <c r="A18" s="134">
        <v>13</v>
      </c>
      <c r="B18" s="135" t="s">
        <v>196</v>
      </c>
      <c r="C18" s="135" t="s">
        <v>185</v>
      </c>
      <c r="D18" s="135" t="s">
        <v>252</v>
      </c>
      <c r="E18" s="135" t="s">
        <v>252</v>
      </c>
      <c r="F18" s="135" t="s">
        <v>253</v>
      </c>
      <c r="G18" s="135" t="s">
        <v>254</v>
      </c>
      <c r="H18" s="135" t="s">
        <v>255</v>
      </c>
      <c r="I18" s="135">
        <v>96345</v>
      </c>
      <c r="J18" s="136" t="s">
        <v>256</v>
      </c>
      <c r="K18" s="135">
        <v>96345</v>
      </c>
      <c r="L18" s="135" t="s">
        <v>257</v>
      </c>
      <c r="M18" s="135" t="s">
        <v>258</v>
      </c>
      <c r="N18" s="135">
        <v>206133</v>
      </c>
      <c r="O18" s="135" t="s">
        <v>265</v>
      </c>
      <c r="P18" s="135">
        <v>272703</v>
      </c>
      <c r="Q18" s="135" t="s">
        <v>266</v>
      </c>
      <c r="R18" s="135" t="s">
        <v>215</v>
      </c>
      <c r="S18" s="135" t="s">
        <v>316</v>
      </c>
      <c r="T18" s="135" t="s">
        <v>227</v>
      </c>
      <c r="U18" s="135" t="s">
        <v>199</v>
      </c>
      <c r="V18" s="135">
        <v>541</v>
      </c>
      <c r="W18" s="135" t="s">
        <v>317</v>
      </c>
      <c r="X18" s="135">
        <v>352338143</v>
      </c>
      <c r="Y18" s="135" t="s">
        <v>318</v>
      </c>
      <c r="Z18" s="135" t="s">
        <v>319</v>
      </c>
      <c r="AA18" s="137">
        <v>42000</v>
      </c>
      <c r="AB18" s="135" t="s">
        <v>264</v>
      </c>
      <c r="AC18" s="135">
        <v>24</v>
      </c>
      <c r="AD18" s="135" t="s">
        <v>204</v>
      </c>
      <c r="AE18" s="135" t="s">
        <v>221</v>
      </c>
      <c r="AF18" s="137">
        <v>2240</v>
      </c>
      <c r="AG18" s="137">
        <v>2240</v>
      </c>
      <c r="AH18" s="135" t="s">
        <v>305</v>
      </c>
      <c r="AI18" s="137">
        <v>35169.839999999997</v>
      </c>
      <c r="AJ18" s="137">
        <v>11870.16</v>
      </c>
      <c r="AK18" s="137">
        <v>47040</v>
      </c>
      <c r="AL18" s="137">
        <v>6830.16</v>
      </c>
      <c r="AM18" s="137">
        <v>294.83999999999997</v>
      </c>
      <c r="AN18" s="137">
        <v>7125</v>
      </c>
      <c r="AO18" s="137">
        <v>0</v>
      </c>
      <c r="AP18" s="137">
        <v>0</v>
      </c>
      <c r="AQ18" s="137">
        <v>0</v>
      </c>
      <c r="AR18" s="135">
        <v>21</v>
      </c>
      <c r="AS18" s="135"/>
      <c r="AT18" s="135"/>
      <c r="AU18" s="135"/>
      <c r="AV18" s="135"/>
      <c r="AW18" s="135"/>
      <c r="AX18" s="135" t="s">
        <v>203</v>
      </c>
      <c r="AY18" s="134"/>
      <c r="AZ18" s="134"/>
      <c r="BA18" s="138">
        <v>0</v>
      </c>
      <c r="BB18" s="109">
        <v>45796</v>
      </c>
      <c r="BC18" s="109" t="s">
        <v>570</v>
      </c>
      <c r="BD18" s="90" t="s">
        <v>195</v>
      </c>
      <c r="BE18" s="90" t="s">
        <v>241</v>
      </c>
      <c r="BF18" s="90" t="s">
        <v>242</v>
      </c>
      <c r="BG18" s="90"/>
      <c r="BH18" s="109"/>
      <c r="BI18" s="90" t="s">
        <v>899</v>
      </c>
      <c r="BJ18" s="109"/>
      <c r="BK18" s="110"/>
      <c r="BL18" s="22" t="s">
        <v>900</v>
      </c>
    </row>
    <row r="19" spans="1:64" s="133" customFormat="1" ht="15" hidden="1" customHeight="1" x14ac:dyDescent="0.3">
      <c r="A19" s="134">
        <v>14</v>
      </c>
      <c r="B19" s="135" t="s">
        <v>196</v>
      </c>
      <c r="C19" s="135" t="s">
        <v>185</v>
      </c>
      <c r="D19" s="135" t="s">
        <v>252</v>
      </c>
      <c r="E19" s="135" t="s">
        <v>252</v>
      </c>
      <c r="F19" s="135" t="s">
        <v>253</v>
      </c>
      <c r="G19" s="135" t="s">
        <v>254</v>
      </c>
      <c r="H19" s="135" t="s">
        <v>255</v>
      </c>
      <c r="I19" s="135">
        <v>124375</v>
      </c>
      <c r="J19" s="136" t="s">
        <v>270</v>
      </c>
      <c r="K19" s="135">
        <v>124375</v>
      </c>
      <c r="L19" s="135" t="s">
        <v>257</v>
      </c>
      <c r="M19" s="135" t="s">
        <v>258</v>
      </c>
      <c r="N19" s="135">
        <v>209685</v>
      </c>
      <c r="O19" s="135" t="s">
        <v>271</v>
      </c>
      <c r="P19" s="135">
        <v>277236</v>
      </c>
      <c r="Q19" s="135" t="s">
        <v>272</v>
      </c>
      <c r="R19" s="135" t="s">
        <v>215</v>
      </c>
      <c r="S19" s="135" t="s">
        <v>320</v>
      </c>
      <c r="T19" s="135" t="s">
        <v>227</v>
      </c>
      <c r="U19" s="135" t="s">
        <v>199</v>
      </c>
      <c r="V19" s="135">
        <v>541</v>
      </c>
      <c r="W19" s="135" t="s">
        <v>200</v>
      </c>
      <c r="X19" s="135">
        <v>352454928</v>
      </c>
      <c r="Y19" s="135" t="s">
        <v>321</v>
      </c>
      <c r="Z19" s="135" t="s">
        <v>322</v>
      </c>
      <c r="AA19" s="137">
        <v>42000</v>
      </c>
      <c r="AB19" s="135" t="s">
        <v>264</v>
      </c>
      <c r="AC19" s="135">
        <v>24</v>
      </c>
      <c r="AD19" s="135" t="s">
        <v>204</v>
      </c>
      <c r="AE19" s="135" t="s">
        <v>221</v>
      </c>
      <c r="AF19" s="137">
        <v>2240</v>
      </c>
      <c r="AG19" s="137">
        <v>2240</v>
      </c>
      <c r="AH19" s="135" t="s">
        <v>323</v>
      </c>
      <c r="AI19" s="137">
        <v>21841.54</v>
      </c>
      <c r="AJ19" s="137">
        <v>9308.4599999999991</v>
      </c>
      <c r="AK19" s="137">
        <v>31150</v>
      </c>
      <c r="AL19" s="137">
        <v>20158.46</v>
      </c>
      <c r="AM19" s="137">
        <v>2301.54</v>
      </c>
      <c r="AN19" s="137">
        <v>22460</v>
      </c>
      <c r="AO19" s="137">
        <v>13849.92</v>
      </c>
      <c r="AP19" s="137">
        <v>2040.08</v>
      </c>
      <c r="AQ19" s="137">
        <v>15890</v>
      </c>
      <c r="AR19" s="135">
        <v>21</v>
      </c>
      <c r="AS19" s="135"/>
      <c r="AT19" s="135"/>
      <c r="AU19" s="135"/>
      <c r="AV19" s="135"/>
      <c r="AW19" s="135"/>
      <c r="AX19" s="135" t="s">
        <v>203</v>
      </c>
      <c r="AY19" s="134"/>
      <c r="AZ19" s="134"/>
      <c r="BA19" s="138">
        <v>0</v>
      </c>
      <c r="BB19" s="109">
        <v>45796</v>
      </c>
      <c r="BC19" s="109" t="s">
        <v>570</v>
      </c>
      <c r="BD19" s="90" t="s">
        <v>195</v>
      </c>
      <c r="BE19" s="90" t="s">
        <v>241</v>
      </c>
      <c r="BF19" s="90"/>
      <c r="BG19" s="90"/>
      <c r="BH19" s="109"/>
      <c r="BI19" s="90" t="s">
        <v>897</v>
      </c>
      <c r="BJ19" s="109"/>
      <c r="BK19" s="110"/>
      <c r="BL19" s="22" t="s">
        <v>901</v>
      </c>
    </row>
    <row r="20" spans="1:64" s="133" customFormat="1" ht="15" hidden="1" customHeight="1" x14ac:dyDescent="0.3">
      <c r="A20" s="134">
        <v>15</v>
      </c>
      <c r="B20" s="135" t="s">
        <v>196</v>
      </c>
      <c r="C20" s="135" t="s">
        <v>185</v>
      </c>
      <c r="D20" s="135" t="s">
        <v>252</v>
      </c>
      <c r="E20" s="135" t="s">
        <v>252</v>
      </c>
      <c r="F20" s="135" t="s">
        <v>253</v>
      </c>
      <c r="G20" s="135" t="s">
        <v>254</v>
      </c>
      <c r="H20" s="135" t="s">
        <v>255</v>
      </c>
      <c r="I20" s="135">
        <v>124375</v>
      </c>
      <c r="J20" s="136" t="s">
        <v>270</v>
      </c>
      <c r="K20" s="135">
        <v>124375</v>
      </c>
      <c r="L20" s="135" t="s">
        <v>257</v>
      </c>
      <c r="M20" s="135" t="s">
        <v>258</v>
      </c>
      <c r="N20" s="135">
        <v>209685</v>
      </c>
      <c r="O20" s="135" t="s">
        <v>271</v>
      </c>
      <c r="P20" s="135">
        <v>277236</v>
      </c>
      <c r="Q20" s="135" t="s">
        <v>272</v>
      </c>
      <c r="R20" s="135" t="s">
        <v>215</v>
      </c>
      <c r="S20" s="135" t="s">
        <v>324</v>
      </c>
      <c r="T20" s="135" t="s">
        <v>227</v>
      </c>
      <c r="U20" s="135" t="s">
        <v>199</v>
      </c>
      <c r="V20" s="135">
        <v>541</v>
      </c>
      <c r="W20" s="135" t="s">
        <v>200</v>
      </c>
      <c r="X20" s="135">
        <v>352454978</v>
      </c>
      <c r="Y20" s="135" t="s">
        <v>325</v>
      </c>
      <c r="Z20" s="135" t="s">
        <v>322</v>
      </c>
      <c r="AA20" s="137">
        <v>42000</v>
      </c>
      <c r="AB20" s="135" t="s">
        <v>264</v>
      </c>
      <c r="AC20" s="135">
        <v>24</v>
      </c>
      <c r="AD20" s="135" t="s">
        <v>204</v>
      </c>
      <c r="AE20" s="135" t="s">
        <v>221</v>
      </c>
      <c r="AF20" s="137">
        <v>2240</v>
      </c>
      <c r="AG20" s="137">
        <v>2240</v>
      </c>
      <c r="AH20" s="135" t="s">
        <v>326</v>
      </c>
      <c r="AI20" s="137">
        <v>22051.54</v>
      </c>
      <c r="AJ20" s="137">
        <v>9308.4599999999991</v>
      </c>
      <c r="AK20" s="137">
        <v>31360</v>
      </c>
      <c r="AL20" s="137">
        <v>19948.46</v>
      </c>
      <c r="AM20" s="137">
        <v>2301.54</v>
      </c>
      <c r="AN20" s="137">
        <v>22250</v>
      </c>
      <c r="AO20" s="137">
        <v>13639.92</v>
      </c>
      <c r="AP20" s="137">
        <v>2040.08</v>
      </c>
      <c r="AQ20" s="137">
        <v>15680</v>
      </c>
      <c r="AR20" s="135">
        <v>21</v>
      </c>
      <c r="AS20" s="135"/>
      <c r="AT20" s="135"/>
      <c r="AU20" s="135"/>
      <c r="AV20" s="135"/>
      <c r="AW20" s="135"/>
      <c r="AX20" s="135" t="s">
        <v>203</v>
      </c>
      <c r="AY20" s="134"/>
      <c r="AZ20" s="134"/>
      <c r="BA20" s="138">
        <v>0</v>
      </c>
      <c r="BB20" s="109">
        <v>45796</v>
      </c>
      <c r="BC20" s="109" t="s">
        <v>570</v>
      </c>
      <c r="BD20" s="90" t="s">
        <v>195</v>
      </c>
      <c r="BE20" s="90" t="s">
        <v>241</v>
      </c>
      <c r="BF20" s="90"/>
      <c r="BG20" s="90"/>
      <c r="BH20" s="109"/>
      <c r="BI20" s="90" t="s">
        <v>897</v>
      </c>
      <c r="BJ20" s="109"/>
      <c r="BK20" s="110"/>
      <c r="BL20" s="22" t="s">
        <v>901</v>
      </c>
    </row>
    <row r="21" spans="1:64" s="133" customFormat="1" ht="15" hidden="1" customHeight="1" x14ac:dyDescent="0.3">
      <c r="A21" s="134">
        <v>16</v>
      </c>
      <c r="B21" s="135" t="s">
        <v>196</v>
      </c>
      <c r="C21" s="135" t="s">
        <v>185</v>
      </c>
      <c r="D21" s="135" t="s">
        <v>252</v>
      </c>
      <c r="E21" s="135" t="s">
        <v>252</v>
      </c>
      <c r="F21" s="135" t="s">
        <v>253</v>
      </c>
      <c r="G21" s="135" t="s">
        <v>254</v>
      </c>
      <c r="H21" s="135" t="s">
        <v>255</v>
      </c>
      <c r="I21" s="135">
        <v>124375</v>
      </c>
      <c r="J21" s="136" t="s">
        <v>270</v>
      </c>
      <c r="K21" s="135">
        <v>124375</v>
      </c>
      <c r="L21" s="135" t="s">
        <v>257</v>
      </c>
      <c r="M21" s="135" t="s">
        <v>258</v>
      </c>
      <c r="N21" s="135">
        <v>209685</v>
      </c>
      <c r="O21" s="135" t="s">
        <v>271</v>
      </c>
      <c r="P21" s="135">
        <v>277236</v>
      </c>
      <c r="Q21" s="135" t="s">
        <v>272</v>
      </c>
      <c r="R21" s="135" t="s">
        <v>215</v>
      </c>
      <c r="S21" s="135" t="s">
        <v>327</v>
      </c>
      <c r="T21" s="135" t="s">
        <v>227</v>
      </c>
      <c r="U21" s="135" t="s">
        <v>199</v>
      </c>
      <c r="V21" s="135">
        <v>541</v>
      </c>
      <c r="W21" s="135" t="s">
        <v>200</v>
      </c>
      <c r="X21" s="135">
        <v>352467251</v>
      </c>
      <c r="Y21" s="135" t="s">
        <v>328</v>
      </c>
      <c r="Z21" s="135" t="s">
        <v>329</v>
      </c>
      <c r="AA21" s="137">
        <v>42000</v>
      </c>
      <c r="AB21" s="135" t="s">
        <v>264</v>
      </c>
      <c r="AC21" s="135">
        <v>24</v>
      </c>
      <c r="AD21" s="135" t="s">
        <v>204</v>
      </c>
      <c r="AE21" s="135" t="s">
        <v>221</v>
      </c>
      <c r="AF21" s="137">
        <v>2240</v>
      </c>
      <c r="AG21" s="137">
        <v>2240</v>
      </c>
      <c r="AH21" s="135" t="s">
        <v>330</v>
      </c>
      <c r="AI21" s="137">
        <v>29659.439999999999</v>
      </c>
      <c r="AJ21" s="137">
        <v>10660.56</v>
      </c>
      <c r="AK21" s="137">
        <v>40320</v>
      </c>
      <c r="AL21" s="137">
        <v>12340.56</v>
      </c>
      <c r="AM21" s="137">
        <v>903.44</v>
      </c>
      <c r="AN21" s="137">
        <v>13244</v>
      </c>
      <c r="AO21" s="137">
        <v>6075.48</v>
      </c>
      <c r="AP21" s="137">
        <v>644.52</v>
      </c>
      <c r="AQ21" s="137">
        <v>6720</v>
      </c>
      <c r="AR21" s="135">
        <v>21</v>
      </c>
      <c r="AS21" s="135"/>
      <c r="AT21" s="135"/>
      <c r="AU21" s="135"/>
      <c r="AV21" s="135"/>
      <c r="AW21" s="135"/>
      <c r="AX21" s="135" t="s">
        <v>203</v>
      </c>
      <c r="AY21" s="134"/>
      <c r="AZ21" s="134"/>
      <c r="BA21" s="138">
        <v>0</v>
      </c>
      <c r="BB21" s="109">
        <v>45796</v>
      </c>
      <c r="BC21" s="109" t="s">
        <v>570</v>
      </c>
      <c r="BD21" s="90" t="s">
        <v>195</v>
      </c>
      <c r="BE21" s="90" t="s">
        <v>241</v>
      </c>
      <c r="BF21" s="90"/>
      <c r="BG21" s="90"/>
      <c r="BH21" s="109"/>
      <c r="BI21" s="90" t="s">
        <v>897</v>
      </c>
      <c r="BJ21" s="109"/>
      <c r="BK21" s="110"/>
      <c r="BL21" s="22" t="s">
        <v>901</v>
      </c>
    </row>
    <row r="22" spans="1:64" s="133" customFormat="1" ht="15" hidden="1" customHeight="1" x14ac:dyDescent="0.3">
      <c r="A22" s="134">
        <v>17</v>
      </c>
      <c r="B22" s="135" t="s">
        <v>196</v>
      </c>
      <c r="C22" s="135" t="s">
        <v>185</v>
      </c>
      <c r="D22" s="135" t="s">
        <v>252</v>
      </c>
      <c r="E22" s="135" t="s">
        <v>252</v>
      </c>
      <c r="F22" s="135" t="s">
        <v>253</v>
      </c>
      <c r="G22" s="135" t="s">
        <v>254</v>
      </c>
      <c r="H22" s="135" t="s">
        <v>255</v>
      </c>
      <c r="I22" s="135">
        <v>124375</v>
      </c>
      <c r="J22" s="136" t="s">
        <v>270</v>
      </c>
      <c r="K22" s="135">
        <v>124375</v>
      </c>
      <c r="L22" s="135" t="s">
        <v>257</v>
      </c>
      <c r="M22" s="135" t="s">
        <v>258</v>
      </c>
      <c r="N22" s="135">
        <v>209685</v>
      </c>
      <c r="O22" s="135" t="s">
        <v>271</v>
      </c>
      <c r="P22" s="135">
        <v>277236</v>
      </c>
      <c r="Q22" s="135" t="s">
        <v>272</v>
      </c>
      <c r="R22" s="135" t="s">
        <v>215</v>
      </c>
      <c r="S22" s="135" t="s">
        <v>331</v>
      </c>
      <c r="T22" s="135" t="s">
        <v>198</v>
      </c>
      <c r="U22" s="135" t="s">
        <v>199</v>
      </c>
      <c r="V22" s="135">
        <v>541</v>
      </c>
      <c r="W22" s="135" t="s">
        <v>200</v>
      </c>
      <c r="X22" s="135">
        <v>352467277</v>
      </c>
      <c r="Y22" s="135" t="s">
        <v>332</v>
      </c>
      <c r="Z22" s="135" t="s">
        <v>329</v>
      </c>
      <c r="AA22" s="137">
        <v>42000</v>
      </c>
      <c r="AB22" s="135" t="s">
        <v>264</v>
      </c>
      <c r="AC22" s="135">
        <v>24</v>
      </c>
      <c r="AD22" s="135" t="s">
        <v>204</v>
      </c>
      <c r="AE22" s="135" t="s">
        <v>221</v>
      </c>
      <c r="AF22" s="137">
        <v>2240</v>
      </c>
      <c r="AG22" s="137">
        <v>2240</v>
      </c>
      <c r="AH22" s="135" t="s">
        <v>333</v>
      </c>
      <c r="AI22" s="137">
        <v>27693.81</v>
      </c>
      <c r="AJ22" s="137">
        <v>10386.19</v>
      </c>
      <c r="AK22" s="137">
        <v>38080</v>
      </c>
      <c r="AL22" s="137">
        <v>14306.19</v>
      </c>
      <c r="AM22" s="137">
        <v>1177.81</v>
      </c>
      <c r="AN22" s="137">
        <v>15484</v>
      </c>
      <c r="AO22" s="137">
        <v>8041.11</v>
      </c>
      <c r="AP22" s="137">
        <v>918.89</v>
      </c>
      <c r="AQ22" s="137">
        <v>8960</v>
      </c>
      <c r="AR22" s="135">
        <v>21</v>
      </c>
      <c r="AS22" s="135"/>
      <c r="AT22" s="135"/>
      <c r="AU22" s="135"/>
      <c r="AV22" s="135"/>
      <c r="AW22" s="135"/>
      <c r="AX22" s="135" t="s">
        <v>203</v>
      </c>
      <c r="AY22" s="134"/>
      <c r="AZ22" s="134"/>
      <c r="BA22" s="138">
        <v>0</v>
      </c>
      <c r="BB22" s="109">
        <v>45796</v>
      </c>
      <c r="BC22" s="109" t="s">
        <v>570</v>
      </c>
      <c r="BD22" s="90" t="s">
        <v>195</v>
      </c>
      <c r="BE22" s="90" t="s">
        <v>241</v>
      </c>
      <c r="BF22" s="90"/>
      <c r="BG22" s="90"/>
      <c r="BH22" s="109"/>
      <c r="BI22" s="90" t="s">
        <v>897</v>
      </c>
      <c r="BJ22" s="109"/>
      <c r="BK22" s="110"/>
      <c r="BL22" s="22" t="s">
        <v>901</v>
      </c>
    </row>
    <row r="23" spans="1:64" s="133" customFormat="1" ht="15" hidden="1" customHeight="1" x14ac:dyDescent="0.3">
      <c r="A23" s="134">
        <v>18</v>
      </c>
      <c r="B23" s="135" t="s">
        <v>196</v>
      </c>
      <c r="C23" s="135" t="s">
        <v>185</v>
      </c>
      <c r="D23" s="135" t="s">
        <v>252</v>
      </c>
      <c r="E23" s="135" t="s">
        <v>252</v>
      </c>
      <c r="F23" s="135" t="s">
        <v>253</v>
      </c>
      <c r="G23" s="135" t="s">
        <v>254</v>
      </c>
      <c r="H23" s="135" t="s">
        <v>255</v>
      </c>
      <c r="I23" s="135">
        <v>124375</v>
      </c>
      <c r="J23" s="136" t="s">
        <v>270</v>
      </c>
      <c r="K23" s="135">
        <v>124375</v>
      </c>
      <c r="L23" s="135" t="s">
        <v>257</v>
      </c>
      <c r="M23" s="135" t="s">
        <v>258</v>
      </c>
      <c r="N23" s="135">
        <v>209685</v>
      </c>
      <c r="O23" s="135" t="s">
        <v>271</v>
      </c>
      <c r="P23" s="135">
        <v>277236</v>
      </c>
      <c r="Q23" s="135" t="s">
        <v>272</v>
      </c>
      <c r="R23" s="135" t="s">
        <v>215</v>
      </c>
      <c r="S23" s="135" t="s">
        <v>334</v>
      </c>
      <c r="T23" s="135" t="s">
        <v>227</v>
      </c>
      <c r="U23" s="135" t="s">
        <v>199</v>
      </c>
      <c r="V23" s="135">
        <v>541</v>
      </c>
      <c r="W23" s="135" t="s">
        <v>335</v>
      </c>
      <c r="X23" s="135">
        <v>352537457</v>
      </c>
      <c r="Y23" s="135" t="s">
        <v>336</v>
      </c>
      <c r="Z23" s="135" t="s">
        <v>337</v>
      </c>
      <c r="AA23" s="137">
        <v>73000</v>
      </c>
      <c r="AB23" s="135" t="s">
        <v>264</v>
      </c>
      <c r="AC23" s="135">
        <v>24</v>
      </c>
      <c r="AD23" s="135" t="s">
        <v>214</v>
      </c>
      <c r="AE23" s="135" t="s">
        <v>338</v>
      </c>
      <c r="AF23" s="137">
        <v>3900</v>
      </c>
      <c r="AG23" s="137">
        <v>3900</v>
      </c>
      <c r="AH23" s="135" t="s">
        <v>339</v>
      </c>
      <c r="AI23" s="137">
        <v>36185.51</v>
      </c>
      <c r="AJ23" s="137">
        <v>17514.490000000002</v>
      </c>
      <c r="AK23" s="137">
        <v>53700</v>
      </c>
      <c r="AL23" s="137">
        <v>36814.49</v>
      </c>
      <c r="AM23" s="137">
        <v>4334.5</v>
      </c>
      <c r="AN23" s="137">
        <v>41148.99</v>
      </c>
      <c r="AO23" s="137">
        <v>20834.25</v>
      </c>
      <c r="AP23" s="137">
        <v>3465.75</v>
      </c>
      <c r="AQ23" s="137">
        <v>24300</v>
      </c>
      <c r="AR23" s="135">
        <v>20</v>
      </c>
      <c r="AS23" s="135"/>
      <c r="AT23" s="135"/>
      <c r="AU23" s="135"/>
      <c r="AV23" s="135"/>
      <c r="AW23" s="135"/>
      <c r="AX23" s="135" t="s">
        <v>203</v>
      </c>
      <c r="AY23" s="134"/>
      <c r="AZ23" s="134"/>
      <c r="BA23" s="138">
        <v>0</v>
      </c>
      <c r="BB23" s="109">
        <v>45796</v>
      </c>
      <c r="BC23" s="109" t="s">
        <v>570</v>
      </c>
      <c r="BD23" s="90" t="s">
        <v>195</v>
      </c>
      <c r="BE23" s="90" t="s">
        <v>241</v>
      </c>
      <c r="BF23" s="90"/>
      <c r="BG23" s="90"/>
      <c r="BH23" s="109"/>
      <c r="BI23" s="90" t="s">
        <v>897</v>
      </c>
      <c r="BJ23" s="109"/>
      <c r="BK23" s="110"/>
      <c r="BL23" s="22" t="s">
        <v>901</v>
      </c>
    </row>
    <row r="24" spans="1:64" s="133" customFormat="1" ht="15" hidden="1" customHeight="1" x14ac:dyDescent="0.3">
      <c r="A24" s="134">
        <v>19</v>
      </c>
      <c r="B24" s="135" t="s">
        <v>196</v>
      </c>
      <c r="C24" s="135" t="s">
        <v>185</v>
      </c>
      <c r="D24" s="135" t="s">
        <v>252</v>
      </c>
      <c r="E24" s="135" t="s">
        <v>252</v>
      </c>
      <c r="F24" s="135" t="s">
        <v>253</v>
      </c>
      <c r="G24" s="135" t="s">
        <v>254</v>
      </c>
      <c r="H24" s="135" t="s">
        <v>255</v>
      </c>
      <c r="I24" s="135">
        <v>96345</v>
      </c>
      <c r="J24" s="136" t="s">
        <v>256</v>
      </c>
      <c r="K24" s="135">
        <v>96345</v>
      </c>
      <c r="L24" s="135" t="s">
        <v>257</v>
      </c>
      <c r="M24" s="135" t="s">
        <v>258</v>
      </c>
      <c r="N24" s="135">
        <v>379589</v>
      </c>
      <c r="O24" s="135" t="s">
        <v>293</v>
      </c>
      <c r="P24" s="135">
        <v>567301</v>
      </c>
      <c r="Q24" s="135" t="s">
        <v>294</v>
      </c>
      <c r="R24" s="135" t="s">
        <v>215</v>
      </c>
      <c r="S24" s="135" t="s">
        <v>340</v>
      </c>
      <c r="T24" s="135" t="s">
        <v>341</v>
      </c>
      <c r="U24" s="135" t="s">
        <v>199</v>
      </c>
      <c r="V24" s="135">
        <v>541</v>
      </c>
      <c r="W24" s="135" t="s">
        <v>200</v>
      </c>
      <c r="X24" s="135">
        <v>353217534</v>
      </c>
      <c r="Y24" s="135" t="s">
        <v>342</v>
      </c>
      <c r="Z24" s="135" t="s">
        <v>343</v>
      </c>
      <c r="AA24" s="137">
        <v>42000</v>
      </c>
      <c r="AB24" s="135" t="s">
        <v>264</v>
      </c>
      <c r="AC24" s="135">
        <v>24</v>
      </c>
      <c r="AD24" s="135" t="s">
        <v>204</v>
      </c>
      <c r="AE24" s="135" t="s">
        <v>222</v>
      </c>
      <c r="AF24" s="137">
        <v>2240</v>
      </c>
      <c r="AG24" s="137">
        <v>2240</v>
      </c>
      <c r="AH24" s="135" t="s">
        <v>305</v>
      </c>
      <c r="AI24" s="137">
        <v>31185.21</v>
      </c>
      <c r="AJ24" s="137">
        <v>11374.79</v>
      </c>
      <c r="AK24" s="137">
        <v>42560</v>
      </c>
      <c r="AL24" s="137">
        <v>10814.79</v>
      </c>
      <c r="AM24" s="137">
        <v>696.21</v>
      </c>
      <c r="AN24" s="137">
        <v>11511</v>
      </c>
      <c r="AO24" s="137">
        <v>0</v>
      </c>
      <c r="AP24" s="137">
        <v>0</v>
      </c>
      <c r="AQ24" s="137">
        <v>0</v>
      </c>
      <c r="AR24" s="135">
        <v>19</v>
      </c>
      <c r="AS24" s="135"/>
      <c r="AT24" s="135"/>
      <c r="AU24" s="135"/>
      <c r="AV24" s="135"/>
      <c r="AW24" s="135"/>
      <c r="AX24" s="135" t="s">
        <v>203</v>
      </c>
      <c r="AY24" s="134"/>
      <c r="AZ24" s="134"/>
      <c r="BA24" s="138">
        <v>0</v>
      </c>
      <c r="BB24" s="109">
        <v>45796</v>
      </c>
      <c r="BC24" s="109" t="s">
        <v>570</v>
      </c>
      <c r="BD24" s="90" t="s">
        <v>195</v>
      </c>
      <c r="BE24" s="90" t="s">
        <v>241</v>
      </c>
      <c r="BF24" s="90"/>
      <c r="BG24" s="90"/>
      <c r="BH24" s="109"/>
      <c r="BI24" s="90" t="s">
        <v>897</v>
      </c>
      <c r="BJ24" s="109"/>
      <c r="BK24" s="110"/>
      <c r="BL24" s="22" t="s">
        <v>901</v>
      </c>
    </row>
    <row r="25" spans="1:64" s="133" customFormat="1" ht="44.4" hidden="1" customHeight="1" x14ac:dyDescent="0.3">
      <c r="A25" s="134">
        <v>20</v>
      </c>
      <c r="B25" s="135" t="s">
        <v>196</v>
      </c>
      <c r="C25" s="135" t="s">
        <v>185</v>
      </c>
      <c r="D25" s="135" t="s">
        <v>252</v>
      </c>
      <c r="E25" s="135" t="s">
        <v>252</v>
      </c>
      <c r="F25" s="135" t="s">
        <v>253</v>
      </c>
      <c r="G25" s="135" t="s">
        <v>254</v>
      </c>
      <c r="H25" s="135" t="s">
        <v>255</v>
      </c>
      <c r="I25" s="135">
        <v>96345</v>
      </c>
      <c r="J25" s="136" t="s">
        <v>256</v>
      </c>
      <c r="K25" s="135">
        <v>96345</v>
      </c>
      <c r="L25" s="135" t="s">
        <v>257</v>
      </c>
      <c r="M25" s="135" t="s">
        <v>258</v>
      </c>
      <c r="N25" s="135">
        <v>379589</v>
      </c>
      <c r="O25" s="135" t="s">
        <v>293</v>
      </c>
      <c r="P25" s="135">
        <v>567301</v>
      </c>
      <c r="Q25" s="135" t="s">
        <v>294</v>
      </c>
      <c r="R25" s="135" t="s">
        <v>215</v>
      </c>
      <c r="S25" s="135" t="s">
        <v>344</v>
      </c>
      <c r="T25" s="135" t="s">
        <v>227</v>
      </c>
      <c r="U25" s="135" t="s">
        <v>199</v>
      </c>
      <c r="V25" s="135">
        <v>0</v>
      </c>
      <c r="W25" s="135" t="s">
        <v>200</v>
      </c>
      <c r="X25" s="135">
        <v>354762621</v>
      </c>
      <c r="Y25" s="135" t="s">
        <v>345</v>
      </c>
      <c r="Z25" s="135" t="s">
        <v>346</v>
      </c>
      <c r="AA25" s="137">
        <v>37000</v>
      </c>
      <c r="AB25" s="135" t="s">
        <v>264</v>
      </c>
      <c r="AC25" s="135">
        <v>24</v>
      </c>
      <c r="AD25" s="135" t="s">
        <v>207</v>
      </c>
      <c r="AE25" s="135" t="s">
        <v>347</v>
      </c>
      <c r="AF25" s="137">
        <v>1970</v>
      </c>
      <c r="AG25" s="137">
        <v>1970</v>
      </c>
      <c r="AH25" s="135" t="s">
        <v>348</v>
      </c>
      <c r="AI25" s="137">
        <v>1209.73</v>
      </c>
      <c r="AJ25" s="137">
        <v>760.27</v>
      </c>
      <c r="AK25" s="137">
        <v>1970</v>
      </c>
      <c r="AL25" s="137">
        <v>35790.269999999997</v>
      </c>
      <c r="AM25" s="137">
        <v>9773.73</v>
      </c>
      <c r="AN25" s="137">
        <v>45564</v>
      </c>
      <c r="AO25" s="137">
        <v>17956.580000000002</v>
      </c>
      <c r="AP25" s="137">
        <v>7653.42</v>
      </c>
      <c r="AQ25" s="137">
        <v>25610</v>
      </c>
      <c r="AR25" s="135">
        <v>14</v>
      </c>
      <c r="AS25" s="135"/>
      <c r="AT25" s="135"/>
      <c r="AU25" s="135"/>
      <c r="AV25" s="135"/>
      <c r="AW25" s="135"/>
      <c r="AX25" s="135" t="s">
        <v>203</v>
      </c>
      <c r="AY25" s="134"/>
      <c r="AZ25" s="134"/>
      <c r="BA25" s="138">
        <v>0</v>
      </c>
      <c r="BB25" s="109">
        <v>45796</v>
      </c>
      <c r="BC25" s="109" t="s">
        <v>570</v>
      </c>
      <c r="BD25" s="90" t="s">
        <v>195</v>
      </c>
      <c r="BE25" s="90" t="s">
        <v>241</v>
      </c>
      <c r="BF25" s="90"/>
      <c r="BG25" s="90"/>
      <c r="BH25" s="109"/>
      <c r="BI25" s="90" t="s">
        <v>897</v>
      </c>
      <c r="BJ25" s="109"/>
      <c r="BK25" s="110"/>
      <c r="BL25" s="22" t="s">
        <v>901</v>
      </c>
    </row>
    <row r="26" spans="1:64" s="133" customFormat="1" ht="15" hidden="1" customHeight="1" x14ac:dyDescent="0.3">
      <c r="A26" s="134">
        <v>21</v>
      </c>
      <c r="B26" s="135" t="s">
        <v>196</v>
      </c>
      <c r="C26" s="135" t="s">
        <v>185</v>
      </c>
      <c r="D26" s="135" t="s">
        <v>252</v>
      </c>
      <c r="E26" s="135" t="s">
        <v>252</v>
      </c>
      <c r="F26" s="135" t="s">
        <v>253</v>
      </c>
      <c r="G26" s="135" t="s">
        <v>254</v>
      </c>
      <c r="H26" s="135" t="s">
        <v>255</v>
      </c>
      <c r="I26" s="135">
        <v>96345</v>
      </c>
      <c r="J26" s="136" t="s">
        <v>256</v>
      </c>
      <c r="K26" s="135">
        <v>96345</v>
      </c>
      <c r="L26" s="135" t="s">
        <v>257</v>
      </c>
      <c r="M26" s="135" t="s">
        <v>258</v>
      </c>
      <c r="N26" s="135">
        <v>206133</v>
      </c>
      <c r="O26" s="135" t="s">
        <v>265</v>
      </c>
      <c r="P26" s="135">
        <v>272703</v>
      </c>
      <c r="Q26" s="135" t="s">
        <v>266</v>
      </c>
      <c r="R26" s="135" t="s">
        <v>215</v>
      </c>
      <c r="S26" s="135" t="s">
        <v>349</v>
      </c>
      <c r="T26" s="135" t="s">
        <v>205</v>
      </c>
      <c r="U26" s="135" t="s">
        <v>199</v>
      </c>
      <c r="V26" s="135">
        <v>541</v>
      </c>
      <c r="W26" s="135" t="s">
        <v>200</v>
      </c>
      <c r="X26" s="135">
        <v>355184130</v>
      </c>
      <c r="Y26" s="135" t="s">
        <v>350</v>
      </c>
      <c r="Z26" s="135" t="s">
        <v>351</v>
      </c>
      <c r="AA26" s="137">
        <v>42000</v>
      </c>
      <c r="AB26" s="135" t="s">
        <v>264</v>
      </c>
      <c r="AC26" s="135">
        <v>24</v>
      </c>
      <c r="AD26" s="135" t="s">
        <v>204</v>
      </c>
      <c r="AE26" s="135" t="s">
        <v>352</v>
      </c>
      <c r="AF26" s="137">
        <v>2240</v>
      </c>
      <c r="AG26" s="137">
        <v>2240</v>
      </c>
      <c r="AH26" s="135" t="s">
        <v>305</v>
      </c>
      <c r="AI26" s="137">
        <v>24000.66</v>
      </c>
      <c r="AJ26" s="137">
        <v>9599.34</v>
      </c>
      <c r="AK26" s="137">
        <v>33600</v>
      </c>
      <c r="AL26" s="137">
        <v>17999.34</v>
      </c>
      <c r="AM26" s="137">
        <v>1899.66</v>
      </c>
      <c r="AN26" s="137">
        <v>19899</v>
      </c>
      <c r="AO26" s="137">
        <v>0</v>
      </c>
      <c r="AP26" s="137">
        <v>0</v>
      </c>
      <c r="AQ26" s="137">
        <v>0</v>
      </c>
      <c r="AR26" s="135">
        <v>15</v>
      </c>
      <c r="AS26" s="135"/>
      <c r="AT26" s="135"/>
      <c r="AU26" s="135"/>
      <c r="AV26" s="135"/>
      <c r="AW26" s="135"/>
      <c r="AX26" s="135" t="s">
        <v>203</v>
      </c>
      <c r="AY26" s="134"/>
      <c r="AZ26" s="134"/>
      <c r="BA26" s="138">
        <v>0</v>
      </c>
      <c r="BB26" s="109">
        <v>45796</v>
      </c>
      <c r="BC26" s="109" t="s">
        <v>570</v>
      </c>
      <c r="BD26" s="90" t="s">
        <v>195</v>
      </c>
      <c r="BE26" s="90" t="s">
        <v>241</v>
      </c>
      <c r="BF26" s="90" t="s">
        <v>242</v>
      </c>
      <c r="BG26" s="90"/>
      <c r="BH26" s="109"/>
      <c r="BI26" s="90" t="s">
        <v>899</v>
      </c>
      <c r="BJ26" s="109"/>
      <c r="BK26" s="110"/>
      <c r="BL26" s="22" t="s">
        <v>900</v>
      </c>
    </row>
    <row r="27" spans="1:64" s="133" customFormat="1" ht="15" hidden="1" customHeight="1" x14ac:dyDescent="0.3">
      <c r="A27" s="134">
        <v>22</v>
      </c>
      <c r="B27" s="135" t="s">
        <v>196</v>
      </c>
      <c r="C27" s="135" t="s">
        <v>185</v>
      </c>
      <c r="D27" s="135" t="s">
        <v>252</v>
      </c>
      <c r="E27" s="135" t="s">
        <v>252</v>
      </c>
      <c r="F27" s="135" t="s">
        <v>253</v>
      </c>
      <c r="G27" s="135" t="s">
        <v>254</v>
      </c>
      <c r="H27" s="135" t="s">
        <v>255</v>
      </c>
      <c r="I27" s="135">
        <v>96345</v>
      </c>
      <c r="J27" s="136" t="s">
        <v>256</v>
      </c>
      <c r="K27" s="135">
        <v>96345</v>
      </c>
      <c r="L27" s="135" t="s">
        <v>257</v>
      </c>
      <c r="M27" s="135" t="s">
        <v>258</v>
      </c>
      <c r="N27" s="135">
        <v>206133</v>
      </c>
      <c r="O27" s="135" t="s">
        <v>265</v>
      </c>
      <c r="P27" s="135">
        <v>272703</v>
      </c>
      <c r="Q27" s="135" t="s">
        <v>266</v>
      </c>
      <c r="R27" s="135" t="s">
        <v>215</v>
      </c>
      <c r="S27" s="135" t="s">
        <v>353</v>
      </c>
      <c r="T27" s="135" t="s">
        <v>205</v>
      </c>
      <c r="U27" s="135" t="s">
        <v>199</v>
      </c>
      <c r="V27" s="135">
        <v>541</v>
      </c>
      <c r="W27" s="135" t="s">
        <v>200</v>
      </c>
      <c r="X27" s="135">
        <v>355184160</v>
      </c>
      <c r="Y27" s="135" t="s">
        <v>354</v>
      </c>
      <c r="Z27" s="135" t="s">
        <v>355</v>
      </c>
      <c r="AA27" s="137">
        <v>42000</v>
      </c>
      <c r="AB27" s="135" t="s">
        <v>264</v>
      </c>
      <c r="AC27" s="135">
        <v>24</v>
      </c>
      <c r="AD27" s="135" t="s">
        <v>204</v>
      </c>
      <c r="AE27" s="135" t="s">
        <v>352</v>
      </c>
      <c r="AF27" s="137">
        <v>2240</v>
      </c>
      <c r="AG27" s="137">
        <v>2240</v>
      </c>
      <c r="AH27" s="135" t="s">
        <v>305</v>
      </c>
      <c r="AI27" s="137">
        <v>24115.95</v>
      </c>
      <c r="AJ27" s="137">
        <v>9484.0499999999993</v>
      </c>
      <c r="AK27" s="137">
        <v>33600</v>
      </c>
      <c r="AL27" s="137">
        <v>17884.05</v>
      </c>
      <c r="AM27" s="137">
        <v>1876.95</v>
      </c>
      <c r="AN27" s="137">
        <v>19761</v>
      </c>
      <c r="AO27" s="137">
        <v>0</v>
      </c>
      <c r="AP27" s="137">
        <v>0</v>
      </c>
      <c r="AQ27" s="137">
        <v>0</v>
      </c>
      <c r="AR27" s="135">
        <v>15</v>
      </c>
      <c r="AS27" s="135"/>
      <c r="AT27" s="135"/>
      <c r="AU27" s="135"/>
      <c r="AV27" s="135"/>
      <c r="AW27" s="135"/>
      <c r="AX27" s="135" t="s">
        <v>203</v>
      </c>
      <c r="AY27" s="134"/>
      <c r="AZ27" s="134"/>
      <c r="BA27" s="138">
        <v>0</v>
      </c>
      <c r="BB27" s="109">
        <v>45796</v>
      </c>
      <c r="BC27" s="109" t="s">
        <v>570</v>
      </c>
      <c r="BD27" s="90" t="s">
        <v>195</v>
      </c>
      <c r="BE27" s="90" t="s">
        <v>241</v>
      </c>
      <c r="BF27" s="90"/>
      <c r="BG27" s="90"/>
      <c r="BH27" s="109"/>
      <c r="BI27" s="90" t="s">
        <v>897</v>
      </c>
      <c r="BJ27" s="109"/>
      <c r="BK27" s="110"/>
      <c r="BL27" s="22" t="s">
        <v>901</v>
      </c>
    </row>
    <row r="28" spans="1:64" s="133" customFormat="1" ht="15" hidden="1" customHeight="1" x14ac:dyDescent="0.3">
      <c r="A28" s="134">
        <v>23</v>
      </c>
      <c r="B28" s="135" t="s">
        <v>196</v>
      </c>
      <c r="C28" s="135" t="s">
        <v>185</v>
      </c>
      <c r="D28" s="135" t="s">
        <v>252</v>
      </c>
      <c r="E28" s="135" t="s">
        <v>252</v>
      </c>
      <c r="F28" s="135" t="s">
        <v>253</v>
      </c>
      <c r="G28" s="135" t="s">
        <v>254</v>
      </c>
      <c r="H28" s="135" t="s">
        <v>255</v>
      </c>
      <c r="I28" s="135">
        <v>96345</v>
      </c>
      <c r="J28" s="136" t="s">
        <v>256</v>
      </c>
      <c r="K28" s="135">
        <v>96345</v>
      </c>
      <c r="L28" s="135" t="s">
        <v>257</v>
      </c>
      <c r="M28" s="135" t="s">
        <v>258</v>
      </c>
      <c r="N28" s="135">
        <v>206133</v>
      </c>
      <c r="O28" s="135" t="s">
        <v>265</v>
      </c>
      <c r="P28" s="135">
        <v>272703</v>
      </c>
      <c r="Q28" s="135" t="s">
        <v>266</v>
      </c>
      <c r="R28" s="135" t="s">
        <v>215</v>
      </c>
      <c r="S28" s="135" t="s">
        <v>356</v>
      </c>
      <c r="T28" s="135" t="s">
        <v>205</v>
      </c>
      <c r="U28" s="135" t="s">
        <v>199</v>
      </c>
      <c r="V28" s="135">
        <v>541</v>
      </c>
      <c r="W28" s="135" t="s">
        <v>200</v>
      </c>
      <c r="X28" s="135">
        <v>355184261</v>
      </c>
      <c r="Y28" s="135" t="s">
        <v>357</v>
      </c>
      <c r="Z28" s="135" t="s">
        <v>351</v>
      </c>
      <c r="AA28" s="137">
        <v>42000</v>
      </c>
      <c r="AB28" s="135" t="s">
        <v>264</v>
      </c>
      <c r="AC28" s="135">
        <v>24</v>
      </c>
      <c r="AD28" s="135" t="s">
        <v>204</v>
      </c>
      <c r="AE28" s="135" t="s">
        <v>352</v>
      </c>
      <c r="AF28" s="137">
        <v>2240</v>
      </c>
      <c r="AG28" s="137">
        <v>2240</v>
      </c>
      <c r="AH28" s="135" t="s">
        <v>305</v>
      </c>
      <c r="AI28" s="137">
        <v>24000.66</v>
      </c>
      <c r="AJ28" s="137">
        <v>9599.34</v>
      </c>
      <c r="AK28" s="137">
        <v>33600</v>
      </c>
      <c r="AL28" s="137">
        <v>17999.34</v>
      </c>
      <c r="AM28" s="137">
        <v>1899.66</v>
      </c>
      <c r="AN28" s="137">
        <v>19899</v>
      </c>
      <c r="AO28" s="137">
        <v>0</v>
      </c>
      <c r="AP28" s="137">
        <v>0</v>
      </c>
      <c r="AQ28" s="137">
        <v>0</v>
      </c>
      <c r="AR28" s="135">
        <v>15</v>
      </c>
      <c r="AS28" s="135"/>
      <c r="AT28" s="135"/>
      <c r="AU28" s="135"/>
      <c r="AV28" s="135"/>
      <c r="AW28" s="135"/>
      <c r="AX28" s="135" t="s">
        <v>203</v>
      </c>
      <c r="AY28" s="134"/>
      <c r="AZ28" s="134"/>
      <c r="BA28" s="138">
        <v>0</v>
      </c>
      <c r="BB28" s="109">
        <v>45796</v>
      </c>
      <c r="BC28" s="109" t="s">
        <v>570</v>
      </c>
      <c r="BD28" s="90" t="s">
        <v>195</v>
      </c>
      <c r="BE28" s="90" t="s">
        <v>241</v>
      </c>
      <c r="BF28" s="90" t="s">
        <v>242</v>
      </c>
      <c r="BG28" s="90"/>
      <c r="BH28" s="109"/>
      <c r="BI28" s="90" t="s">
        <v>899</v>
      </c>
      <c r="BJ28" s="109"/>
      <c r="BK28" s="110"/>
      <c r="BL28" s="22" t="s">
        <v>900</v>
      </c>
    </row>
    <row r="29" spans="1:64" s="133" customFormat="1" ht="15" hidden="1" customHeight="1" x14ac:dyDescent="0.3">
      <c r="A29" s="134">
        <v>24</v>
      </c>
      <c r="B29" s="135" t="s">
        <v>196</v>
      </c>
      <c r="C29" s="135" t="s">
        <v>185</v>
      </c>
      <c r="D29" s="135" t="s">
        <v>252</v>
      </c>
      <c r="E29" s="135" t="s">
        <v>252</v>
      </c>
      <c r="F29" s="135" t="s">
        <v>253</v>
      </c>
      <c r="G29" s="135" t="s">
        <v>254</v>
      </c>
      <c r="H29" s="135" t="s">
        <v>255</v>
      </c>
      <c r="I29" s="135">
        <v>96345</v>
      </c>
      <c r="J29" s="136" t="s">
        <v>256</v>
      </c>
      <c r="K29" s="135">
        <v>96345</v>
      </c>
      <c r="L29" s="135" t="s">
        <v>257</v>
      </c>
      <c r="M29" s="135" t="s">
        <v>258</v>
      </c>
      <c r="N29" s="135">
        <v>206133</v>
      </c>
      <c r="O29" s="135" t="s">
        <v>265</v>
      </c>
      <c r="P29" s="135">
        <v>272703</v>
      </c>
      <c r="Q29" s="135" t="s">
        <v>266</v>
      </c>
      <c r="R29" s="135" t="s">
        <v>215</v>
      </c>
      <c r="S29" s="135" t="s">
        <v>358</v>
      </c>
      <c r="T29" s="135" t="s">
        <v>205</v>
      </c>
      <c r="U29" s="135" t="s">
        <v>199</v>
      </c>
      <c r="V29" s="135">
        <v>541</v>
      </c>
      <c r="W29" s="135" t="s">
        <v>200</v>
      </c>
      <c r="X29" s="135">
        <v>355186574</v>
      </c>
      <c r="Y29" s="135" t="s">
        <v>359</v>
      </c>
      <c r="Z29" s="135" t="s">
        <v>351</v>
      </c>
      <c r="AA29" s="137">
        <v>42000</v>
      </c>
      <c r="AB29" s="135" t="s">
        <v>264</v>
      </c>
      <c r="AC29" s="135">
        <v>24</v>
      </c>
      <c r="AD29" s="135" t="s">
        <v>204</v>
      </c>
      <c r="AE29" s="135" t="s">
        <v>352</v>
      </c>
      <c r="AF29" s="137">
        <v>2240</v>
      </c>
      <c r="AG29" s="137">
        <v>2240</v>
      </c>
      <c r="AH29" s="135" t="s">
        <v>305</v>
      </c>
      <c r="AI29" s="137">
        <v>24000.66</v>
      </c>
      <c r="AJ29" s="137">
        <v>9599.34</v>
      </c>
      <c r="AK29" s="137">
        <v>33600</v>
      </c>
      <c r="AL29" s="137">
        <v>17999.34</v>
      </c>
      <c r="AM29" s="137">
        <v>1899.66</v>
      </c>
      <c r="AN29" s="137">
        <v>19899</v>
      </c>
      <c r="AO29" s="137">
        <v>0</v>
      </c>
      <c r="AP29" s="137">
        <v>0</v>
      </c>
      <c r="AQ29" s="137">
        <v>0</v>
      </c>
      <c r="AR29" s="135">
        <v>15</v>
      </c>
      <c r="AS29" s="135"/>
      <c r="AT29" s="135"/>
      <c r="AU29" s="135"/>
      <c r="AV29" s="135"/>
      <c r="AW29" s="135"/>
      <c r="AX29" s="135" t="s">
        <v>203</v>
      </c>
      <c r="AY29" s="134"/>
      <c r="AZ29" s="134"/>
      <c r="BA29" s="138">
        <v>0</v>
      </c>
      <c r="BB29" s="109">
        <v>45796</v>
      </c>
      <c r="BC29" s="109" t="s">
        <v>570</v>
      </c>
      <c r="BD29" s="90" t="s">
        <v>195</v>
      </c>
      <c r="BE29" s="90" t="s">
        <v>241</v>
      </c>
      <c r="BF29" s="90"/>
      <c r="BG29" s="90"/>
      <c r="BH29" s="109"/>
      <c r="BI29" s="90" t="s">
        <v>897</v>
      </c>
      <c r="BJ29" s="109"/>
      <c r="BK29" s="110"/>
      <c r="BL29" s="22" t="s">
        <v>901</v>
      </c>
    </row>
    <row r="30" spans="1:64" s="133" customFormat="1" ht="15" hidden="1" customHeight="1" x14ac:dyDescent="0.3">
      <c r="A30" s="134">
        <v>25</v>
      </c>
      <c r="B30" s="135" t="s">
        <v>196</v>
      </c>
      <c r="C30" s="135" t="s">
        <v>185</v>
      </c>
      <c r="D30" s="135" t="s">
        <v>252</v>
      </c>
      <c r="E30" s="135" t="s">
        <v>252</v>
      </c>
      <c r="F30" s="135" t="s">
        <v>253</v>
      </c>
      <c r="G30" s="135" t="s">
        <v>254</v>
      </c>
      <c r="H30" s="135" t="s">
        <v>255</v>
      </c>
      <c r="I30" s="135">
        <v>96345</v>
      </c>
      <c r="J30" s="136" t="s">
        <v>256</v>
      </c>
      <c r="K30" s="135">
        <v>96345</v>
      </c>
      <c r="L30" s="135" t="s">
        <v>257</v>
      </c>
      <c r="M30" s="135" t="s">
        <v>258</v>
      </c>
      <c r="N30" s="135">
        <v>206133</v>
      </c>
      <c r="O30" s="135" t="s">
        <v>265</v>
      </c>
      <c r="P30" s="135">
        <v>272703</v>
      </c>
      <c r="Q30" s="135" t="s">
        <v>266</v>
      </c>
      <c r="R30" s="135" t="s">
        <v>215</v>
      </c>
      <c r="S30" s="135" t="s">
        <v>360</v>
      </c>
      <c r="T30" s="135" t="s">
        <v>210</v>
      </c>
      <c r="U30" s="135" t="s">
        <v>199</v>
      </c>
      <c r="V30" s="135">
        <v>0</v>
      </c>
      <c r="W30" s="135" t="s">
        <v>200</v>
      </c>
      <c r="X30" s="135">
        <v>355193410</v>
      </c>
      <c r="Y30" s="135" t="s">
        <v>361</v>
      </c>
      <c r="Z30" s="135" t="s">
        <v>351</v>
      </c>
      <c r="AA30" s="137">
        <v>51000</v>
      </c>
      <c r="AB30" s="135" t="s">
        <v>264</v>
      </c>
      <c r="AC30" s="135">
        <v>24</v>
      </c>
      <c r="AD30" s="135" t="s">
        <v>214</v>
      </c>
      <c r="AE30" s="135" t="s">
        <v>352</v>
      </c>
      <c r="AF30" s="137">
        <v>2720</v>
      </c>
      <c r="AG30" s="137">
        <v>2720</v>
      </c>
      <c r="AH30" s="135" t="s">
        <v>305</v>
      </c>
      <c r="AI30" s="137">
        <v>29143.66</v>
      </c>
      <c r="AJ30" s="137">
        <v>11656.34</v>
      </c>
      <c r="AK30" s="137">
        <v>40800</v>
      </c>
      <c r="AL30" s="137">
        <v>21856.34</v>
      </c>
      <c r="AM30" s="137">
        <v>2307.66</v>
      </c>
      <c r="AN30" s="137">
        <v>24164</v>
      </c>
      <c r="AO30" s="137">
        <v>0</v>
      </c>
      <c r="AP30" s="137">
        <v>0</v>
      </c>
      <c r="AQ30" s="137">
        <v>0</v>
      </c>
      <c r="AR30" s="135">
        <v>15</v>
      </c>
      <c r="AS30" s="135"/>
      <c r="AT30" s="135"/>
      <c r="AU30" s="135"/>
      <c r="AV30" s="135"/>
      <c r="AW30" s="135"/>
      <c r="AX30" s="135" t="s">
        <v>203</v>
      </c>
      <c r="AY30" s="134"/>
      <c r="AZ30" s="134"/>
      <c r="BA30" s="138">
        <v>0</v>
      </c>
      <c r="BB30" s="109">
        <v>45796</v>
      </c>
      <c r="BC30" s="109" t="s">
        <v>570</v>
      </c>
      <c r="BD30" s="90" t="s">
        <v>195</v>
      </c>
      <c r="BE30" s="90" t="s">
        <v>243</v>
      </c>
      <c r="BF30" s="90" t="s">
        <v>242</v>
      </c>
      <c r="BG30" s="90"/>
      <c r="BH30" s="109"/>
      <c r="BI30" s="90" t="s">
        <v>899</v>
      </c>
      <c r="BJ30" s="109"/>
      <c r="BK30" s="110"/>
      <c r="BL30" s="22" t="s">
        <v>900</v>
      </c>
    </row>
    <row r="31" spans="1:64" s="133" customFormat="1" ht="15" hidden="1" customHeight="1" x14ac:dyDescent="0.3">
      <c r="A31" s="134">
        <v>26</v>
      </c>
      <c r="B31" s="135" t="s">
        <v>196</v>
      </c>
      <c r="C31" s="135" t="s">
        <v>185</v>
      </c>
      <c r="D31" s="135" t="s">
        <v>252</v>
      </c>
      <c r="E31" s="135" t="s">
        <v>252</v>
      </c>
      <c r="F31" s="135" t="s">
        <v>253</v>
      </c>
      <c r="G31" s="135" t="s">
        <v>254</v>
      </c>
      <c r="H31" s="135" t="s">
        <v>255</v>
      </c>
      <c r="I31" s="135">
        <v>124375</v>
      </c>
      <c r="J31" s="136" t="s">
        <v>270</v>
      </c>
      <c r="K31" s="135">
        <v>124375</v>
      </c>
      <c r="L31" s="135" t="s">
        <v>257</v>
      </c>
      <c r="M31" s="135" t="s">
        <v>258</v>
      </c>
      <c r="N31" s="135">
        <v>209685</v>
      </c>
      <c r="O31" s="135" t="s">
        <v>271</v>
      </c>
      <c r="P31" s="135">
        <v>277236</v>
      </c>
      <c r="Q31" s="135" t="s">
        <v>272</v>
      </c>
      <c r="R31" s="135" t="s">
        <v>215</v>
      </c>
      <c r="S31" s="135" t="s">
        <v>362</v>
      </c>
      <c r="T31" s="135" t="s">
        <v>210</v>
      </c>
      <c r="U31" s="135" t="s">
        <v>199</v>
      </c>
      <c r="V31" s="135">
        <v>0</v>
      </c>
      <c r="W31" s="135" t="s">
        <v>231</v>
      </c>
      <c r="X31" s="135">
        <v>355248407</v>
      </c>
      <c r="Y31" s="135" t="s">
        <v>363</v>
      </c>
      <c r="Z31" s="135" t="s">
        <v>364</v>
      </c>
      <c r="AA31" s="137">
        <v>63000</v>
      </c>
      <c r="AB31" s="135" t="s">
        <v>264</v>
      </c>
      <c r="AC31" s="135">
        <v>24</v>
      </c>
      <c r="AD31" s="135" t="s">
        <v>214</v>
      </c>
      <c r="AE31" s="135" t="s">
        <v>352</v>
      </c>
      <c r="AF31" s="137">
        <v>3360</v>
      </c>
      <c r="AG31" s="137">
        <v>3360</v>
      </c>
      <c r="AH31" s="135" t="s">
        <v>305</v>
      </c>
      <c r="AI31" s="137">
        <v>36116.26</v>
      </c>
      <c r="AJ31" s="137">
        <v>14283.74</v>
      </c>
      <c r="AK31" s="137">
        <v>50400</v>
      </c>
      <c r="AL31" s="137">
        <v>26883.74</v>
      </c>
      <c r="AM31" s="137">
        <v>2826.26</v>
      </c>
      <c r="AN31" s="137">
        <v>29710</v>
      </c>
      <c r="AO31" s="137">
        <v>0</v>
      </c>
      <c r="AP31" s="137">
        <v>0</v>
      </c>
      <c r="AQ31" s="137">
        <v>0</v>
      </c>
      <c r="AR31" s="135">
        <v>15</v>
      </c>
      <c r="AS31" s="135"/>
      <c r="AT31" s="135"/>
      <c r="AU31" s="135"/>
      <c r="AV31" s="135"/>
      <c r="AW31" s="135"/>
      <c r="AX31" s="135" t="s">
        <v>203</v>
      </c>
      <c r="AY31" s="134"/>
      <c r="AZ31" s="134"/>
      <c r="BA31" s="138">
        <v>0</v>
      </c>
      <c r="BB31" s="109">
        <v>45796</v>
      </c>
      <c r="BC31" s="109" t="s">
        <v>570</v>
      </c>
      <c r="BD31" s="90" t="s">
        <v>195</v>
      </c>
      <c r="BE31" s="90" t="s">
        <v>241</v>
      </c>
      <c r="BF31" s="90"/>
      <c r="BG31" s="90"/>
      <c r="BH31" s="109"/>
      <c r="BI31" s="90" t="s">
        <v>897</v>
      </c>
      <c r="BJ31" s="109"/>
      <c r="BK31" s="110"/>
      <c r="BL31" s="22" t="s">
        <v>901</v>
      </c>
    </row>
    <row r="32" spans="1:64" s="133" customFormat="1" ht="15" hidden="1" customHeight="1" x14ac:dyDescent="0.3">
      <c r="A32" s="134">
        <v>27</v>
      </c>
      <c r="B32" s="135" t="s">
        <v>196</v>
      </c>
      <c r="C32" s="135" t="s">
        <v>185</v>
      </c>
      <c r="D32" s="135" t="s">
        <v>252</v>
      </c>
      <c r="E32" s="135" t="s">
        <v>252</v>
      </c>
      <c r="F32" s="135" t="s">
        <v>253</v>
      </c>
      <c r="G32" s="135" t="s">
        <v>254</v>
      </c>
      <c r="H32" s="135" t="s">
        <v>255</v>
      </c>
      <c r="I32" s="135">
        <v>96345</v>
      </c>
      <c r="J32" s="136" t="s">
        <v>256</v>
      </c>
      <c r="K32" s="135">
        <v>96345</v>
      </c>
      <c r="L32" s="135" t="s">
        <v>257</v>
      </c>
      <c r="M32" s="135" t="s">
        <v>258</v>
      </c>
      <c r="N32" s="135">
        <v>206133</v>
      </c>
      <c r="O32" s="135" t="s">
        <v>265</v>
      </c>
      <c r="P32" s="135">
        <v>272703</v>
      </c>
      <c r="Q32" s="135" t="s">
        <v>266</v>
      </c>
      <c r="R32" s="135" t="s">
        <v>215</v>
      </c>
      <c r="S32" s="135" t="s">
        <v>365</v>
      </c>
      <c r="T32" s="135" t="s">
        <v>205</v>
      </c>
      <c r="U32" s="135" t="s">
        <v>199</v>
      </c>
      <c r="V32" s="135">
        <v>541</v>
      </c>
      <c r="W32" s="135" t="s">
        <v>200</v>
      </c>
      <c r="X32" s="135">
        <v>355250595</v>
      </c>
      <c r="Y32" s="135" t="s">
        <v>366</v>
      </c>
      <c r="Z32" s="135" t="s">
        <v>364</v>
      </c>
      <c r="AA32" s="137">
        <v>42000</v>
      </c>
      <c r="AB32" s="135" t="s">
        <v>264</v>
      </c>
      <c r="AC32" s="135">
        <v>24</v>
      </c>
      <c r="AD32" s="135" t="s">
        <v>204</v>
      </c>
      <c r="AE32" s="135" t="s">
        <v>352</v>
      </c>
      <c r="AF32" s="137">
        <v>2240</v>
      </c>
      <c r="AG32" s="137">
        <v>2240</v>
      </c>
      <c r="AH32" s="135" t="s">
        <v>305</v>
      </c>
      <c r="AI32" s="137">
        <v>24077.52</v>
      </c>
      <c r="AJ32" s="137">
        <v>9522.48</v>
      </c>
      <c r="AK32" s="137">
        <v>33600</v>
      </c>
      <c r="AL32" s="137">
        <v>17922.48</v>
      </c>
      <c r="AM32" s="137">
        <v>1884.52</v>
      </c>
      <c r="AN32" s="137">
        <v>19807</v>
      </c>
      <c r="AO32" s="137">
        <v>0</v>
      </c>
      <c r="AP32" s="137">
        <v>0</v>
      </c>
      <c r="AQ32" s="137">
        <v>0</v>
      </c>
      <c r="AR32" s="135">
        <v>15</v>
      </c>
      <c r="AS32" s="135"/>
      <c r="AT32" s="135"/>
      <c r="AU32" s="135"/>
      <c r="AV32" s="135"/>
      <c r="AW32" s="135"/>
      <c r="AX32" s="135" t="s">
        <v>203</v>
      </c>
      <c r="AY32" s="134"/>
      <c r="AZ32" s="134"/>
      <c r="BA32" s="138">
        <v>0</v>
      </c>
      <c r="BB32" s="109">
        <v>45796</v>
      </c>
      <c r="BC32" s="109" t="s">
        <v>570</v>
      </c>
      <c r="BD32" s="90" t="s">
        <v>195</v>
      </c>
      <c r="BE32" s="90" t="s">
        <v>241</v>
      </c>
      <c r="BF32" s="90" t="s">
        <v>242</v>
      </c>
      <c r="BG32" s="90"/>
      <c r="BH32" s="109"/>
      <c r="BI32" s="90" t="s">
        <v>899</v>
      </c>
      <c r="BJ32" s="109"/>
      <c r="BK32" s="110"/>
      <c r="BL32" s="22" t="s">
        <v>900</v>
      </c>
    </row>
    <row r="33" spans="1:64" s="133" customFormat="1" ht="13.8" hidden="1" x14ac:dyDescent="0.3">
      <c r="A33" s="134">
        <v>28</v>
      </c>
      <c r="B33" s="135" t="s">
        <v>196</v>
      </c>
      <c r="C33" s="135" t="s">
        <v>185</v>
      </c>
      <c r="D33" s="135" t="s">
        <v>252</v>
      </c>
      <c r="E33" s="135" t="s">
        <v>252</v>
      </c>
      <c r="F33" s="135" t="s">
        <v>253</v>
      </c>
      <c r="G33" s="135" t="s">
        <v>254</v>
      </c>
      <c r="H33" s="135" t="s">
        <v>255</v>
      </c>
      <c r="I33" s="135">
        <v>96345</v>
      </c>
      <c r="J33" s="136" t="s">
        <v>256</v>
      </c>
      <c r="K33" s="135">
        <v>96345</v>
      </c>
      <c r="L33" s="135" t="s">
        <v>257</v>
      </c>
      <c r="M33" s="135" t="s">
        <v>258</v>
      </c>
      <c r="N33" s="135">
        <v>379589</v>
      </c>
      <c r="O33" s="135" t="s">
        <v>293</v>
      </c>
      <c r="P33" s="135">
        <v>556619</v>
      </c>
      <c r="Q33" s="135" t="s">
        <v>367</v>
      </c>
      <c r="R33" s="135" t="s">
        <v>225</v>
      </c>
      <c r="S33" s="135" t="s">
        <v>368</v>
      </c>
      <c r="T33" s="135" t="s">
        <v>227</v>
      </c>
      <c r="U33" s="135" t="s">
        <v>199</v>
      </c>
      <c r="V33" s="135">
        <v>0</v>
      </c>
      <c r="W33" s="135" t="s">
        <v>231</v>
      </c>
      <c r="X33" s="135">
        <v>355462125</v>
      </c>
      <c r="Y33" s="135" t="s">
        <v>369</v>
      </c>
      <c r="Z33" s="135" t="s">
        <v>370</v>
      </c>
      <c r="AA33" s="137">
        <v>30000</v>
      </c>
      <c r="AB33" s="135" t="s">
        <v>264</v>
      </c>
      <c r="AC33" s="135">
        <v>18</v>
      </c>
      <c r="AD33" s="135" t="s">
        <v>226</v>
      </c>
      <c r="AE33" s="135" t="s">
        <v>347</v>
      </c>
      <c r="AF33" s="137">
        <v>2020</v>
      </c>
      <c r="AG33" s="137">
        <v>2020</v>
      </c>
      <c r="AH33" s="135" t="s">
        <v>305</v>
      </c>
      <c r="AI33" s="137">
        <v>22170.17</v>
      </c>
      <c r="AJ33" s="137">
        <v>6109.83</v>
      </c>
      <c r="AK33" s="137">
        <v>28280</v>
      </c>
      <c r="AL33" s="137">
        <v>7829.83</v>
      </c>
      <c r="AM33" s="137">
        <v>413.17</v>
      </c>
      <c r="AN33" s="137">
        <v>8243</v>
      </c>
      <c r="AO33" s="137">
        <v>0</v>
      </c>
      <c r="AP33" s="137">
        <v>0</v>
      </c>
      <c r="AQ33" s="137">
        <v>0</v>
      </c>
      <c r="AR33" s="135">
        <v>14</v>
      </c>
      <c r="AS33" s="135"/>
      <c r="AT33" s="135"/>
      <c r="AU33" s="135"/>
      <c r="AV33" s="135"/>
      <c r="AW33" s="135"/>
      <c r="AX33" s="135" t="s">
        <v>203</v>
      </c>
      <c r="AY33" s="134"/>
      <c r="AZ33" s="134"/>
      <c r="BA33" s="138">
        <v>0</v>
      </c>
      <c r="BB33" s="109">
        <v>45796</v>
      </c>
      <c r="BC33" s="109" t="s">
        <v>570</v>
      </c>
      <c r="BD33" s="90" t="s">
        <v>195</v>
      </c>
      <c r="BE33" s="90" t="s">
        <v>241</v>
      </c>
      <c r="BF33" s="90" t="s">
        <v>242</v>
      </c>
      <c r="BG33" s="90"/>
      <c r="BH33" s="109"/>
      <c r="BI33" s="90" t="s">
        <v>899</v>
      </c>
      <c r="BJ33" s="109"/>
      <c r="BK33" s="110"/>
      <c r="BL33" s="22" t="s">
        <v>900</v>
      </c>
    </row>
    <row r="34" spans="1:64" s="133" customFormat="1" ht="15" hidden="1" customHeight="1" x14ac:dyDescent="0.3">
      <c r="A34" s="134">
        <v>29</v>
      </c>
      <c r="B34" s="135" t="s">
        <v>196</v>
      </c>
      <c r="C34" s="135" t="s">
        <v>185</v>
      </c>
      <c r="D34" s="135" t="s">
        <v>252</v>
      </c>
      <c r="E34" s="135" t="s">
        <v>252</v>
      </c>
      <c r="F34" s="135" t="s">
        <v>253</v>
      </c>
      <c r="G34" s="135" t="s">
        <v>254</v>
      </c>
      <c r="H34" s="135" t="s">
        <v>255</v>
      </c>
      <c r="I34" s="135">
        <v>96345</v>
      </c>
      <c r="J34" s="136" t="s">
        <v>256</v>
      </c>
      <c r="K34" s="135">
        <v>96345</v>
      </c>
      <c r="L34" s="135" t="s">
        <v>257</v>
      </c>
      <c r="M34" s="135" t="s">
        <v>258</v>
      </c>
      <c r="N34" s="135">
        <v>206133</v>
      </c>
      <c r="O34" s="135" t="s">
        <v>265</v>
      </c>
      <c r="P34" s="135">
        <v>272703</v>
      </c>
      <c r="Q34" s="135" t="s">
        <v>266</v>
      </c>
      <c r="R34" s="135" t="s">
        <v>215</v>
      </c>
      <c r="S34" s="135" t="s">
        <v>371</v>
      </c>
      <c r="T34" s="135" t="s">
        <v>210</v>
      </c>
      <c r="U34" s="135" t="s">
        <v>199</v>
      </c>
      <c r="V34" s="135">
        <v>0</v>
      </c>
      <c r="W34" s="135" t="s">
        <v>200</v>
      </c>
      <c r="X34" s="135">
        <v>356329843</v>
      </c>
      <c r="Y34" s="135" t="s">
        <v>372</v>
      </c>
      <c r="Z34" s="135" t="s">
        <v>228</v>
      </c>
      <c r="AA34" s="137">
        <v>70000</v>
      </c>
      <c r="AB34" s="135" t="s">
        <v>264</v>
      </c>
      <c r="AC34" s="135">
        <v>24</v>
      </c>
      <c r="AD34" s="135" t="s">
        <v>214</v>
      </c>
      <c r="AE34" s="135" t="s">
        <v>348</v>
      </c>
      <c r="AF34" s="137">
        <v>3740</v>
      </c>
      <c r="AG34" s="137">
        <v>3740</v>
      </c>
      <c r="AH34" s="135" t="s">
        <v>305</v>
      </c>
      <c r="AI34" s="137">
        <v>33882.19</v>
      </c>
      <c r="AJ34" s="137">
        <v>14737.81</v>
      </c>
      <c r="AK34" s="137">
        <v>48620</v>
      </c>
      <c r="AL34" s="137">
        <v>36117.81</v>
      </c>
      <c r="AM34" s="137">
        <v>4615.1899999999996</v>
      </c>
      <c r="AN34" s="137">
        <v>40733</v>
      </c>
      <c r="AO34" s="137">
        <v>0</v>
      </c>
      <c r="AP34" s="137">
        <v>0</v>
      </c>
      <c r="AQ34" s="137">
        <v>0</v>
      </c>
      <c r="AR34" s="135">
        <v>13</v>
      </c>
      <c r="AS34" s="135"/>
      <c r="AT34" s="135"/>
      <c r="AU34" s="135"/>
      <c r="AV34" s="135"/>
      <c r="AW34" s="135"/>
      <c r="AX34" s="135" t="s">
        <v>203</v>
      </c>
      <c r="AY34" s="134"/>
      <c r="AZ34" s="134"/>
      <c r="BA34" s="138">
        <v>0</v>
      </c>
      <c r="BB34" s="109">
        <v>45796</v>
      </c>
      <c r="BC34" s="109" t="s">
        <v>570</v>
      </c>
      <c r="BD34" s="90" t="s">
        <v>195</v>
      </c>
      <c r="BE34" s="90" t="s">
        <v>241</v>
      </c>
      <c r="BF34" s="90"/>
      <c r="BG34" s="90"/>
      <c r="BH34" s="109"/>
      <c r="BI34" s="90" t="s">
        <v>897</v>
      </c>
      <c r="BJ34" s="109"/>
      <c r="BK34" s="110"/>
      <c r="BL34" s="22" t="s">
        <v>901</v>
      </c>
    </row>
    <row r="35" spans="1:64" s="133" customFormat="1" ht="15" hidden="1" customHeight="1" x14ac:dyDescent="0.3">
      <c r="A35" s="134">
        <v>30</v>
      </c>
      <c r="B35" s="135" t="s">
        <v>196</v>
      </c>
      <c r="C35" s="135" t="s">
        <v>185</v>
      </c>
      <c r="D35" s="135" t="s">
        <v>252</v>
      </c>
      <c r="E35" s="135" t="s">
        <v>252</v>
      </c>
      <c r="F35" s="135" t="s">
        <v>253</v>
      </c>
      <c r="G35" s="135" t="s">
        <v>254</v>
      </c>
      <c r="H35" s="135" t="s">
        <v>255</v>
      </c>
      <c r="I35" s="135">
        <v>124375</v>
      </c>
      <c r="J35" s="136" t="s">
        <v>270</v>
      </c>
      <c r="K35" s="135">
        <v>124375</v>
      </c>
      <c r="L35" s="135" t="s">
        <v>257</v>
      </c>
      <c r="M35" s="135" t="s">
        <v>258</v>
      </c>
      <c r="N35" s="135">
        <v>398241</v>
      </c>
      <c r="O35" s="135" t="s">
        <v>280</v>
      </c>
      <c r="P35" s="135">
        <v>593991</v>
      </c>
      <c r="Q35" s="135" t="s">
        <v>281</v>
      </c>
      <c r="R35" s="135" t="s">
        <v>215</v>
      </c>
      <c r="S35" s="135" t="s">
        <v>373</v>
      </c>
      <c r="T35" s="135" t="s">
        <v>227</v>
      </c>
      <c r="U35" s="135" t="s">
        <v>199</v>
      </c>
      <c r="V35" s="135">
        <v>0</v>
      </c>
      <c r="W35" s="135" t="s">
        <v>200</v>
      </c>
      <c r="X35" s="135">
        <v>356431846</v>
      </c>
      <c r="Y35" s="135" t="s">
        <v>374</v>
      </c>
      <c r="Z35" s="135" t="s">
        <v>375</v>
      </c>
      <c r="AA35" s="137">
        <v>37000</v>
      </c>
      <c r="AB35" s="135" t="s">
        <v>264</v>
      </c>
      <c r="AC35" s="135">
        <v>24</v>
      </c>
      <c r="AD35" s="135" t="s">
        <v>207</v>
      </c>
      <c r="AE35" s="135" t="s">
        <v>376</v>
      </c>
      <c r="AF35" s="137">
        <v>1970</v>
      </c>
      <c r="AG35" s="137">
        <v>1970</v>
      </c>
      <c r="AH35" s="135"/>
      <c r="AI35" s="137">
        <v>0</v>
      </c>
      <c r="AJ35" s="137">
        <v>0</v>
      </c>
      <c r="AK35" s="137">
        <v>0</v>
      </c>
      <c r="AL35" s="137">
        <v>37000</v>
      </c>
      <c r="AM35" s="137">
        <v>10548</v>
      </c>
      <c r="AN35" s="137">
        <v>47548</v>
      </c>
      <c r="AO35" s="137">
        <v>14549.64</v>
      </c>
      <c r="AP35" s="137">
        <v>7120.36</v>
      </c>
      <c r="AQ35" s="137">
        <v>21670</v>
      </c>
      <c r="AR35" s="135">
        <v>11</v>
      </c>
      <c r="AS35" s="135"/>
      <c r="AT35" s="135"/>
      <c r="AU35" s="135"/>
      <c r="AV35" s="135"/>
      <c r="AW35" s="135"/>
      <c r="AX35" s="135" t="s">
        <v>203</v>
      </c>
      <c r="AY35" s="134"/>
      <c r="AZ35" s="134"/>
      <c r="BA35" s="138">
        <v>0</v>
      </c>
      <c r="BB35" s="109">
        <v>45796</v>
      </c>
      <c r="BC35" s="109" t="s">
        <v>570</v>
      </c>
      <c r="BD35" s="90" t="s">
        <v>195</v>
      </c>
      <c r="BE35" s="90" t="s">
        <v>241</v>
      </c>
      <c r="BF35" s="90"/>
      <c r="BG35" s="90"/>
      <c r="BH35" s="109"/>
      <c r="BI35" s="90" t="s">
        <v>897</v>
      </c>
      <c r="BJ35" s="109"/>
      <c r="BK35" s="110"/>
      <c r="BL35" s="22" t="s">
        <v>901</v>
      </c>
    </row>
    <row r="36" spans="1:64" s="133" customFormat="1" ht="15" hidden="1" customHeight="1" x14ac:dyDescent="0.3">
      <c r="A36" s="134">
        <v>31</v>
      </c>
      <c r="B36" s="135" t="s">
        <v>196</v>
      </c>
      <c r="C36" s="135" t="s">
        <v>185</v>
      </c>
      <c r="D36" s="135" t="s">
        <v>252</v>
      </c>
      <c r="E36" s="135" t="s">
        <v>252</v>
      </c>
      <c r="F36" s="135" t="s">
        <v>253</v>
      </c>
      <c r="G36" s="135" t="s">
        <v>254</v>
      </c>
      <c r="H36" s="135" t="s">
        <v>255</v>
      </c>
      <c r="I36" s="135">
        <v>96345</v>
      </c>
      <c r="J36" s="136" t="s">
        <v>256</v>
      </c>
      <c r="K36" s="135">
        <v>96345</v>
      </c>
      <c r="L36" s="135" t="s">
        <v>257</v>
      </c>
      <c r="M36" s="135" t="s">
        <v>258</v>
      </c>
      <c r="N36" s="135">
        <v>328181</v>
      </c>
      <c r="O36" s="135" t="s">
        <v>300</v>
      </c>
      <c r="P36" s="135">
        <v>458440</v>
      </c>
      <c r="Q36" s="135" t="s">
        <v>301</v>
      </c>
      <c r="R36" s="135" t="s">
        <v>215</v>
      </c>
      <c r="S36" s="135" t="s">
        <v>377</v>
      </c>
      <c r="T36" s="135" t="s">
        <v>210</v>
      </c>
      <c r="U36" s="135" t="s">
        <v>199</v>
      </c>
      <c r="V36" s="135">
        <v>0</v>
      </c>
      <c r="W36" s="135" t="s">
        <v>200</v>
      </c>
      <c r="X36" s="135">
        <v>357070468</v>
      </c>
      <c r="Y36" s="135" t="s">
        <v>378</v>
      </c>
      <c r="Z36" s="135" t="s">
        <v>375</v>
      </c>
      <c r="AA36" s="137">
        <v>65000</v>
      </c>
      <c r="AB36" s="135" t="s">
        <v>264</v>
      </c>
      <c r="AC36" s="135">
        <v>24</v>
      </c>
      <c r="AD36" s="135" t="s">
        <v>237</v>
      </c>
      <c r="AE36" s="135" t="s">
        <v>376</v>
      </c>
      <c r="AF36" s="137">
        <v>3470</v>
      </c>
      <c r="AG36" s="137">
        <v>3470</v>
      </c>
      <c r="AH36" s="135" t="s">
        <v>305</v>
      </c>
      <c r="AI36" s="137">
        <v>25672.48</v>
      </c>
      <c r="AJ36" s="137">
        <v>12497.52</v>
      </c>
      <c r="AK36" s="137">
        <v>38170</v>
      </c>
      <c r="AL36" s="137">
        <v>39327.519999999997</v>
      </c>
      <c r="AM36" s="137">
        <v>5971.48</v>
      </c>
      <c r="AN36" s="137">
        <v>45299</v>
      </c>
      <c r="AO36" s="137">
        <v>0</v>
      </c>
      <c r="AP36" s="137">
        <v>0</v>
      </c>
      <c r="AQ36" s="137">
        <v>0</v>
      </c>
      <c r="AR36" s="135">
        <v>11</v>
      </c>
      <c r="AS36" s="135"/>
      <c r="AT36" s="135"/>
      <c r="AU36" s="135"/>
      <c r="AV36" s="135"/>
      <c r="AW36" s="135"/>
      <c r="AX36" s="135" t="s">
        <v>203</v>
      </c>
      <c r="AY36" s="134"/>
      <c r="AZ36" s="134"/>
      <c r="BA36" s="138">
        <v>0</v>
      </c>
      <c r="BB36" s="109">
        <v>45796</v>
      </c>
      <c r="BC36" s="109" t="s">
        <v>570</v>
      </c>
      <c r="BD36" s="90" t="s">
        <v>195</v>
      </c>
      <c r="BE36" s="90" t="s">
        <v>241</v>
      </c>
      <c r="BF36" s="90"/>
      <c r="BG36" s="90"/>
      <c r="BH36" s="109"/>
      <c r="BI36" s="90" t="s">
        <v>897</v>
      </c>
      <c r="BJ36" s="109"/>
      <c r="BK36" s="110"/>
      <c r="BL36" s="22" t="s">
        <v>901</v>
      </c>
    </row>
    <row r="37" spans="1:64" s="133" customFormat="1" ht="15" hidden="1" customHeight="1" x14ac:dyDescent="0.3">
      <c r="A37" s="134">
        <v>32</v>
      </c>
      <c r="B37" s="135" t="s">
        <v>196</v>
      </c>
      <c r="C37" s="135" t="s">
        <v>185</v>
      </c>
      <c r="D37" s="135" t="s">
        <v>252</v>
      </c>
      <c r="E37" s="135" t="s">
        <v>252</v>
      </c>
      <c r="F37" s="135" t="s">
        <v>253</v>
      </c>
      <c r="G37" s="135" t="s">
        <v>254</v>
      </c>
      <c r="H37" s="135" t="s">
        <v>255</v>
      </c>
      <c r="I37" s="135">
        <v>96345</v>
      </c>
      <c r="J37" s="136" t="s">
        <v>256</v>
      </c>
      <c r="K37" s="135">
        <v>96345</v>
      </c>
      <c r="L37" s="135" t="s">
        <v>257</v>
      </c>
      <c r="M37" s="135" t="s">
        <v>258</v>
      </c>
      <c r="N37" s="135">
        <v>162295</v>
      </c>
      <c r="O37" s="135" t="s">
        <v>259</v>
      </c>
      <c r="P37" s="135">
        <v>217651</v>
      </c>
      <c r="Q37" s="135" t="s">
        <v>260</v>
      </c>
      <c r="R37" s="135" t="s">
        <v>215</v>
      </c>
      <c r="S37" s="135" t="s">
        <v>379</v>
      </c>
      <c r="T37" s="135" t="s">
        <v>210</v>
      </c>
      <c r="U37" s="135" t="s">
        <v>199</v>
      </c>
      <c r="V37" s="135">
        <v>0</v>
      </c>
      <c r="W37" s="135" t="s">
        <v>200</v>
      </c>
      <c r="X37" s="135">
        <v>357235584</v>
      </c>
      <c r="Y37" s="135" t="s">
        <v>380</v>
      </c>
      <c r="Z37" s="135" t="s">
        <v>381</v>
      </c>
      <c r="AA37" s="137">
        <v>80000</v>
      </c>
      <c r="AB37" s="135" t="s">
        <v>264</v>
      </c>
      <c r="AC37" s="135">
        <v>24</v>
      </c>
      <c r="AD37" s="135" t="s">
        <v>382</v>
      </c>
      <c r="AE37" s="135" t="s">
        <v>376</v>
      </c>
      <c r="AF37" s="137">
        <v>4270</v>
      </c>
      <c r="AG37" s="137">
        <v>4270</v>
      </c>
      <c r="AH37" s="135" t="s">
        <v>305</v>
      </c>
      <c r="AI37" s="137">
        <v>31992.57</v>
      </c>
      <c r="AJ37" s="137">
        <v>14977.43</v>
      </c>
      <c r="AK37" s="137">
        <v>46970</v>
      </c>
      <c r="AL37" s="137">
        <v>48007.43</v>
      </c>
      <c r="AM37" s="137">
        <v>7229.57</v>
      </c>
      <c r="AN37" s="137">
        <v>55237</v>
      </c>
      <c r="AO37" s="137">
        <v>0</v>
      </c>
      <c r="AP37" s="137">
        <v>0</v>
      </c>
      <c r="AQ37" s="137">
        <v>0</v>
      </c>
      <c r="AR37" s="135">
        <v>11</v>
      </c>
      <c r="AS37" s="135"/>
      <c r="AT37" s="135"/>
      <c r="AU37" s="135"/>
      <c r="AV37" s="135"/>
      <c r="AW37" s="135"/>
      <c r="AX37" s="135" t="s">
        <v>203</v>
      </c>
      <c r="AY37" s="134"/>
      <c r="AZ37" s="134"/>
      <c r="BA37" s="138">
        <v>0</v>
      </c>
      <c r="BB37" s="109">
        <v>45796</v>
      </c>
      <c r="BC37" s="109" t="s">
        <v>570</v>
      </c>
      <c r="BD37" s="90" t="s">
        <v>195</v>
      </c>
      <c r="BE37" s="90" t="s">
        <v>241</v>
      </c>
      <c r="BF37" s="90"/>
      <c r="BG37" s="90"/>
      <c r="BH37" s="109"/>
      <c r="BI37" s="90" t="s">
        <v>897</v>
      </c>
      <c r="BJ37" s="109"/>
      <c r="BK37" s="110"/>
      <c r="BL37" s="22" t="s">
        <v>901</v>
      </c>
    </row>
    <row r="38" spans="1:64" s="133" customFormat="1" ht="15" hidden="1" customHeight="1" x14ac:dyDescent="0.3">
      <c r="A38" s="134">
        <v>33</v>
      </c>
      <c r="B38" s="135" t="s">
        <v>196</v>
      </c>
      <c r="C38" s="135" t="s">
        <v>185</v>
      </c>
      <c r="D38" s="135" t="s">
        <v>252</v>
      </c>
      <c r="E38" s="135" t="s">
        <v>252</v>
      </c>
      <c r="F38" s="135" t="s">
        <v>253</v>
      </c>
      <c r="G38" s="135" t="s">
        <v>254</v>
      </c>
      <c r="H38" s="135" t="s">
        <v>255</v>
      </c>
      <c r="I38" s="135">
        <v>96345</v>
      </c>
      <c r="J38" s="136" t="s">
        <v>256</v>
      </c>
      <c r="K38" s="135">
        <v>96345</v>
      </c>
      <c r="L38" s="135" t="s">
        <v>257</v>
      </c>
      <c r="M38" s="135" t="s">
        <v>258</v>
      </c>
      <c r="N38" s="135">
        <v>379589</v>
      </c>
      <c r="O38" s="135" t="s">
        <v>293</v>
      </c>
      <c r="P38" s="135">
        <v>567301</v>
      </c>
      <c r="Q38" s="135" t="s">
        <v>294</v>
      </c>
      <c r="R38" s="135" t="s">
        <v>215</v>
      </c>
      <c r="S38" s="135" t="s">
        <v>383</v>
      </c>
      <c r="T38" s="135" t="s">
        <v>227</v>
      </c>
      <c r="U38" s="135" t="s">
        <v>199</v>
      </c>
      <c r="V38" s="135">
        <v>0</v>
      </c>
      <c r="W38" s="135" t="s">
        <v>200</v>
      </c>
      <c r="X38" s="135">
        <v>358414200</v>
      </c>
      <c r="Y38" s="135" t="s">
        <v>384</v>
      </c>
      <c r="Z38" s="135" t="s">
        <v>385</v>
      </c>
      <c r="AA38" s="137">
        <v>53000</v>
      </c>
      <c r="AB38" s="135" t="s">
        <v>264</v>
      </c>
      <c r="AC38" s="135">
        <v>24</v>
      </c>
      <c r="AD38" s="135" t="s">
        <v>237</v>
      </c>
      <c r="AE38" s="135" t="s">
        <v>386</v>
      </c>
      <c r="AF38" s="137">
        <v>2820</v>
      </c>
      <c r="AG38" s="137">
        <v>2820</v>
      </c>
      <c r="AH38" s="135" t="s">
        <v>387</v>
      </c>
      <c r="AI38" s="137">
        <v>12734.48</v>
      </c>
      <c r="AJ38" s="137">
        <v>7005.52</v>
      </c>
      <c r="AK38" s="137">
        <v>19740</v>
      </c>
      <c r="AL38" s="137">
        <v>40265.519999999997</v>
      </c>
      <c r="AM38" s="137">
        <v>7903.48</v>
      </c>
      <c r="AN38" s="137">
        <v>48169</v>
      </c>
      <c r="AO38" s="137">
        <v>0</v>
      </c>
      <c r="AP38" s="137">
        <v>0</v>
      </c>
      <c r="AQ38" s="137">
        <v>0</v>
      </c>
      <c r="AR38" s="135">
        <v>7</v>
      </c>
      <c r="AS38" s="135"/>
      <c r="AT38" s="135"/>
      <c r="AU38" s="135"/>
      <c r="AV38" s="135"/>
      <c r="AW38" s="135"/>
      <c r="AX38" s="135" t="s">
        <v>203</v>
      </c>
      <c r="AY38" s="134"/>
      <c r="AZ38" s="134"/>
      <c r="BA38" s="138">
        <v>0</v>
      </c>
      <c r="BB38" s="109">
        <v>45796</v>
      </c>
      <c r="BC38" s="109" t="s">
        <v>570</v>
      </c>
      <c r="BD38" s="90" t="s">
        <v>195</v>
      </c>
      <c r="BE38" s="90" t="s">
        <v>243</v>
      </c>
      <c r="BF38" s="90" t="s">
        <v>242</v>
      </c>
      <c r="BG38" s="90"/>
      <c r="BH38" s="109"/>
      <c r="BI38" s="90" t="s">
        <v>899</v>
      </c>
      <c r="BJ38" s="109"/>
      <c r="BK38" s="110"/>
      <c r="BL38" s="22" t="s">
        <v>900</v>
      </c>
    </row>
    <row r="39" spans="1:64" s="133" customFormat="1" ht="15" hidden="1" customHeight="1" x14ac:dyDescent="0.3">
      <c r="A39" s="134">
        <v>34</v>
      </c>
      <c r="B39" s="135" t="s">
        <v>196</v>
      </c>
      <c r="C39" s="135" t="s">
        <v>185</v>
      </c>
      <c r="D39" s="135" t="s">
        <v>252</v>
      </c>
      <c r="E39" s="135" t="s">
        <v>252</v>
      </c>
      <c r="F39" s="135" t="s">
        <v>253</v>
      </c>
      <c r="G39" s="135" t="s">
        <v>254</v>
      </c>
      <c r="H39" s="135" t="s">
        <v>255</v>
      </c>
      <c r="I39" s="135">
        <v>96345</v>
      </c>
      <c r="J39" s="136" t="s">
        <v>256</v>
      </c>
      <c r="K39" s="135">
        <v>96345</v>
      </c>
      <c r="L39" s="135" t="s">
        <v>257</v>
      </c>
      <c r="M39" s="135" t="s">
        <v>258</v>
      </c>
      <c r="N39" s="135">
        <v>379589</v>
      </c>
      <c r="O39" s="135" t="s">
        <v>293</v>
      </c>
      <c r="P39" s="135">
        <v>567301</v>
      </c>
      <c r="Q39" s="135" t="s">
        <v>294</v>
      </c>
      <c r="R39" s="135" t="s">
        <v>215</v>
      </c>
      <c r="S39" s="135" t="s">
        <v>388</v>
      </c>
      <c r="T39" s="135" t="s">
        <v>227</v>
      </c>
      <c r="U39" s="135" t="s">
        <v>199</v>
      </c>
      <c r="V39" s="135">
        <v>0</v>
      </c>
      <c r="W39" s="135" t="s">
        <v>200</v>
      </c>
      <c r="X39" s="135">
        <v>358414799</v>
      </c>
      <c r="Y39" s="135" t="s">
        <v>350</v>
      </c>
      <c r="Z39" s="135" t="s">
        <v>385</v>
      </c>
      <c r="AA39" s="137">
        <v>65000</v>
      </c>
      <c r="AB39" s="135" t="s">
        <v>264</v>
      </c>
      <c r="AC39" s="135">
        <v>24</v>
      </c>
      <c r="AD39" s="135" t="s">
        <v>237</v>
      </c>
      <c r="AE39" s="135" t="s">
        <v>386</v>
      </c>
      <c r="AF39" s="137">
        <v>3460</v>
      </c>
      <c r="AG39" s="137">
        <v>3460</v>
      </c>
      <c r="AH39" s="135" t="s">
        <v>305</v>
      </c>
      <c r="AI39" s="137">
        <v>15628.98</v>
      </c>
      <c r="AJ39" s="137">
        <v>8591.02</v>
      </c>
      <c r="AK39" s="137">
        <v>24220</v>
      </c>
      <c r="AL39" s="137">
        <v>49371.02</v>
      </c>
      <c r="AM39" s="137">
        <v>9683.98</v>
      </c>
      <c r="AN39" s="137">
        <v>59055</v>
      </c>
      <c r="AO39" s="137">
        <v>0</v>
      </c>
      <c r="AP39" s="137">
        <v>0</v>
      </c>
      <c r="AQ39" s="137">
        <v>0</v>
      </c>
      <c r="AR39" s="135">
        <v>7</v>
      </c>
      <c r="AS39" s="135"/>
      <c r="AT39" s="135"/>
      <c r="AU39" s="135"/>
      <c r="AV39" s="135"/>
      <c r="AW39" s="135"/>
      <c r="AX39" s="135" t="s">
        <v>203</v>
      </c>
      <c r="AY39" s="134"/>
      <c r="AZ39" s="134"/>
      <c r="BA39" s="138">
        <v>0</v>
      </c>
      <c r="BB39" s="109">
        <v>45796</v>
      </c>
      <c r="BC39" s="109" t="s">
        <v>570</v>
      </c>
      <c r="BD39" s="90" t="s">
        <v>195</v>
      </c>
      <c r="BE39" s="90" t="s">
        <v>241</v>
      </c>
      <c r="BF39" s="90" t="s">
        <v>242</v>
      </c>
      <c r="BG39" s="90"/>
      <c r="BH39" s="109"/>
      <c r="BI39" s="90" t="s">
        <v>899</v>
      </c>
      <c r="BJ39" s="109"/>
      <c r="BK39" s="110"/>
      <c r="BL39" s="22" t="s">
        <v>900</v>
      </c>
    </row>
    <row r="40" spans="1:64" s="133" customFormat="1" ht="15" hidden="1" customHeight="1" x14ac:dyDescent="0.3">
      <c r="A40" s="134">
        <v>35</v>
      </c>
      <c r="B40" s="135" t="s">
        <v>196</v>
      </c>
      <c r="C40" s="135" t="s">
        <v>185</v>
      </c>
      <c r="D40" s="135" t="s">
        <v>252</v>
      </c>
      <c r="E40" s="135" t="s">
        <v>252</v>
      </c>
      <c r="F40" s="135" t="s">
        <v>253</v>
      </c>
      <c r="G40" s="135" t="s">
        <v>254</v>
      </c>
      <c r="H40" s="135" t="s">
        <v>255</v>
      </c>
      <c r="I40" s="135">
        <v>124375</v>
      </c>
      <c r="J40" s="136" t="s">
        <v>270</v>
      </c>
      <c r="K40" s="135">
        <v>124375</v>
      </c>
      <c r="L40" s="135" t="s">
        <v>257</v>
      </c>
      <c r="M40" s="135" t="s">
        <v>258</v>
      </c>
      <c r="N40" s="135">
        <v>398241</v>
      </c>
      <c r="O40" s="135" t="s">
        <v>280</v>
      </c>
      <c r="P40" s="135">
        <v>593991</v>
      </c>
      <c r="Q40" s="135" t="s">
        <v>281</v>
      </c>
      <c r="R40" s="135" t="s">
        <v>215</v>
      </c>
      <c r="S40" s="135" t="s">
        <v>389</v>
      </c>
      <c r="T40" s="135" t="s">
        <v>227</v>
      </c>
      <c r="U40" s="135" t="s">
        <v>199</v>
      </c>
      <c r="V40" s="135">
        <v>0</v>
      </c>
      <c r="W40" s="135" t="s">
        <v>200</v>
      </c>
      <c r="X40" s="135">
        <v>358521973</v>
      </c>
      <c r="Y40" s="135" t="s">
        <v>390</v>
      </c>
      <c r="Z40" s="135" t="s">
        <v>238</v>
      </c>
      <c r="AA40" s="137">
        <v>40000</v>
      </c>
      <c r="AB40" s="135" t="s">
        <v>264</v>
      </c>
      <c r="AC40" s="135">
        <v>24</v>
      </c>
      <c r="AD40" s="135" t="s">
        <v>207</v>
      </c>
      <c r="AE40" s="135" t="s">
        <v>391</v>
      </c>
      <c r="AF40" s="137">
        <v>2130</v>
      </c>
      <c r="AG40" s="137">
        <v>2130</v>
      </c>
      <c r="AH40" s="135" t="s">
        <v>333</v>
      </c>
      <c r="AI40" s="137">
        <v>2500.46</v>
      </c>
      <c r="AJ40" s="137">
        <v>1759.54</v>
      </c>
      <c r="AK40" s="137">
        <v>4260</v>
      </c>
      <c r="AL40" s="137">
        <v>37499.54</v>
      </c>
      <c r="AM40" s="137">
        <v>9452.4599999999991</v>
      </c>
      <c r="AN40" s="137">
        <v>46952</v>
      </c>
      <c r="AO40" s="137">
        <v>5668.15</v>
      </c>
      <c r="AP40" s="137">
        <v>2851.85</v>
      </c>
      <c r="AQ40" s="137">
        <v>8520</v>
      </c>
      <c r="AR40" s="135">
        <v>6</v>
      </c>
      <c r="AS40" s="135"/>
      <c r="AT40" s="135"/>
      <c r="AU40" s="135"/>
      <c r="AV40" s="135"/>
      <c r="AW40" s="135"/>
      <c r="AX40" s="135" t="s">
        <v>203</v>
      </c>
      <c r="AY40" s="134"/>
      <c r="AZ40" s="134"/>
      <c r="BA40" s="138">
        <v>0</v>
      </c>
      <c r="BB40" s="109">
        <v>45796</v>
      </c>
      <c r="BC40" s="109" t="s">
        <v>570</v>
      </c>
      <c r="BD40" s="90" t="s">
        <v>195</v>
      </c>
      <c r="BE40" s="90" t="s">
        <v>243</v>
      </c>
      <c r="BF40" s="90" t="s">
        <v>242</v>
      </c>
      <c r="BG40" s="90"/>
      <c r="BH40" s="109"/>
      <c r="BI40" s="90" t="s">
        <v>899</v>
      </c>
      <c r="BJ40" s="109"/>
      <c r="BK40" s="110"/>
      <c r="BL40" s="22" t="s">
        <v>900</v>
      </c>
    </row>
    <row r="41" spans="1:64" s="133" customFormat="1" ht="15" hidden="1" customHeight="1" x14ac:dyDescent="0.3">
      <c r="A41" s="134">
        <v>36</v>
      </c>
      <c r="B41" s="135" t="s">
        <v>196</v>
      </c>
      <c r="C41" s="135" t="s">
        <v>185</v>
      </c>
      <c r="D41" s="135" t="s">
        <v>252</v>
      </c>
      <c r="E41" s="135" t="s">
        <v>252</v>
      </c>
      <c r="F41" s="135" t="s">
        <v>253</v>
      </c>
      <c r="G41" s="135" t="s">
        <v>254</v>
      </c>
      <c r="H41" s="135" t="s">
        <v>255</v>
      </c>
      <c r="I41" s="135">
        <v>124375</v>
      </c>
      <c r="J41" s="136" t="s">
        <v>270</v>
      </c>
      <c r="K41" s="135">
        <v>124375</v>
      </c>
      <c r="L41" s="135" t="s">
        <v>257</v>
      </c>
      <c r="M41" s="135" t="s">
        <v>258</v>
      </c>
      <c r="N41" s="135">
        <v>398241</v>
      </c>
      <c r="O41" s="135" t="s">
        <v>280</v>
      </c>
      <c r="P41" s="135">
        <v>593991</v>
      </c>
      <c r="Q41" s="135" t="s">
        <v>281</v>
      </c>
      <c r="R41" s="135" t="s">
        <v>215</v>
      </c>
      <c r="S41" s="135" t="s">
        <v>392</v>
      </c>
      <c r="T41" s="135" t="s">
        <v>227</v>
      </c>
      <c r="U41" s="135" t="s">
        <v>199</v>
      </c>
      <c r="V41" s="135">
        <v>0</v>
      </c>
      <c r="W41" s="135" t="s">
        <v>393</v>
      </c>
      <c r="X41" s="135">
        <v>358521975</v>
      </c>
      <c r="Y41" s="135" t="s">
        <v>394</v>
      </c>
      <c r="Z41" s="135" t="s">
        <v>238</v>
      </c>
      <c r="AA41" s="137">
        <v>29000</v>
      </c>
      <c r="AB41" s="135" t="s">
        <v>264</v>
      </c>
      <c r="AC41" s="135">
        <v>18</v>
      </c>
      <c r="AD41" s="135" t="s">
        <v>207</v>
      </c>
      <c r="AE41" s="135" t="s">
        <v>391</v>
      </c>
      <c r="AF41" s="137">
        <v>1950</v>
      </c>
      <c r="AG41" s="137">
        <v>1950</v>
      </c>
      <c r="AH41" s="135"/>
      <c r="AI41" s="137">
        <v>0</v>
      </c>
      <c r="AJ41" s="137">
        <v>0</v>
      </c>
      <c r="AK41" s="137">
        <v>0</v>
      </c>
      <c r="AL41" s="137">
        <v>29000</v>
      </c>
      <c r="AM41" s="137">
        <v>6054</v>
      </c>
      <c r="AN41" s="137">
        <v>35054</v>
      </c>
      <c r="AO41" s="137">
        <v>8485.44</v>
      </c>
      <c r="AP41" s="137">
        <v>3214.56</v>
      </c>
      <c r="AQ41" s="137">
        <v>11700</v>
      </c>
      <c r="AR41" s="135">
        <v>6</v>
      </c>
      <c r="AS41" s="135"/>
      <c r="AT41" s="135"/>
      <c r="AU41" s="135"/>
      <c r="AV41" s="135"/>
      <c r="AW41" s="135"/>
      <c r="AX41" s="135" t="s">
        <v>203</v>
      </c>
      <c r="AY41" s="134"/>
      <c r="AZ41" s="134"/>
      <c r="BA41" s="138">
        <v>0</v>
      </c>
      <c r="BB41" s="109">
        <v>45796</v>
      </c>
      <c r="BC41" s="109" t="s">
        <v>570</v>
      </c>
      <c r="BD41" s="90" t="s">
        <v>195</v>
      </c>
      <c r="BE41" s="90" t="s">
        <v>241</v>
      </c>
      <c r="BF41" s="90"/>
      <c r="BG41" s="90"/>
      <c r="BH41" s="109"/>
      <c r="BI41" s="90" t="s">
        <v>897</v>
      </c>
      <c r="BJ41" s="109"/>
      <c r="BK41" s="110"/>
      <c r="BL41" s="22" t="s">
        <v>901</v>
      </c>
    </row>
    <row r="42" spans="1:64" s="133" customFormat="1" ht="15" hidden="1" customHeight="1" x14ac:dyDescent="0.3">
      <c r="A42" s="134">
        <v>37</v>
      </c>
      <c r="B42" s="135" t="s">
        <v>196</v>
      </c>
      <c r="C42" s="135" t="s">
        <v>185</v>
      </c>
      <c r="D42" s="135" t="s">
        <v>252</v>
      </c>
      <c r="E42" s="135" t="s">
        <v>252</v>
      </c>
      <c r="F42" s="135" t="s">
        <v>253</v>
      </c>
      <c r="G42" s="135" t="s">
        <v>254</v>
      </c>
      <c r="H42" s="135" t="s">
        <v>255</v>
      </c>
      <c r="I42" s="135">
        <v>96345</v>
      </c>
      <c r="J42" s="136" t="s">
        <v>256</v>
      </c>
      <c r="K42" s="135">
        <v>96345</v>
      </c>
      <c r="L42" s="135" t="s">
        <v>257</v>
      </c>
      <c r="M42" s="135" t="s">
        <v>258</v>
      </c>
      <c r="N42" s="135">
        <v>379589</v>
      </c>
      <c r="O42" s="135" t="s">
        <v>293</v>
      </c>
      <c r="P42" s="135">
        <v>556619</v>
      </c>
      <c r="Q42" s="135" t="s">
        <v>367</v>
      </c>
      <c r="R42" s="135" t="s">
        <v>215</v>
      </c>
      <c r="S42" s="135" t="s">
        <v>395</v>
      </c>
      <c r="T42" s="135" t="s">
        <v>227</v>
      </c>
      <c r="U42" s="135" t="s">
        <v>199</v>
      </c>
      <c r="V42" s="135">
        <v>0</v>
      </c>
      <c r="W42" s="135" t="s">
        <v>200</v>
      </c>
      <c r="X42" s="135">
        <v>358522027</v>
      </c>
      <c r="Y42" s="135" t="s">
        <v>396</v>
      </c>
      <c r="Z42" s="135" t="s">
        <v>238</v>
      </c>
      <c r="AA42" s="137">
        <v>15000</v>
      </c>
      <c r="AB42" s="135" t="s">
        <v>264</v>
      </c>
      <c r="AC42" s="135">
        <v>12</v>
      </c>
      <c r="AD42" s="135" t="s">
        <v>207</v>
      </c>
      <c r="AE42" s="135" t="s">
        <v>391</v>
      </c>
      <c r="AF42" s="137">
        <v>1420</v>
      </c>
      <c r="AG42" s="137">
        <v>1420</v>
      </c>
      <c r="AH42" s="135"/>
      <c r="AI42" s="137">
        <v>0</v>
      </c>
      <c r="AJ42" s="137">
        <v>0</v>
      </c>
      <c r="AK42" s="137">
        <v>0</v>
      </c>
      <c r="AL42" s="137">
        <v>15000</v>
      </c>
      <c r="AM42" s="137">
        <v>2123</v>
      </c>
      <c r="AN42" s="137">
        <v>17123</v>
      </c>
      <c r="AO42" s="137">
        <v>6987.75</v>
      </c>
      <c r="AP42" s="137">
        <v>1532.25</v>
      </c>
      <c r="AQ42" s="137">
        <v>8520</v>
      </c>
      <c r="AR42" s="135">
        <v>6</v>
      </c>
      <c r="AS42" s="135"/>
      <c r="AT42" s="135"/>
      <c r="AU42" s="135"/>
      <c r="AV42" s="135"/>
      <c r="AW42" s="135"/>
      <c r="AX42" s="135" t="s">
        <v>203</v>
      </c>
      <c r="AY42" s="134"/>
      <c r="AZ42" s="134"/>
      <c r="BA42" s="138">
        <v>0</v>
      </c>
      <c r="BB42" s="109">
        <v>45796</v>
      </c>
      <c r="BC42" s="109" t="s">
        <v>570</v>
      </c>
      <c r="BD42" s="90" t="s">
        <v>195</v>
      </c>
      <c r="BE42" s="90" t="s">
        <v>241</v>
      </c>
      <c r="BF42" s="90"/>
      <c r="BG42" s="90"/>
      <c r="BH42" s="109"/>
      <c r="BI42" s="90" t="s">
        <v>897</v>
      </c>
      <c r="BJ42" s="109"/>
      <c r="BK42" s="110"/>
      <c r="BL42" s="22" t="s">
        <v>901</v>
      </c>
    </row>
    <row r="43" spans="1:64" s="133" customFormat="1" ht="15" hidden="1" customHeight="1" x14ac:dyDescent="0.3">
      <c r="A43" s="134">
        <v>38</v>
      </c>
      <c r="B43" s="135" t="s">
        <v>196</v>
      </c>
      <c r="C43" s="135" t="s">
        <v>185</v>
      </c>
      <c r="D43" s="135" t="s">
        <v>252</v>
      </c>
      <c r="E43" s="135" t="s">
        <v>252</v>
      </c>
      <c r="F43" s="135" t="s">
        <v>253</v>
      </c>
      <c r="G43" s="135" t="s">
        <v>254</v>
      </c>
      <c r="H43" s="135" t="s">
        <v>255</v>
      </c>
      <c r="I43" s="135">
        <v>96345</v>
      </c>
      <c r="J43" s="136" t="s">
        <v>256</v>
      </c>
      <c r="K43" s="135">
        <v>96345</v>
      </c>
      <c r="L43" s="135" t="s">
        <v>257</v>
      </c>
      <c r="M43" s="135" t="s">
        <v>258</v>
      </c>
      <c r="N43" s="135">
        <v>379589</v>
      </c>
      <c r="O43" s="135" t="s">
        <v>293</v>
      </c>
      <c r="P43" s="135">
        <v>556619</v>
      </c>
      <c r="Q43" s="135" t="s">
        <v>367</v>
      </c>
      <c r="R43" s="135" t="s">
        <v>215</v>
      </c>
      <c r="S43" s="135" t="s">
        <v>397</v>
      </c>
      <c r="T43" s="135" t="s">
        <v>227</v>
      </c>
      <c r="U43" s="135" t="s">
        <v>199</v>
      </c>
      <c r="V43" s="135">
        <v>0</v>
      </c>
      <c r="W43" s="135" t="s">
        <v>200</v>
      </c>
      <c r="X43" s="135">
        <v>358683406</v>
      </c>
      <c r="Y43" s="135" t="s">
        <v>398</v>
      </c>
      <c r="Z43" s="135" t="s">
        <v>238</v>
      </c>
      <c r="AA43" s="137">
        <v>52000</v>
      </c>
      <c r="AB43" s="135" t="s">
        <v>264</v>
      </c>
      <c r="AC43" s="135">
        <v>24</v>
      </c>
      <c r="AD43" s="135" t="s">
        <v>237</v>
      </c>
      <c r="AE43" s="135" t="s">
        <v>391</v>
      </c>
      <c r="AF43" s="137">
        <v>2770</v>
      </c>
      <c r="AG43" s="137">
        <v>2770</v>
      </c>
      <c r="AH43" s="135" t="s">
        <v>305</v>
      </c>
      <c r="AI43" s="137">
        <v>10625.52</v>
      </c>
      <c r="AJ43" s="137">
        <v>5994.48</v>
      </c>
      <c r="AK43" s="137">
        <v>16620</v>
      </c>
      <c r="AL43" s="137">
        <v>41374.480000000003</v>
      </c>
      <c r="AM43" s="137">
        <v>8574.52</v>
      </c>
      <c r="AN43" s="137">
        <v>49949</v>
      </c>
      <c r="AO43" s="137">
        <v>0</v>
      </c>
      <c r="AP43" s="137">
        <v>0</v>
      </c>
      <c r="AQ43" s="137">
        <v>0</v>
      </c>
      <c r="AR43" s="135">
        <v>6</v>
      </c>
      <c r="AS43" s="135"/>
      <c r="AT43" s="135"/>
      <c r="AU43" s="135"/>
      <c r="AV43" s="135"/>
      <c r="AW43" s="135"/>
      <c r="AX43" s="135" t="s">
        <v>203</v>
      </c>
      <c r="AY43" s="134"/>
      <c r="AZ43" s="134"/>
      <c r="BA43" s="138">
        <v>0</v>
      </c>
      <c r="BB43" s="109">
        <v>45796</v>
      </c>
      <c r="BC43" s="109" t="s">
        <v>570</v>
      </c>
      <c r="BD43" s="90" t="s">
        <v>195</v>
      </c>
      <c r="BE43" s="90" t="s">
        <v>241</v>
      </c>
      <c r="BF43" s="90"/>
      <c r="BG43" s="90"/>
      <c r="BH43" s="109"/>
      <c r="BI43" s="90" t="s">
        <v>897</v>
      </c>
      <c r="BJ43" s="109"/>
      <c r="BK43" s="110"/>
      <c r="BL43" s="22" t="s">
        <v>901</v>
      </c>
    </row>
    <row r="44" spans="1:64" s="133" customFormat="1" ht="15" hidden="1" customHeight="1" x14ac:dyDescent="0.3">
      <c r="A44" s="134">
        <v>39</v>
      </c>
      <c r="B44" s="135" t="s">
        <v>196</v>
      </c>
      <c r="C44" s="135" t="s">
        <v>185</v>
      </c>
      <c r="D44" s="135" t="s">
        <v>252</v>
      </c>
      <c r="E44" s="135" t="s">
        <v>252</v>
      </c>
      <c r="F44" s="135" t="s">
        <v>253</v>
      </c>
      <c r="G44" s="135" t="s">
        <v>254</v>
      </c>
      <c r="H44" s="135" t="s">
        <v>255</v>
      </c>
      <c r="I44" s="135">
        <v>124375</v>
      </c>
      <c r="J44" s="136" t="s">
        <v>270</v>
      </c>
      <c r="K44" s="135">
        <v>124375</v>
      </c>
      <c r="L44" s="135" t="s">
        <v>257</v>
      </c>
      <c r="M44" s="135" t="s">
        <v>258</v>
      </c>
      <c r="N44" s="135">
        <v>209685</v>
      </c>
      <c r="O44" s="135" t="s">
        <v>271</v>
      </c>
      <c r="P44" s="135">
        <v>277236</v>
      </c>
      <c r="Q44" s="135" t="s">
        <v>272</v>
      </c>
      <c r="R44" s="135" t="s">
        <v>215</v>
      </c>
      <c r="S44" s="135" t="s">
        <v>399</v>
      </c>
      <c r="T44" s="135" t="s">
        <v>227</v>
      </c>
      <c r="U44" s="135" t="s">
        <v>199</v>
      </c>
      <c r="V44" s="135">
        <v>0</v>
      </c>
      <c r="W44" s="135" t="s">
        <v>335</v>
      </c>
      <c r="X44" s="135">
        <v>358842966</v>
      </c>
      <c r="Y44" s="135" t="s">
        <v>400</v>
      </c>
      <c r="Z44" s="135" t="s">
        <v>401</v>
      </c>
      <c r="AA44" s="137">
        <v>13000</v>
      </c>
      <c r="AB44" s="135" t="s">
        <v>264</v>
      </c>
      <c r="AC44" s="135">
        <v>12</v>
      </c>
      <c r="AD44" s="135" t="s">
        <v>207</v>
      </c>
      <c r="AE44" s="135" t="s">
        <v>240</v>
      </c>
      <c r="AF44" s="137">
        <v>1230</v>
      </c>
      <c r="AG44" s="137">
        <v>1230</v>
      </c>
      <c r="AH44" s="135" t="s">
        <v>402</v>
      </c>
      <c r="AI44" s="137">
        <v>886.21</v>
      </c>
      <c r="AJ44" s="137">
        <v>343.79</v>
      </c>
      <c r="AK44" s="137">
        <v>1230</v>
      </c>
      <c r="AL44" s="137">
        <v>12113.79</v>
      </c>
      <c r="AM44" s="137">
        <v>1534.21</v>
      </c>
      <c r="AN44" s="137">
        <v>13648</v>
      </c>
      <c r="AO44" s="137">
        <v>4066.55</v>
      </c>
      <c r="AP44" s="137">
        <v>853.45</v>
      </c>
      <c r="AQ44" s="137">
        <v>4920</v>
      </c>
      <c r="AR44" s="135">
        <v>5</v>
      </c>
      <c r="AS44" s="135"/>
      <c r="AT44" s="135"/>
      <c r="AU44" s="135"/>
      <c r="AV44" s="135"/>
      <c r="AW44" s="135"/>
      <c r="AX44" s="135" t="s">
        <v>203</v>
      </c>
      <c r="AY44" s="134"/>
      <c r="AZ44" s="134"/>
      <c r="BA44" s="138">
        <v>0</v>
      </c>
      <c r="BB44" s="109">
        <v>45796</v>
      </c>
      <c r="BC44" s="109" t="s">
        <v>570</v>
      </c>
      <c r="BD44" s="90" t="s">
        <v>195</v>
      </c>
      <c r="BE44" s="90" t="s">
        <v>241</v>
      </c>
      <c r="BF44" s="90"/>
      <c r="BG44" s="90"/>
      <c r="BH44" s="109"/>
      <c r="BI44" s="90" t="s">
        <v>897</v>
      </c>
      <c r="BJ44" s="109"/>
      <c r="BK44" s="110"/>
      <c r="BL44" s="22" t="s">
        <v>901</v>
      </c>
    </row>
    <row r="45" spans="1:64" s="133" customFormat="1" ht="15" hidden="1" customHeight="1" x14ac:dyDescent="0.3">
      <c r="A45" s="134">
        <v>40</v>
      </c>
      <c r="B45" s="135" t="s">
        <v>196</v>
      </c>
      <c r="C45" s="135" t="s">
        <v>185</v>
      </c>
      <c r="D45" s="135" t="s">
        <v>252</v>
      </c>
      <c r="E45" s="135" t="s">
        <v>252</v>
      </c>
      <c r="F45" s="135" t="s">
        <v>253</v>
      </c>
      <c r="G45" s="135" t="s">
        <v>254</v>
      </c>
      <c r="H45" s="135" t="s">
        <v>255</v>
      </c>
      <c r="I45" s="135">
        <v>59612</v>
      </c>
      <c r="J45" s="136" t="s">
        <v>403</v>
      </c>
      <c r="K45" s="135">
        <v>59612</v>
      </c>
      <c r="L45" s="135" t="s">
        <v>257</v>
      </c>
      <c r="M45" s="135" t="s">
        <v>258</v>
      </c>
      <c r="N45" s="135">
        <v>97186</v>
      </c>
      <c r="O45" s="135" t="s">
        <v>404</v>
      </c>
      <c r="P45" s="135">
        <v>134872</v>
      </c>
      <c r="Q45" s="135" t="s">
        <v>405</v>
      </c>
      <c r="R45" s="135" t="s">
        <v>197</v>
      </c>
      <c r="S45" s="135" t="s">
        <v>406</v>
      </c>
      <c r="T45" s="135" t="s">
        <v>210</v>
      </c>
      <c r="U45" s="135" t="s">
        <v>199</v>
      </c>
      <c r="V45" s="135">
        <v>0</v>
      </c>
      <c r="W45" s="135" t="s">
        <v>200</v>
      </c>
      <c r="X45" s="135">
        <v>13220246</v>
      </c>
      <c r="Y45" s="135" t="s">
        <v>407</v>
      </c>
      <c r="Z45" s="135" t="s">
        <v>408</v>
      </c>
      <c r="AA45" s="137">
        <v>31074</v>
      </c>
      <c r="AB45" s="135" t="s">
        <v>264</v>
      </c>
      <c r="AC45" s="135">
        <v>55</v>
      </c>
      <c r="AD45" s="135" t="s">
        <v>204</v>
      </c>
      <c r="AE45" s="135" t="s">
        <v>408</v>
      </c>
      <c r="AF45" s="137">
        <v>935</v>
      </c>
      <c r="AG45" s="137">
        <v>935</v>
      </c>
      <c r="AH45" s="135" t="s">
        <v>209</v>
      </c>
      <c r="AI45" s="137">
        <v>27735.98</v>
      </c>
      <c r="AJ45" s="137">
        <v>73</v>
      </c>
      <c r="AK45" s="137">
        <v>27808.98</v>
      </c>
      <c r="AL45" s="137">
        <v>4959</v>
      </c>
      <c r="AM45" s="137">
        <v>128.41</v>
      </c>
      <c r="AN45" s="137">
        <v>5087.41</v>
      </c>
      <c r="AO45" s="137">
        <v>3585.02</v>
      </c>
      <c r="AP45" s="137">
        <v>128.41</v>
      </c>
      <c r="AQ45" s="137">
        <v>3713.43</v>
      </c>
      <c r="AR45" s="135">
        <v>45</v>
      </c>
      <c r="AS45" s="135"/>
      <c r="AT45" s="135"/>
      <c r="AU45" s="135"/>
      <c r="AV45" s="135"/>
      <c r="AW45" s="135"/>
      <c r="AX45" s="135" t="s">
        <v>203</v>
      </c>
      <c r="AY45" s="134"/>
      <c r="AZ45" s="134"/>
      <c r="BA45" s="138">
        <v>0</v>
      </c>
      <c r="BB45" s="109">
        <v>45796</v>
      </c>
      <c r="BC45" s="109" t="s">
        <v>570</v>
      </c>
      <c r="BD45" s="90" t="s">
        <v>195</v>
      </c>
      <c r="BE45" s="90" t="s">
        <v>241</v>
      </c>
      <c r="BF45" s="90"/>
      <c r="BG45" s="90"/>
      <c r="BH45" s="109"/>
      <c r="BI45" s="90" t="s">
        <v>897</v>
      </c>
      <c r="BJ45" s="109"/>
      <c r="BK45" s="110"/>
      <c r="BL45" s="22" t="s">
        <v>901</v>
      </c>
    </row>
    <row r="46" spans="1:64" s="133" customFormat="1" ht="15" hidden="1" customHeight="1" x14ac:dyDescent="0.3">
      <c r="A46" s="134">
        <v>41</v>
      </c>
      <c r="B46" s="135" t="s">
        <v>196</v>
      </c>
      <c r="C46" s="135" t="s">
        <v>185</v>
      </c>
      <c r="D46" s="135" t="s">
        <v>252</v>
      </c>
      <c r="E46" s="135" t="s">
        <v>252</v>
      </c>
      <c r="F46" s="135" t="s">
        <v>253</v>
      </c>
      <c r="G46" s="135" t="s">
        <v>254</v>
      </c>
      <c r="H46" s="135" t="s">
        <v>255</v>
      </c>
      <c r="I46" s="135">
        <v>59612</v>
      </c>
      <c r="J46" s="136" t="s">
        <v>403</v>
      </c>
      <c r="K46" s="135">
        <v>59612</v>
      </c>
      <c r="L46" s="135" t="s">
        <v>257</v>
      </c>
      <c r="M46" s="135" t="s">
        <v>258</v>
      </c>
      <c r="N46" s="135">
        <v>163768</v>
      </c>
      <c r="O46" s="135" t="s">
        <v>409</v>
      </c>
      <c r="P46" s="135">
        <v>219651</v>
      </c>
      <c r="Q46" s="135" t="s">
        <v>410</v>
      </c>
      <c r="R46" s="135" t="s">
        <v>208</v>
      </c>
      <c r="S46" s="135" t="s">
        <v>411</v>
      </c>
      <c r="T46" s="135" t="s">
        <v>210</v>
      </c>
      <c r="U46" s="135" t="s">
        <v>199</v>
      </c>
      <c r="V46" s="135">
        <v>0</v>
      </c>
      <c r="W46" s="135" t="s">
        <v>200</v>
      </c>
      <c r="X46" s="135">
        <v>14893673</v>
      </c>
      <c r="Y46" s="135" t="s">
        <v>412</v>
      </c>
      <c r="Z46" s="135" t="s">
        <v>413</v>
      </c>
      <c r="AA46" s="137">
        <v>36302</v>
      </c>
      <c r="AB46" s="135" t="s">
        <v>264</v>
      </c>
      <c r="AC46" s="135">
        <v>38</v>
      </c>
      <c r="AD46" s="135" t="s">
        <v>207</v>
      </c>
      <c r="AE46" s="135" t="s">
        <v>413</v>
      </c>
      <c r="AF46" s="137">
        <v>0</v>
      </c>
      <c r="AG46" s="137">
        <v>0</v>
      </c>
      <c r="AH46" s="135" t="s">
        <v>209</v>
      </c>
      <c r="AI46" s="137">
        <v>34815.919999999998</v>
      </c>
      <c r="AJ46" s="137">
        <v>66.05</v>
      </c>
      <c r="AK46" s="137">
        <v>34881.97</v>
      </c>
      <c r="AL46" s="137">
        <v>2090.08</v>
      </c>
      <c r="AM46" s="137">
        <v>0</v>
      </c>
      <c r="AN46" s="137">
        <v>2090.08</v>
      </c>
      <c r="AO46" s="137">
        <v>2090.21</v>
      </c>
      <c r="AP46" s="137">
        <v>0</v>
      </c>
      <c r="AQ46" s="137">
        <v>2090.21</v>
      </c>
      <c r="AR46" s="135">
        <v>86</v>
      </c>
      <c r="AS46" s="135"/>
      <c r="AT46" s="135"/>
      <c r="AU46" s="135"/>
      <c r="AV46" s="135"/>
      <c r="AW46" s="135"/>
      <c r="AX46" s="135" t="s">
        <v>203</v>
      </c>
      <c r="AY46" s="134"/>
      <c r="AZ46" s="134"/>
      <c r="BA46" s="138">
        <v>0</v>
      </c>
      <c r="BB46" s="109">
        <v>45796</v>
      </c>
      <c r="BC46" s="109" t="s">
        <v>570</v>
      </c>
      <c r="BD46" s="90" t="s">
        <v>195</v>
      </c>
      <c r="BE46" s="90" t="s">
        <v>241</v>
      </c>
      <c r="BF46" s="90"/>
      <c r="BG46" s="90"/>
      <c r="BH46" s="109"/>
      <c r="BI46" s="90" t="s">
        <v>897</v>
      </c>
      <c r="BJ46" s="109"/>
      <c r="BK46" s="110"/>
      <c r="BL46" s="22" t="s">
        <v>901</v>
      </c>
    </row>
    <row r="47" spans="1:64" s="133" customFormat="1" ht="15" hidden="1" customHeight="1" x14ac:dyDescent="0.3">
      <c r="A47" s="134">
        <v>42</v>
      </c>
      <c r="B47" s="135" t="s">
        <v>196</v>
      </c>
      <c r="C47" s="135" t="s">
        <v>185</v>
      </c>
      <c r="D47" s="135" t="s">
        <v>252</v>
      </c>
      <c r="E47" s="135" t="s">
        <v>252</v>
      </c>
      <c r="F47" s="135" t="s">
        <v>253</v>
      </c>
      <c r="G47" s="135" t="s">
        <v>254</v>
      </c>
      <c r="H47" s="135" t="s">
        <v>255</v>
      </c>
      <c r="I47" s="135">
        <v>59612</v>
      </c>
      <c r="J47" s="136" t="s">
        <v>403</v>
      </c>
      <c r="K47" s="135">
        <v>59612</v>
      </c>
      <c r="L47" s="135" t="s">
        <v>257</v>
      </c>
      <c r="M47" s="135" t="s">
        <v>258</v>
      </c>
      <c r="N47" s="135">
        <v>163768</v>
      </c>
      <c r="O47" s="135" t="s">
        <v>409</v>
      </c>
      <c r="P47" s="135">
        <v>219651</v>
      </c>
      <c r="Q47" s="135" t="s">
        <v>410</v>
      </c>
      <c r="R47" s="135" t="s">
        <v>208</v>
      </c>
      <c r="S47" s="135" t="s">
        <v>414</v>
      </c>
      <c r="T47" s="135" t="s">
        <v>210</v>
      </c>
      <c r="U47" s="135" t="s">
        <v>199</v>
      </c>
      <c r="V47" s="135">
        <v>0</v>
      </c>
      <c r="W47" s="135" t="s">
        <v>200</v>
      </c>
      <c r="X47" s="135">
        <v>14893746</v>
      </c>
      <c r="Y47" s="135" t="s">
        <v>415</v>
      </c>
      <c r="Z47" s="135" t="s">
        <v>413</v>
      </c>
      <c r="AA47" s="137">
        <v>36302</v>
      </c>
      <c r="AB47" s="135" t="s">
        <v>264</v>
      </c>
      <c r="AC47" s="135">
        <v>38</v>
      </c>
      <c r="AD47" s="135" t="s">
        <v>207</v>
      </c>
      <c r="AE47" s="135" t="s">
        <v>413</v>
      </c>
      <c r="AF47" s="137">
        <v>0</v>
      </c>
      <c r="AG47" s="137">
        <v>0</v>
      </c>
      <c r="AH47" s="135" t="s">
        <v>209</v>
      </c>
      <c r="AI47" s="137">
        <v>36204.400000000001</v>
      </c>
      <c r="AJ47" s="137">
        <v>0</v>
      </c>
      <c r="AK47" s="137">
        <v>36204.400000000001</v>
      </c>
      <c r="AL47" s="137">
        <v>367.6</v>
      </c>
      <c r="AM47" s="137">
        <v>0</v>
      </c>
      <c r="AN47" s="137">
        <v>367.6</v>
      </c>
      <c r="AO47" s="137">
        <v>368.25</v>
      </c>
      <c r="AP47" s="137">
        <v>0</v>
      </c>
      <c r="AQ47" s="137">
        <v>368.25</v>
      </c>
      <c r="AR47" s="135">
        <v>85</v>
      </c>
      <c r="AS47" s="135"/>
      <c r="AT47" s="135"/>
      <c r="AU47" s="135"/>
      <c r="AV47" s="135"/>
      <c r="AW47" s="135"/>
      <c r="AX47" s="135" t="s">
        <v>203</v>
      </c>
      <c r="AY47" s="134"/>
      <c r="AZ47" s="134"/>
      <c r="BA47" s="138">
        <v>0</v>
      </c>
      <c r="BB47" s="109">
        <v>45796</v>
      </c>
      <c r="BC47" s="109" t="s">
        <v>570</v>
      </c>
      <c r="BD47" s="90" t="s">
        <v>195</v>
      </c>
      <c r="BE47" s="90" t="s">
        <v>241</v>
      </c>
      <c r="BF47" s="90"/>
      <c r="BG47" s="90"/>
      <c r="BH47" s="109"/>
      <c r="BI47" s="90" t="s">
        <v>897</v>
      </c>
      <c r="BJ47" s="109"/>
      <c r="BK47" s="110"/>
      <c r="BL47" s="22" t="s">
        <v>901</v>
      </c>
    </row>
    <row r="48" spans="1:64" s="133" customFormat="1" ht="15" hidden="1" customHeight="1" x14ac:dyDescent="0.3">
      <c r="A48" s="134">
        <v>43</v>
      </c>
      <c r="B48" s="135" t="s">
        <v>196</v>
      </c>
      <c r="C48" s="135" t="s">
        <v>185</v>
      </c>
      <c r="D48" s="135" t="s">
        <v>252</v>
      </c>
      <c r="E48" s="135" t="s">
        <v>252</v>
      </c>
      <c r="F48" s="135" t="s">
        <v>253</v>
      </c>
      <c r="G48" s="135" t="s">
        <v>254</v>
      </c>
      <c r="H48" s="135" t="s">
        <v>255</v>
      </c>
      <c r="I48" s="135">
        <v>59612</v>
      </c>
      <c r="J48" s="136" t="s">
        <v>403</v>
      </c>
      <c r="K48" s="135">
        <v>59612</v>
      </c>
      <c r="L48" s="135" t="s">
        <v>257</v>
      </c>
      <c r="M48" s="135" t="s">
        <v>258</v>
      </c>
      <c r="N48" s="135">
        <v>163768</v>
      </c>
      <c r="O48" s="135" t="s">
        <v>409</v>
      </c>
      <c r="P48" s="135">
        <v>219651</v>
      </c>
      <c r="Q48" s="135" t="s">
        <v>410</v>
      </c>
      <c r="R48" s="135" t="s">
        <v>208</v>
      </c>
      <c r="S48" s="135" t="s">
        <v>416</v>
      </c>
      <c r="T48" s="135" t="s">
        <v>210</v>
      </c>
      <c r="U48" s="135" t="s">
        <v>199</v>
      </c>
      <c r="V48" s="135">
        <v>0</v>
      </c>
      <c r="W48" s="135" t="s">
        <v>200</v>
      </c>
      <c r="X48" s="135">
        <v>14938984</v>
      </c>
      <c r="Y48" s="135" t="s">
        <v>417</v>
      </c>
      <c r="Z48" s="135" t="s">
        <v>413</v>
      </c>
      <c r="AA48" s="137">
        <v>36302</v>
      </c>
      <c r="AB48" s="135" t="s">
        <v>264</v>
      </c>
      <c r="AC48" s="135">
        <v>38</v>
      </c>
      <c r="AD48" s="135" t="s">
        <v>204</v>
      </c>
      <c r="AE48" s="135" t="s">
        <v>413</v>
      </c>
      <c r="AF48" s="137">
        <v>0</v>
      </c>
      <c r="AG48" s="137">
        <v>0</v>
      </c>
      <c r="AH48" s="135" t="s">
        <v>209</v>
      </c>
      <c r="AI48" s="137">
        <v>36132.129999999997</v>
      </c>
      <c r="AJ48" s="137">
        <v>0</v>
      </c>
      <c r="AK48" s="137">
        <v>36132.129999999997</v>
      </c>
      <c r="AL48" s="137">
        <v>409.87</v>
      </c>
      <c r="AM48" s="137">
        <v>0</v>
      </c>
      <c r="AN48" s="137">
        <v>409.87</v>
      </c>
      <c r="AO48" s="137">
        <v>410.01</v>
      </c>
      <c r="AP48" s="137">
        <v>0</v>
      </c>
      <c r="AQ48" s="137">
        <v>410.01</v>
      </c>
      <c r="AR48" s="135">
        <v>85</v>
      </c>
      <c r="AS48" s="135"/>
      <c r="AT48" s="135"/>
      <c r="AU48" s="135"/>
      <c r="AV48" s="135"/>
      <c r="AW48" s="135"/>
      <c r="AX48" s="135" t="s">
        <v>203</v>
      </c>
      <c r="AY48" s="134"/>
      <c r="AZ48" s="134"/>
      <c r="BA48" s="138">
        <v>0</v>
      </c>
      <c r="BB48" s="109">
        <v>45796</v>
      </c>
      <c r="BC48" s="109" t="s">
        <v>570</v>
      </c>
      <c r="BD48" s="90" t="s">
        <v>195</v>
      </c>
      <c r="BE48" s="90" t="s">
        <v>241</v>
      </c>
      <c r="BF48" s="90"/>
      <c r="BG48" s="90"/>
      <c r="BH48" s="109"/>
      <c r="BI48" s="90" t="s">
        <v>897</v>
      </c>
      <c r="BJ48" s="109"/>
      <c r="BK48" s="110"/>
      <c r="BL48" s="22" t="s">
        <v>901</v>
      </c>
    </row>
    <row r="49" spans="1:64" s="133" customFormat="1" ht="15" hidden="1" customHeight="1" x14ac:dyDescent="0.3">
      <c r="A49" s="134">
        <v>44</v>
      </c>
      <c r="B49" s="135" t="s">
        <v>196</v>
      </c>
      <c r="C49" s="135" t="s">
        <v>185</v>
      </c>
      <c r="D49" s="135" t="s">
        <v>252</v>
      </c>
      <c r="E49" s="135" t="s">
        <v>252</v>
      </c>
      <c r="F49" s="135" t="s">
        <v>253</v>
      </c>
      <c r="G49" s="135" t="s">
        <v>254</v>
      </c>
      <c r="H49" s="135" t="s">
        <v>255</v>
      </c>
      <c r="I49" s="135">
        <v>59612</v>
      </c>
      <c r="J49" s="136" t="s">
        <v>403</v>
      </c>
      <c r="K49" s="135">
        <v>59612</v>
      </c>
      <c r="L49" s="135" t="s">
        <v>257</v>
      </c>
      <c r="M49" s="135" t="s">
        <v>258</v>
      </c>
      <c r="N49" s="135">
        <v>163768</v>
      </c>
      <c r="O49" s="135" t="s">
        <v>409</v>
      </c>
      <c r="P49" s="135">
        <v>219651</v>
      </c>
      <c r="Q49" s="135" t="s">
        <v>410</v>
      </c>
      <c r="R49" s="135" t="s">
        <v>208</v>
      </c>
      <c r="S49" s="135" t="s">
        <v>418</v>
      </c>
      <c r="T49" s="135" t="s">
        <v>210</v>
      </c>
      <c r="U49" s="135" t="s">
        <v>199</v>
      </c>
      <c r="V49" s="135">
        <v>0</v>
      </c>
      <c r="W49" s="135" t="s">
        <v>200</v>
      </c>
      <c r="X49" s="135">
        <v>15095171</v>
      </c>
      <c r="Y49" s="135" t="s">
        <v>419</v>
      </c>
      <c r="Z49" s="135" t="s">
        <v>413</v>
      </c>
      <c r="AA49" s="137">
        <v>36302</v>
      </c>
      <c r="AB49" s="135" t="s">
        <v>264</v>
      </c>
      <c r="AC49" s="135">
        <v>38</v>
      </c>
      <c r="AD49" s="135" t="s">
        <v>207</v>
      </c>
      <c r="AE49" s="135" t="s">
        <v>413</v>
      </c>
      <c r="AF49" s="137">
        <v>0</v>
      </c>
      <c r="AG49" s="137">
        <v>0</v>
      </c>
      <c r="AH49" s="135" t="s">
        <v>209</v>
      </c>
      <c r="AI49" s="137">
        <v>36343.43</v>
      </c>
      <c r="AJ49" s="137">
        <v>0</v>
      </c>
      <c r="AK49" s="137">
        <v>36343.43</v>
      </c>
      <c r="AL49" s="137">
        <v>198.57</v>
      </c>
      <c r="AM49" s="137">
        <v>0</v>
      </c>
      <c r="AN49" s="137">
        <v>198.57</v>
      </c>
      <c r="AO49" s="137">
        <v>198.71</v>
      </c>
      <c r="AP49" s="137">
        <v>0</v>
      </c>
      <c r="AQ49" s="137">
        <v>198.71</v>
      </c>
      <c r="AR49" s="135">
        <v>85</v>
      </c>
      <c r="AS49" s="135"/>
      <c r="AT49" s="135"/>
      <c r="AU49" s="135"/>
      <c r="AV49" s="135"/>
      <c r="AW49" s="135"/>
      <c r="AX49" s="135" t="s">
        <v>203</v>
      </c>
      <c r="AY49" s="134"/>
      <c r="AZ49" s="134"/>
      <c r="BA49" s="138">
        <v>0</v>
      </c>
      <c r="BB49" s="109">
        <v>45796</v>
      </c>
      <c r="BC49" s="109" t="s">
        <v>570</v>
      </c>
      <c r="BD49" s="90" t="s">
        <v>195</v>
      </c>
      <c r="BE49" s="90" t="s">
        <v>241</v>
      </c>
      <c r="BF49" s="90"/>
      <c r="BG49" s="90"/>
      <c r="BH49" s="109"/>
      <c r="BI49" s="90" t="s">
        <v>897</v>
      </c>
      <c r="BJ49" s="109"/>
      <c r="BK49" s="110"/>
      <c r="BL49" s="22" t="s">
        <v>901</v>
      </c>
    </row>
    <row r="50" spans="1:64" s="133" customFormat="1" ht="15" hidden="1" customHeight="1" x14ac:dyDescent="0.3">
      <c r="A50" s="134">
        <v>45</v>
      </c>
      <c r="B50" s="135" t="s">
        <v>196</v>
      </c>
      <c r="C50" s="135" t="s">
        <v>185</v>
      </c>
      <c r="D50" s="135" t="s">
        <v>252</v>
      </c>
      <c r="E50" s="135" t="s">
        <v>252</v>
      </c>
      <c r="F50" s="135" t="s">
        <v>253</v>
      </c>
      <c r="G50" s="135" t="s">
        <v>254</v>
      </c>
      <c r="H50" s="135" t="s">
        <v>255</v>
      </c>
      <c r="I50" s="135">
        <v>59622</v>
      </c>
      <c r="J50" s="136" t="s">
        <v>403</v>
      </c>
      <c r="K50" s="135">
        <v>59622</v>
      </c>
      <c r="L50" s="135" t="s">
        <v>257</v>
      </c>
      <c r="M50" s="135" t="s">
        <v>258</v>
      </c>
      <c r="N50" s="135">
        <v>369601</v>
      </c>
      <c r="O50" s="135" t="s">
        <v>420</v>
      </c>
      <c r="P50" s="135">
        <v>537009</v>
      </c>
      <c r="Q50" s="135" t="s">
        <v>421</v>
      </c>
      <c r="R50" s="135" t="s">
        <v>215</v>
      </c>
      <c r="S50" s="135" t="s">
        <v>422</v>
      </c>
      <c r="T50" s="135" t="s">
        <v>205</v>
      </c>
      <c r="U50" s="135" t="s">
        <v>199</v>
      </c>
      <c r="V50" s="135">
        <v>541</v>
      </c>
      <c r="W50" s="135" t="s">
        <v>231</v>
      </c>
      <c r="X50" s="135">
        <v>349875144</v>
      </c>
      <c r="Y50" s="135" t="s">
        <v>423</v>
      </c>
      <c r="Z50" s="135" t="s">
        <v>424</v>
      </c>
      <c r="AA50" s="137">
        <v>33602</v>
      </c>
      <c r="AB50" s="135" t="s">
        <v>264</v>
      </c>
      <c r="AC50" s="135">
        <v>24</v>
      </c>
      <c r="AD50" s="135" t="s">
        <v>204</v>
      </c>
      <c r="AE50" s="135" t="s">
        <v>425</v>
      </c>
      <c r="AF50" s="137">
        <v>2147</v>
      </c>
      <c r="AG50" s="137">
        <v>1800</v>
      </c>
      <c r="AH50" s="135" t="s">
        <v>426</v>
      </c>
      <c r="AI50" s="137">
        <v>20472</v>
      </c>
      <c r="AJ50" s="137">
        <v>8675</v>
      </c>
      <c r="AK50" s="137">
        <v>29147</v>
      </c>
      <c r="AL50" s="137">
        <v>13130</v>
      </c>
      <c r="AM50" s="137">
        <v>1270</v>
      </c>
      <c r="AN50" s="137">
        <v>14400</v>
      </c>
      <c r="AO50" s="137">
        <v>13130</v>
      </c>
      <c r="AP50" s="137">
        <v>1270</v>
      </c>
      <c r="AQ50" s="137">
        <v>14400</v>
      </c>
      <c r="AR50" s="135">
        <v>29</v>
      </c>
      <c r="AS50" s="135"/>
      <c r="AT50" s="135"/>
      <c r="AU50" s="135"/>
      <c r="AV50" s="135"/>
      <c r="AW50" s="135"/>
      <c r="AX50" s="135" t="s">
        <v>203</v>
      </c>
      <c r="AY50" s="134"/>
      <c r="AZ50" s="134"/>
      <c r="BA50" s="138">
        <v>0</v>
      </c>
      <c r="BB50" s="109">
        <v>45796</v>
      </c>
      <c r="BC50" s="109" t="s">
        <v>570</v>
      </c>
      <c r="BD50" s="90" t="s">
        <v>195</v>
      </c>
      <c r="BE50" s="90" t="s">
        <v>241</v>
      </c>
      <c r="BF50" s="90"/>
      <c r="BG50" s="90"/>
      <c r="BH50" s="109"/>
      <c r="BI50" s="90" t="s">
        <v>897</v>
      </c>
      <c r="BJ50" s="109"/>
      <c r="BK50" s="110"/>
      <c r="BL50" s="22" t="s">
        <v>901</v>
      </c>
    </row>
    <row r="51" spans="1:64" s="133" customFormat="1" ht="15" hidden="1" customHeight="1" x14ac:dyDescent="0.3">
      <c r="A51" s="134">
        <v>46</v>
      </c>
      <c r="B51" s="135" t="s">
        <v>196</v>
      </c>
      <c r="C51" s="135" t="s">
        <v>185</v>
      </c>
      <c r="D51" s="135" t="s">
        <v>252</v>
      </c>
      <c r="E51" s="135" t="s">
        <v>252</v>
      </c>
      <c r="F51" s="135" t="s">
        <v>253</v>
      </c>
      <c r="G51" s="135" t="s">
        <v>254</v>
      </c>
      <c r="H51" s="135" t="s">
        <v>255</v>
      </c>
      <c r="I51" s="135">
        <v>59612</v>
      </c>
      <c r="J51" s="136" t="s">
        <v>403</v>
      </c>
      <c r="K51" s="135">
        <v>59612</v>
      </c>
      <c r="L51" s="135" t="s">
        <v>257</v>
      </c>
      <c r="M51" s="135" t="s">
        <v>258</v>
      </c>
      <c r="N51" s="135">
        <v>97186</v>
      </c>
      <c r="O51" s="135" t="s">
        <v>404</v>
      </c>
      <c r="P51" s="135">
        <v>134872</v>
      </c>
      <c r="Q51" s="135" t="s">
        <v>405</v>
      </c>
      <c r="R51" s="135" t="s">
        <v>215</v>
      </c>
      <c r="S51" s="135" t="s">
        <v>427</v>
      </c>
      <c r="T51" s="135" t="s">
        <v>227</v>
      </c>
      <c r="U51" s="135" t="s">
        <v>199</v>
      </c>
      <c r="V51" s="135">
        <v>541</v>
      </c>
      <c r="W51" s="135" t="s">
        <v>219</v>
      </c>
      <c r="X51" s="135">
        <v>350721132</v>
      </c>
      <c r="Y51" s="135" t="s">
        <v>428</v>
      </c>
      <c r="Z51" s="135" t="s">
        <v>429</v>
      </c>
      <c r="AA51" s="137">
        <v>65959</v>
      </c>
      <c r="AB51" s="135" t="s">
        <v>264</v>
      </c>
      <c r="AC51" s="135">
        <v>24</v>
      </c>
      <c r="AD51" s="135" t="s">
        <v>214</v>
      </c>
      <c r="AE51" s="135" t="s">
        <v>430</v>
      </c>
      <c r="AF51" s="137">
        <v>3502</v>
      </c>
      <c r="AG51" s="137">
        <v>3550</v>
      </c>
      <c r="AH51" s="135" t="s">
        <v>431</v>
      </c>
      <c r="AI51" s="137">
        <v>62475.8</v>
      </c>
      <c r="AJ51" s="137">
        <v>19126.2</v>
      </c>
      <c r="AK51" s="137">
        <v>81602</v>
      </c>
      <c r="AL51" s="137">
        <v>3483.2</v>
      </c>
      <c r="AM51" s="137">
        <v>66.8</v>
      </c>
      <c r="AN51" s="137">
        <v>3550</v>
      </c>
      <c r="AO51" s="137">
        <v>3483.2</v>
      </c>
      <c r="AP51" s="137">
        <v>66.8</v>
      </c>
      <c r="AQ51" s="137">
        <v>3550</v>
      </c>
      <c r="AR51" s="135">
        <v>26</v>
      </c>
      <c r="AS51" s="135"/>
      <c r="AT51" s="135"/>
      <c r="AU51" s="135"/>
      <c r="AV51" s="135"/>
      <c r="AW51" s="135"/>
      <c r="AX51" s="135" t="s">
        <v>203</v>
      </c>
      <c r="AY51" s="134"/>
      <c r="AZ51" s="134"/>
      <c r="BA51" s="138">
        <v>0</v>
      </c>
      <c r="BB51" s="109">
        <v>45796</v>
      </c>
      <c r="BC51" s="109" t="s">
        <v>570</v>
      </c>
      <c r="BD51" s="90" t="s">
        <v>195</v>
      </c>
      <c r="BE51" s="90" t="s">
        <v>241</v>
      </c>
      <c r="BF51" s="90" t="s">
        <v>242</v>
      </c>
      <c r="BG51" s="90"/>
      <c r="BH51" s="109"/>
      <c r="BI51" s="90" t="s">
        <v>899</v>
      </c>
      <c r="BJ51" s="109"/>
      <c r="BK51" s="110"/>
      <c r="BL51" s="22" t="s">
        <v>900</v>
      </c>
    </row>
    <row r="52" spans="1:64" s="133" customFormat="1" ht="15" hidden="1" customHeight="1" x14ac:dyDescent="0.3">
      <c r="A52" s="134">
        <v>47</v>
      </c>
      <c r="B52" s="135" t="s">
        <v>196</v>
      </c>
      <c r="C52" s="135" t="s">
        <v>185</v>
      </c>
      <c r="D52" s="135" t="s">
        <v>252</v>
      </c>
      <c r="E52" s="135" t="s">
        <v>252</v>
      </c>
      <c r="F52" s="135" t="s">
        <v>253</v>
      </c>
      <c r="G52" s="135" t="s">
        <v>254</v>
      </c>
      <c r="H52" s="135" t="s">
        <v>255</v>
      </c>
      <c r="I52" s="135">
        <v>59612</v>
      </c>
      <c r="J52" s="136" t="s">
        <v>403</v>
      </c>
      <c r="K52" s="135">
        <v>59612</v>
      </c>
      <c r="L52" s="135" t="s">
        <v>257</v>
      </c>
      <c r="M52" s="135" t="s">
        <v>258</v>
      </c>
      <c r="N52" s="135">
        <v>411265</v>
      </c>
      <c r="O52" s="135" t="s">
        <v>432</v>
      </c>
      <c r="P52" s="135">
        <v>626751</v>
      </c>
      <c r="Q52" s="135" t="s">
        <v>433</v>
      </c>
      <c r="R52" s="135" t="s">
        <v>215</v>
      </c>
      <c r="S52" s="135" t="s">
        <v>434</v>
      </c>
      <c r="T52" s="135" t="s">
        <v>341</v>
      </c>
      <c r="U52" s="135" t="s">
        <v>199</v>
      </c>
      <c r="V52" s="135">
        <v>541</v>
      </c>
      <c r="W52" s="135" t="s">
        <v>200</v>
      </c>
      <c r="X52" s="135">
        <v>351815244</v>
      </c>
      <c r="Y52" s="135" t="s">
        <v>435</v>
      </c>
      <c r="Z52" s="135" t="s">
        <v>436</v>
      </c>
      <c r="AA52" s="137">
        <v>42000</v>
      </c>
      <c r="AB52" s="135" t="s">
        <v>264</v>
      </c>
      <c r="AC52" s="135">
        <v>24</v>
      </c>
      <c r="AD52" s="135" t="s">
        <v>204</v>
      </c>
      <c r="AE52" s="135" t="s">
        <v>298</v>
      </c>
      <c r="AF52" s="137">
        <v>2240</v>
      </c>
      <c r="AG52" s="137">
        <v>2240</v>
      </c>
      <c r="AH52" s="135" t="s">
        <v>437</v>
      </c>
      <c r="AI52" s="137">
        <v>30556.87</v>
      </c>
      <c r="AJ52" s="137">
        <v>12003.13</v>
      </c>
      <c r="AK52" s="137">
        <v>42560</v>
      </c>
      <c r="AL52" s="137">
        <v>11443.13</v>
      </c>
      <c r="AM52" s="137">
        <v>748.87</v>
      </c>
      <c r="AN52" s="137">
        <v>12192</v>
      </c>
      <c r="AO52" s="137">
        <v>6148.77</v>
      </c>
      <c r="AP52" s="137">
        <v>571.23</v>
      </c>
      <c r="AQ52" s="137">
        <v>6720</v>
      </c>
      <c r="AR52" s="135">
        <v>22</v>
      </c>
      <c r="AS52" s="135"/>
      <c r="AT52" s="135"/>
      <c r="AU52" s="135"/>
      <c r="AV52" s="135"/>
      <c r="AW52" s="135"/>
      <c r="AX52" s="135" t="s">
        <v>203</v>
      </c>
      <c r="AY52" s="134"/>
      <c r="AZ52" s="134"/>
      <c r="BA52" s="138">
        <v>0</v>
      </c>
      <c r="BB52" s="109">
        <v>45796</v>
      </c>
      <c r="BC52" s="109" t="s">
        <v>570</v>
      </c>
      <c r="BD52" s="90" t="s">
        <v>195</v>
      </c>
      <c r="BE52" s="90" t="s">
        <v>241</v>
      </c>
      <c r="BF52" s="90"/>
      <c r="BG52" s="90"/>
      <c r="BH52" s="109"/>
      <c r="BI52" s="90" t="s">
        <v>897</v>
      </c>
      <c r="BJ52" s="109"/>
      <c r="BK52" s="110"/>
      <c r="BL52" s="22" t="s">
        <v>901</v>
      </c>
    </row>
    <row r="53" spans="1:64" s="133" customFormat="1" ht="15" hidden="1" customHeight="1" x14ac:dyDescent="0.3">
      <c r="A53" s="134">
        <v>48</v>
      </c>
      <c r="B53" s="135" t="s">
        <v>196</v>
      </c>
      <c r="C53" s="135" t="s">
        <v>185</v>
      </c>
      <c r="D53" s="135" t="s">
        <v>252</v>
      </c>
      <c r="E53" s="135" t="s">
        <v>252</v>
      </c>
      <c r="F53" s="135" t="s">
        <v>253</v>
      </c>
      <c r="G53" s="135" t="s">
        <v>254</v>
      </c>
      <c r="H53" s="135" t="s">
        <v>255</v>
      </c>
      <c r="I53" s="135">
        <v>59612</v>
      </c>
      <c r="J53" s="136" t="s">
        <v>403</v>
      </c>
      <c r="K53" s="135">
        <v>59612</v>
      </c>
      <c r="L53" s="135" t="s">
        <v>257</v>
      </c>
      <c r="M53" s="135" t="s">
        <v>258</v>
      </c>
      <c r="N53" s="135">
        <v>411265</v>
      </c>
      <c r="O53" s="135" t="s">
        <v>432</v>
      </c>
      <c r="P53" s="135">
        <v>626751</v>
      </c>
      <c r="Q53" s="135" t="s">
        <v>433</v>
      </c>
      <c r="R53" s="135" t="s">
        <v>215</v>
      </c>
      <c r="S53" s="135" t="s">
        <v>438</v>
      </c>
      <c r="T53" s="135" t="s">
        <v>341</v>
      </c>
      <c r="U53" s="135" t="s">
        <v>199</v>
      </c>
      <c r="V53" s="135">
        <v>541</v>
      </c>
      <c r="W53" s="135" t="s">
        <v>200</v>
      </c>
      <c r="X53" s="135">
        <v>351815380</v>
      </c>
      <c r="Y53" s="135" t="s">
        <v>439</v>
      </c>
      <c r="Z53" s="135" t="s">
        <v>440</v>
      </c>
      <c r="AA53" s="137">
        <v>42000</v>
      </c>
      <c r="AB53" s="135" t="s">
        <v>264</v>
      </c>
      <c r="AC53" s="135">
        <v>24</v>
      </c>
      <c r="AD53" s="135" t="s">
        <v>204</v>
      </c>
      <c r="AE53" s="135" t="s">
        <v>298</v>
      </c>
      <c r="AF53" s="137">
        <v>2240</v>
      </c>
      <c r="AG53" s="137">
        <v>2240</v>
      </c>
      <c r="AH53" s="135" t="s">
        <v>441</v>
      </c>
      <c r="AI53" s="137">
        <v>34921.64</v>
      </c>
      <c r="AJ53" s="137">
        <v>12118.36</v>
      </c>
      <c r="AK53" s="137">
        <v>47040</v>
      </c>
      <c r="AL53" s="137">
        <v>7078.36</v>
      </c>
      <c r="AM53" s="137">
        <v>310.64</v>
      </c>
      <c r="AN53" s="137">
        <v>7389</v>
      </c>
      <c r="AO53" s="137">
        <v>2094.5500000000002</v>
      </c>
      <c r="AP53" s="137">
        <v>145.44999999999999</v>
      </c>
      <c r="AQ53" s="137">
        <v>2240</v>
      </c>
      <c r="AR53" s="135">
        <v>22</v>
      </c>
      <c r="AS53" s="135"/>
      <c r="AT53" s="135"/>
      <c r="AU53" s="135"/>
      <c r="AV53" s="135"/>
      <c r="AW53" s="135"/>
      <c r="AX53" s="135" t="s">
        <v>203</v>
      </c>
      <c r="AY53" s="134"/>
      <c r="AZ53" s="134"/>
      <c r="BA53" s="138">
        <v>0</v>
      </c>
      <c r="BB53" s="109">
        <v>45796</v>
      </c>
      <c r="BC53" s="109" t="s">
        <v>570</v>
      </c>
      <c r="BD53" s="90" t="s">
        <v>195</v>
      </c>
      <c r="BE53" s="90" t="s">
        <v>241</v>
      </c>
      <c r="BF53" s="90"/>
      <c r="BG53" s="90"/>
      <c r="BH53" s="109"/>
      <c r="BI53" s="90" t="s">
        <v>897</v>
      </c>
      <c r="BJ53" s="109"/>
      <c r="BK53" s="110"/>
      <c r="BL53" s="22" t="s">
        <v>901</v>
      </c>
    </row>
    <row r="54" spans="1:64" s="133" customFormat="1" ht="15" hidden="1" customHeight="1" x14ac:dyDescent="0.3">
      <c r="A54" s="134">
        <v>49</v>
      </c>
      <c r="B54" s="135" t="s">
        <v>196</v>
      </c>
      <c r="C54" s="135" t="s">
        <v>185</v>
      </c>
      <c r="D54" s="135" t="s">
        <v>252</v>
      </c>
      <c r="E54" s="135" t="s">
        <v>252</v>
      </c>
      <c r="F54" s="135" t="s">
        <v>253</v>
      </c>
      <c r="G54" s="135" t="s">
        <v>254</v>
      </c>
      <c r="H54" s="135" t="s">
        <v>255</v>
      </c>
      <c r="I54" s="135">
        <v>59612</v>
      </c>
      <c r="J54" s="136" t="s">
        <v>403</v>
      </c>
      <c r="K54" s="135">
        <v>59612</v>
      </c>
      <c r="L54" s="135" t="s">
        <v>257</v>
      </c>
      <c r="M54" s="135" t="s">
        <v>258</v>
      </c>
      <c r="N54" s="135">
        <v>411265</v>
      </c>
      <c r="O54" s="135" t="s">
        <v>432</v>
      </c>
      <c r="P54" s="135">
        <v>626751</v>
      </c>
      <c r="Q54" s="135" t="s">
        <v>433</v>
      </c>
      <c r="R54" s="135" t="s">
        <v>215</v>
      </c>
      <c r="S54" s="135" t="s">
        <v>442</v>
      </c>
      <c r="T54" s="135" t="s">
        <v>227</v>
      </c>
      <c r="U54" s="135" t="s">
        <v>199</v>
      </c>
      <c r="V54" s="135">
        <v>541</v>
      </c>
      <c r="W54" s="135" t="s">
        <v>200</v>
      </c>
      <c r="X54" s="135">
        <v>351815416</v>
      </c>
      <c r="Y54" s="135" t="s">
        <v>443</v>
      </c>
      <c r="Z54" s="135" t="s">
        <v>436</v>
      </c>
      <c r="AA54" s="137">
        <v>42000</v>
      </c>
      <c r="AB54" s="135" t="s">
        <v>264</v>
      </c>
      <c r="AC54" s="135">
        <v>24</v>
      </c>
      <c r="AD54" s="135" t="s">
        <v>204</v>
      </c>
      <c r="AE54" s="135" t="s">
        <v>298</v>
      </c>
      <c r="AF54" s="137">
        <v>2240</v>
      </c>
      <c r="AG54" s="137">
        <v>2240</v>
      </c>
      <c r="AH54" s="135" t="s">
        <v>444</v>
      </c>
      <c r="AI54" s="137">
        <v>24799.94</v>
      </c>
      <c r="AJ54" s="137">
        <v>11040.06</v>
      </c>
      <c r="AK54" s="137">
        <v>35840</v>
      </c>
      <c r="AL54" s="137">
        <v>17200.060000000001</v>
      </c>
      <c r="AM54" s="137">
        <v>1711.94</v>
      </c>
      <c r="AN54" s="137">
        <v>18912</v>
      </c>
      <c r="AO54" s="137">
        <v>11905.7</v>
      </c>
      <c r="AP54" s="137">
        <v>1534.3</v>
      </c>
      <c r="AQ54" s="137">
        <v>13440</v>
      </c>
      <c r="AR54" s="135">
        <v>22</v>
      </c>
      <c r="AS54" s="135"/>
      <c r="AT54" s="135"/>
      <c r="AU54" s="135"/>
      <c r="AV54" s="135"/>
      <c r="AW54" s="135"/>
      <c r="AX54" s="135" t="s">
        <v>203</v>
      </c>
      <c r="AY54" s="134"/>
      <c r="AZ54" s="134"/>
      <c r="BA54" s="138">
        <v>0</v>
      </c>
      <c r="BB54" s="109">
        <v>45796</v>
      </c>
      <c r="BC54" s="109" t="s">
        <v>570</v>
      </c>
      <c r="BD54" s="90" t="s">
        <v>195</v>
      </c>
      <c r="BE54" s="90" t="s">
        <v>241</v>
      </c>
      <c r="BF54" s="90"/>
      <c r="BG54" s="90"/>
      <c r="BH54" s="109"/>
      <c r="BI54" s="90" t="s">
        <v>897</v>
      </c>
      <c r="BJ54" s="109"/>
      <c r="BK54" s="110"/>
      <c r="BL54" s="22" t="s">
        <v>901</v>
      </c>
    </row>
    <row r="55" spans="1:64" s="133" customFormat="1" ht="15" hidden="1" customHeight="1" x14ac:dyDescent="0.3">
      <c r="A55" s="134">
        <v>50</v>
      </c>
      <c r="B55" s="135" t="s">
        <v>196</v>
      </c>
      <c r="C55" s="135" t="s">
        <v>185</v>
      </c>
      <c r="D55" s="135" t="s">
        <v>252</v>
      </c>
      <c r="E55" s="135" t="s">
        <v>252</v>
      </c>
      <c r="F55" s="135" t="s">
        <v>253</v>
      </c>
      <c r="G55" s="135" t="s">
        <v>254</v>
      </c>
      <c r="H55" s="135" t="s">
        <v>255</v>
      </c>
      <c r="I55" s="135">
        <v>59612</v>
      </c>
      <c r="J55" s="136" t="s">
        <v>403</v>
      </c>
      <c r="K55" s="135">
        <v>59612</v>
      </c>
      <c r="L55" s="135" t="s">
        <v>257</v>
      </c>
      <c r="M55" s="135" t="s">
        <v>258</v>
      </c>
      <c r="N55" s="135">
        <v>197485</v>
      </c>
      <c r="O55" s="135" t="s">
        <v>445</v>
      </c>
      <c r="P55" s="135">
        <v>262127</v>
      </c>
      <c r="Q55" s="135" t="s">
        <v>446</v>
      </c>
      <c r="R55" s="135" t="s">
        <v>215</v>
      </c>
      <c r="S55" s="135" t="s">
        <v>447</v>
      </c>
      <c r="T55" s="135" t="s">
        <v>227</v>
      </c>
      <c r="U55" s="135" t="s">
        <v>206</v>
      </c>
      <c r="V55" s="135">
        <v>541</v>
      </c>
      <c r="W55" s="135" t="s">
        <v>200</v>
      </c>
      <c r="X55" s="135">
        <v>352056445</v>
      </c>
      <c r="Y55" s="135" t="s">
        <v>448</v>
      </c>
      <c r="Z55" s="135" t="s">
        <v>449</v>
      </c>
      <c r="AA55" s="137">
        <v>73000</v>
      </c>
      <c r="AB55" s="135" t="s">
        <v>264</v>
      </c>
      <c r="AC55" s="135">
        <v>24</v>
      </c>
      <c r="AD55" s="135" t="s">
        <v>214</v>
      </c>
      <c r="AE55" s="135" t="s">
        <v>298</v>
      </c>
      <c r="AF55" s="137">
        <v>3900</v>
      </c>
      <c r="AG55" s="137">
        <v>3900</v>
      </c>
      <c r="AH55" s="135" t="s">
        <v>305</v>
      </c>
      <c r="AI55" s="137">
        <v>65523.69</v>
      </c>
      <c r="AJ55" s="137">
        <v>20276.310000000001</v>
      </c>
      <c r="AK55" s="137">
        <v>85800</v>
      </c>
      <c r="AL55" s="137">
        <v>7476.31</v>
      </c>
      <c r="AM55" s="137">
        <v>235.69</v>
      </c>
      <c r="AN55" s="137">
        <v>7712</v>
      </c>
      <c r="AO55" s="137">
        <v>0</v>
      </c>
      <c r="AP55" s="137">
        <v>0</v>
      </c>
      <c r="AQ55" s="137">
        <v>0</v>
      </c>
      <c r="AR55" s="135">
        <v>22</v>
      </c>
      <c r="AS55" s="135"/>
      <c r="AT55" s="135"/>
      <c r="AU55" s="135"/>
      <c r="AV55" s="135"/>
      <c r="AW55" s="135"/>
      <c r="AX55" s="135" t="s">
        <v>203</v>
      </c>
      <c r="AY55" s="134"/>
      <c r="AZ55" s="134"/>
      <c r="BA55" s="138">
        <v>0</v>
      </c>
      <c r="BB55" s="109">
        <v>45796</v>
      </c>
      <c r="BC55" s="109" t="s">
        <v>570</v>
      </c>
      <c r="BD55" s="90" t="s">
        <v>195</v>
      </c>
      <c r="BE55" s="90" t="s">
        <v>241</v>
      </c>
      <c r="BF55" s="90"/>
      <c r="BG55" s="90"/>
      <c r="BH55" s="109"/>
      <c r="BI55" s="90" t="s">
        <v>897</v>
      </c>
      <c r="BJ55" s="109"/>
      <c r="BK55" s="110"/>
      <c r="BL55" s="22" t="s">
        <v>901</v>
      </c>
    </row>
    <row r="56" spans="1:64" s="133" customFormat="1" ht="15" hidden="1" customHeight="1" x14ac:dyDescent="0.3">
      <c r="A56" s="134">
        <v>51</v>
      </c>
      <c r="B56" s="135" t="s">
        <v>196</v>
      </c>
      <c r="C56" s="135" t="s">
        <v>185</v>
      </c>
      <c r="D56" s="135" t="s">
        <v>252</v>
      </c>
      <c r="E56" s="135" t="s">
        <v>252</v>
      </c>
      <c r="F56" s="135" t="s">
        <v>253</v>
      </c>
      <c r="G56" s="135" t="s">
        <v>254</v>
      </c>
      <c r="H56" s="135" t="s">
        <v>255</v>
      </c>
      <c r="I56" s="135">
        <v>59612</v>
      </c>
      <c r="J56" s="136" t="s">
        <v>403</v>
      </c>
      <c r="K56" s="135">
        <v>59612</v>
      </c>
      <c r="L56" s="135" t="s">
        <v>257</v>
      </c>
      <c r="M56" s="135" t="s">
        <v>258</v>
      </c>
      <c r="N56" s="135">
        <v>97186</v>
      </c>
      <c r="O56" s="135" t="s">
        <v>404</v>
      </c>
      <c r="P56" s="135">
        <v>641907</v>
      </c>
      <c r="Q56" s="135" t="s">
        <v>450</v>
      </c>
      <c r="R56" s="135" t="s">
        <v>215</v>
      </c>
      <c r="S56" s="135" t="s">
        <v>451</v>
      </c>
      <c r="T56" s="135" t="s">
        <v>227</v>
      </c>
      <c r="U56" s="135" t="s">
        <v>199</v>
      </c>
      <c r="V56" s="135">
        <v>541</v>
      </c>
      <c r="W56" s="135" t="s">
        <v>393</v>
      </c>
      <c r="X56" s="135">
        <v>352164231</v>
      </c>
      <c r="Y56" s="135" t="s">
        <v>452</v>
      </c>
      <c r="Z56" s="135" t="s">
        <v>453</v>
      </c>
      <c r="AA56" s="137">
        <v>42000</v>
      </c>
      <c r="AB56" s="135" t="s">
        <v>264</v>
      </c>
      <c r="AC56" s="135">
        <v>24</v>
      </c>
      <c r="AD56" s="135" t="s">
        <v>204</v>
      </c>
      <c r="AE56" s="135" t="s">
        <v>311</v>
      </c>
      <c r="AF56" s="137">
        <v>2240</v>
      </c>
      <c r="AG56" s="137">
        <v>2240</v>
      </c>
      <c r="AH56" s="135" t="s">
        <v>305</v>
      </c>
      <c r="AI56" s="137">
        <v>34687.53</v>
      </c>
      <c r="AJ56" s="137">
        <v>12352.47</v>
      </c>
      <c r="AK56" s="137">
        <v>47040</v>
      </c>
      <c r="AL56" s="137">
        <v>7312.47</v>
      </c>
      <c r="AM56" s="137">
        <v>328.53</v>
      </c>
      <c r="AN56" s="137">
        <v>7641</v>
      </c>
      <c r="AO56" s="137">
        <v>0</v>
      </c>
      <c r="AP56" s="137">
        <v>0</v>
      </c>
      <c r="AQ56" s="137">
        <v>0</v>
      </c>
      <c r="AR56" s="135">
        <v>21</v>
      </c>
      <c r="AS56" s="135"/>
      <c r="AT56" s="135"/>
      <c r="AU56" s="135"/>
      <c r="AV56" s="135"/>
      <c r="AW56" s="135"/>
      <c r="AX56" s="135" t="s">
        <v>203</v>
      </c>
      <c r="AY56" s="134"/>
      <c r="AZ56" s="134"/>
      <c r="BA56" s="138">
        <v>0</v>
      </c>
      <c r="BB56" s="109">
        <v>45796</v>
      </c>
      <c r="BC56" s="109" t="s">
        <v>570</v>
      </c>
      <c r="BD56" s="90" t="s">
        <v>195</v>
      </c>
      <c r="BE56" s="90" t="s">
        <v>241</v>
      </c>
      <c r="BF56" s="90"/>
      <c r="BG56" s="90"/>
      <c r="BH56" s="109"/>
      <c r="BI56" s="90" t="s">
        <v>897</v>
      </c>
      <c r="BJ56" s="109"/>
      <c r="BK56" s="110"/>
      <c r="BL56" s="22" t="s">
        <v>901</v>
      </c>
    </row>
    <row r="57" spans="1:64" s="133" customFormat="1" ht="15" hidden="1" customHeight="1" x14ac:dyDescent="0.3">
      <c r="A57" s="134">
        <v>52</v>
      </c>
      <c r="B57" s="135" t="s">
        <v>196</v>
      </c>
      <c r="C57" s="135" t="s">
        <v>185</v>
      </c>
      <c r="D57" s="135" t="s">
        <v>252</v>
      </c>
      <c r="E57" s="135" t="s">
        <v>252</v>
      </c>
      <c r="F57" s="135" t="s">
        <v>253</v>
      </c>
      <c r="G57" s="135" t="s">
        <v>254</v>
      </c>
      <c r="H57" s="135" t="s">
        <v>255</v>
      </c>
      <c r="I57" s="135">
        <v>59612</v>
      </c>
      <c r="J57" s="136" t="s">
        <v>403</v>
      </c>
      <c r="K57" s="135">
        <v>59612</v>
      </c>
      <c r="L57" s="135" t="s">
        <v>257</v>
      </c>
      <c r="M57" s="135" t="s">
        <v>258</v>
      </c>
      <c r="N57" s="135">
        <v>97186</v>
      </c>
      <c r="O57" s="135" t="s">
        <v>404</v>
      </c>
      <c r="P57" s="135">
        <v>641907</v>
      </c>
      <c r="Q57" s="135" t="s">
        <v>450</v>
      </c>
      <c r="R57" s="135" t="s">
        <v>215</v>
      </c>
      <c r="S57" s="135" t="s">
        <v>454</v>
      </c>
      <c r="T57" s="135" t="s">
        <v>227</v>
      </c>
      <c r="U57" s="135" t="s">
        <v>199</v>
      </c>
      <c r="V57" s="135">
        <v>541</v>
      </c>
      <c r="W57" s="135" t="s">
        <v>317</v>
      </c>
      <c r="X57" s="135">
        <v>352164257</v>
      </c>
      <c r="Y57" s="135" t="s">
        <v>455</v>
      </c>
      <c r="Z57" s="135" t="s">
        <v>453</v>
      </c>
      <c r="AA57" s="137">
        <v>42000</v>
      </c>
      <c r="AB57" s="135" t="s">
        <v>264</v>
      </c>
      <c r="AC57" s="135">
        <v>24</v>
      </c>
      <c r="AD57" s="135" t="s">
        <v>204</v>
      </c>
      <c r="AE57" s="135" t="s">
        <v>311</v>
      </c>
      <c r="AF57" s="137">
        <v>2240</v>
      </c>
      <c r="AG57" s="137">
        <v>2240</v>
      </c>
      <c r="AH57" s="135" t="s">
        <v>456</v>
      </c>
      <c r="AI57" s="137">
        <v>34687.53</v>
      </c>
      <c r="AJ57" s="137">
        <v>12352.47</v>
      </c>
      <c r="AK57" s="137">
        <v>47040</v>
      </c>
      <c r="AL57" s="137">
        <v>7312.47</v>
      </c>
      <c r="AM57" s="137">
        <v>328.53</v>
      </c>
      <c r="AN57" s="137">
        <v>7641</v>
      </c>
      <c r="AO57" s="137">
        <v>0</v>
      </c>
      <c r="AP57" s="137">
        <v>0</v>
      </c>
      <c r="AQ57" s="137">
        <v>0</v>
      </c>
      <c r="AR57" s="135">
        <v>21</v>
      </c>
      <c r="AS57" s="135"/>
      <c r="AT57" s="135"/>
      <c r="AU57" s="135"/>
      <c r="AV57" s="135"/>
      <c r="AW57" s="135"/>
      <c r="AX57" s="135" t="s">
        <v>203</v>
      </c>
      <c r="AY57" s="134"/>
      <c r="AZ57" s="134"/>
      <c r="BA57" s="138">
        <v>0</v>
      </c>
      <c r="BB57" s="109">
        <v>45796</v>
      </c>
      <c r="BC57" s="109" t="s">
        <v>570</v>
      </c>
      <c r="BD57" s="90" t="s">
        <v>195</v>
      </c>
      <c r="BE57" s="90" t="s">
        <v>241</v>
      </c>
      <c r="BF57" s="90"/>
      <c r="BG57" s="90"/>
      <c r="BH57" s="109"/>
      <c r="BI57" s="90" t="s">
        <v>897</v>
      </c>
      <c r="BJ57" s="109"/>
      <c r="BK57" s="110"/>
      <c r="BL57" s="22" t="s">
        <v>901</v>
      </c>
    </row>
    <row r="58" spans="1:64" s="133" customFormat="1" ht="15" hidden="1" customHeight="1" x14ac:dyDescent="0.3">
      <c r="A58" s="134">
        <v>53</v>
      </c>
      <c r="B58" s="135" t="s">
        <v>196</v>
      </c>
      <c r="C58" s="135" t="s">
        <v>185</v>
      </c>
      <c r="D58" s="135" t="s">
        <v>252</v>
      </c>
      <c r="E58" s="135" t="s">
        <v>252</v>
      </c>
      <c r="F58" s="135" t="s">
        <v>253</v>
      </c>
      <c r="G58" s="135" t="s">
        <v>254</v>
      </c>
      <c r="H58" s="135" t="s">
        <v>255</v>
      </c>
      <c r="I58" s="135">
        <v>59612</v>
      </c>
      <c r="J58" s="136" t="s">
        <v>403</v>
      </c>
      <c r="K58" s="135">
        <v>59612</v>
      </c>
      <c r="L58" s="135" t="s">
        <v>257</v>
      </c>
      <c r="M58" s="135" t="s">
        <v>258</v>
      </c>
      <c r="N58" s="135">
        <v>97186</v>
      </c>
      <c r="O58" s="135" t="s">
        <v>404</v>
      </c>
      <c r="P58" s="135">
        <v>641907</v>
      </c>
      <c r="Q58" s="135" t="s">
        <v>450</v>
      </c>
      <c r="R58" s="135" t="s">
        <v>215</v>
      </c>
      <c r="S58" s="135" t="s">
        <v>457</v>
      </c>
      <c r="T58" s="135" t="s">
        <v>227</v>
      </c>
      <c r="U58" s="135" t="s">
        <v>206</v>
      </c>
      <c r="V58" s="135">
        <v>541</v>
      </c>
      <c r="W58" s="135" t="s">
        <v>200</v>
      </c>
      <c r="X58" s="135">
        <v>352164317</v>
      </c>
      <c r="Y58" s="135" t="s">
        <v>458</v>
      </c>
      <c r="Z58" s="135" t="s">
        <v>453</v>
      </c>
      <c r="AA58" s="137">
        <v>42000</v>
      </c>
      <c r="AB58" s="135" t="s">
        <v>264</v>
      </c>
      <c r="AC58" s="135">
        <v>24</v>
      </c>
      <c r="AD58" s="135" t="s">
        <v>204</v>
      </c>
      <c r="AE58" s="135" t="s">
        <v>311</v>
      </c>
      <c r="AF58" s="137">
        <v>2240</v>
      </c>
      <c r="AG58" s="137">
        <v>2240</v>
      </c>
      <c r="AH58" s="135" t="s">
        <v>305</v>
      </c>
      <c r="AI58" s="137">
        <v>34687.53</v>
      </c>
      <c r="AJ58" s="137">
        <v>12352.47</v>
      </c>
      <c r="AK58" s="137">
        <v>47040</v>
      </c>
      <c r="AL58" s="137">
        <v>7312.47</v>
      </c>
      <c r="AM58" s="137">
        <v>328.53</v>
      </c>
      <c r="AN58" s="137">
        <v>7641</v>
      </c>
      <c r="AO58" s="137">
        <v>0</v>
      </c>
      <c r="AP58" s="137">
        <v>0</v>
      </c>
      <c r="AQ58" s="137">
        <v>0</v>
      </c>
      <c r="AR58" s="135">
        <v>21</v>
      </c>
      <c r="AS58" s="135"/>
      <c r="AT58" s="135"/>
      <c r="AU58" s="135"/>
      <c r="AV58" s="135"/>
      <c r="AW58" s="135"/>
      <c r="AX58" s="135" t="s">
        <v>203</v>
      </c>
      <c r="AY58" s="134"/>
      <c r="AZ58" s="134"/>
      <c r="BA58" s="138">
        <v>0</v>
      </c>
      <c r="BB58" s="109">
        <v>45796</v>
      </c>
      <c r="BC58" s="109" t="s">
        <v>570</v>
      </c>
      <c r="BD58" s="90" t="s">
        <v>195</v>
      </c>
      <c r="BE58" s="90" t="s">
        <v>241</v>
      </c>
      <c r="BF58" s="90"/>
      <c r="BG58" s="90"/>
      <c r="BH58" s="109"/>
      <c r="BI58" s="90" t="s">
        <v>897</v>
      </c>
      <c r="BJ58" s="109"/>
      <c r="BK58" s="110"/>
      <c r="BL58" s="22" t="s">
        <v>901</v>
      </c>
    </row>
    <row r="59" spans="1:64" s="133" customFormat="1" ht="15" hidden="1" customHeight="1" x14ac:dyDescent="0.3">
      <c r="A59" s="134">
        <v>54</v>
      </c>
      <c r="B59" s="135" t="s">
        <v>196</v>
      </c>
      <c r="C59" s="135" t="s">
        <v>185</v>
      </c>
      <c r="D59" s="135" t="s">
        <v>252</v>
      </c>
      <c r="E59" s="135" t="s">
        <v>252</v>
      </c>
      <c r="F59" s="135" t="s">
        <v>253</v>
      </c>
      <c r="G59" s="135" t="s">
        <v>254</v>
      </c>
      <c r="H59" s="135" t="s">
        <v>255</v>
      </c>
      <c r="I59" s="135">
        <v>59612</v>
      </c>
      <c r="J59" s="136" t="s">
        <v>403</v>
      </c>
      <c r="K59" s="135">
        <v>59612</v>
      </c>
      <c r="L59" s="135" t="s">
        <v>257</v>
      </c>
      <c r="M59" s="135" t="s">
        <v>258</v>
      </c>
      <c r="N59" s="135">
        <v>97186</v>
      </c>
      <c r="O59" s="135" t="s">
        <v>404</v>
      </c>
      <c r="P59" s="135">
        <v>641907</v>
      </c>
      <c r="Q59" s="135" t="s">
        <v>450</v>
      </c>
      <c r="R59" s="135" t="s">
        <v>215</v>
      </c>
      <c r="S59" s="135" t="s">
        <v>459</v>
      </c>
      <c r="T59" s="135" t="s">
        <v>227</v>
      </c>
      <c r="U59" s="135" t="s">
        <v>199</v>
      </c>
      <c r="V59" s="135">
        <v>541</v>
      </c>
      <c r="W59" s="135" t="s">
        <v>460</v>
      </c>
      <c r="X59" s="135">
        <v>352164320</v>
      </c>
      <c r="Y59" s="135" t="s">
        <v>461</v>
      </c>
      <c r="Z59" s="135" t="s">
        <v>453</v>
      </c>
      <c r="AA59" s="137">
        <v>42000</v>
      </c>
      <c r="AB59" s="135" t="s">
        <v>264</v>
      </c>
      <c r="AC59" s="135">
        <v>24</v>
      </c>
      <c r="AD59" s="135" t="s">
        <v>204</v>
      </c>
      <c r="AE59" s="135" t="s">
        <v>311</v>
      </c>
      <c r="AF59" s="137">
        <v>2240</v>
      </c>
      <c r="AG59" s="137">
        <v>2240</v>
      </c>
      <c r="AH59" s="135" t="s">
        <v>305</v>
      </c>
      <c r="AI59" s="137">
        <v>34687.53</v>
      </c>
      <c r="AJ59" s="137">
        <v>12352.47</v>
      </c>
      <c r="AK59" s="137">
        <v>47040</v>
      </c>
      <c r="AL59" s="137">
        <v>7312.47</v>
      </c>
      <c r="AM59" s="137">
        <v>328.53</v>
      </c>
      <c r="AN59" s="137">
        <v>7641</v>
      </c>
      <c r="AO59" s="137">
        <v>0</v>
      </c>
      <c r="AP59" s="137">
        <v>0</v>
      </c>
      <c r="AQ59" s="137">
        <v>0</v>
      </c>
      <c r="AR59" s="135">
        <v>21</v>
      </c>
      <c r="AS59" s="135"/>
      <c r="AT59" s="135"/>
      <c r="AU59" s="135"/>
      <c r="AV59" s="135"/>
      <c r="AW59" s="135"/>
      <c r="AX59" s="135" t="s">
        <v>203</v>
      </c>
      <c r="AY59" s="134"/>
      <c r="AZ59" s="134"/>
      <c r="BA59" s="138">
        <v>0</v>
      </c>
      <c r="BB59" s="109">
        <v>45796</v>
      </c>
      <c r="BC59" s="109" t="s">
        <v>570</v>
      </c>
      <c r="BD59" s="90" t="s">
        <v>195</v>
      </c>
      <c r="BE59" s="90" t="s">
        <v>241</v>
      </c>
      <c r="BF59" s="90"/>
      <c r="BG59" s="90"/>
      <c r="BH59" s="109"/>
      <c r="BI59" s="90" t="s">
        <v>897</v>
      </c>
      <c r="BJ59" s="109"/>
      <c r="BK59" s="110"/>
      <c r="BL59" s="22" t="s">
        <v>901</v>
      </c>
    </row>
    <row r="60" spans="1:64" s="133" customFormat="1" ht="15" hidden="1" customHeight="1" x14ac:dyDescent="0.3">
      <c r="A60" s="134">
        <v>55</v>
      </c>
      <c r="B60" s="135" t="s">
        <v>196</v>
      </c>
      <c r="C60" s="135" t="s">
        <v>185</v>
      </c>
      <c r="D60" s="135" t="s">
        <v>252</v>
      </c>
      <c r="E60" s="135" t="s">
        <v>252</v>
      </c>
      <c r="F60" s="135" t="s">
        <v>253</v>
      </c>
      <c r="G60" s="135" t="s">
        <v>254</v>
      </c>
      <c r="H60" s="135" t="s">
        <v>255</v>
      </c>
      <c r="I60" s="135">
        <v>59612</v>
      </c>
      <c r="J60" s="136" t="s">
        <v>403</v>
      </c>
      <c r="K60" s="135">
        <v>59612</v>
      </c>
      <c r="L60" s="135" t="s">
        <v>257</v>
      </c>
      <c r="M60" s="135" t="s">
        <v>258</v>
      </c>
      <c r="N60" s="135">
        <v>97186</v>
      </c>
      <c r="O60" s="135" t="s">
        <v>404</v>
      </c>
      <c r="P60" s="135">
        <v>641907</v>
      </c>
      <c r="Q60" s="135" t="s">
        <v>450</v>
      </c>
      <c r="R60" s="135" t="s">
        <v>215</v>
      </c>
      <c r="S60" s="135" t="s">
        <v>462</v>
      </c>
      <c r="T60" s="135" t="s">
        <v>227</v>
      </c>
      <c r="U60" s="135" t="s">
        <v>199</v>
      </c>
      <c r="V60" s="135">
        <v>541</v>
      </c>
      <c r="W60" s="135" t="s">
        <v>335</v>
      </c>
      <c r="X60" s="135">
        <v>352164378</v>
      </c>
      <c r="Y60" s="135" t="s">
        <v>463</v>
      </c>
      <c r="Z60" s="135" t="s">
        <v>453</v>
      </c>
      <c r="AA60" s="137">
        <v>42000</v>
      </c>
      <c r="AB60" s="135" t="s">
        <v>264</v>
      </c>
      <c r="AC60" s="135">
        <v>24</v>
      </c>
      <c r="AD60" s="135" t="s">
        <v>204</v>
      </c>
      <c r="AE60" s="135" t="s">
        <v>311</v>
      </c>
      <c r="AF60" s="137">
        <v>2240</v>
      </c>
      <c r="AG60" s="137">
        <v>2240</v>
      </c>
      <c r="AH60" s="135" t="s">
        <v>312</v>
      </c>
      <c r="AI60" s="137">
        <v>34687.53</v>
      </c>
      <c r="AJ60" s="137">
        <v>12352.47</v>
      </c>
      <c r="AK60" s="137">
        <v>47040</v>
      </c>
      <c r="AL60" s="137">
        <v>7312.47</v>
      </c>
      <c r="AM60" s="137">
        <v>328.53</v>
      </c>
      <c r="AN60" s="137">
        <v>7641</v>
      </c>
      <c r="AO60" s="137">
        <v>0</v>
      </c>
      <c r="AP60" s="137">
        <v>0</v>
      </c>
      <c r="AQ60" s="137">
        <v>0</v>
      </c>
      <c r="AR60" s="135">
        <v>21</v>
      </c>
      <c r="AS60" s="135"/>
      <c r="AT60" s="135"/>
      <c r="AU60" s="135"/>
      <c r="AV60" s="135"/>
      <c r="AW60" s="135"/>
      <c r="AX60" s="135" t="s">
        <v>203</v>
      </c>
      <c r="AY60" s="134"/>
      <c r="AZ60" s="134"/>
      <c r="BA60" s="138">
        <v>0</v>
      </c>
      <c r="BB60" s="109">
        <v>45796</v>
      </c>
      <c r="BC60" s="109" t="s">
        <v>570</v>
      </c>
      <c r="BD60" s="90" t="s">
        <v>195</v>
      </c>
      <c r="BE60" s="90" t="s">
        <v>241</v>
      </c>
      <c r="BF60" s="90"/>
      <c r="BG60" s="90"/>
      <c r="BH60" s="109"/>
      <c r="BI60" s="90" t="s">
        <v>897</v>
      </c>
      <c r="BJ60" s="109"/>
      <c r="BK60" s="110"/>
      <c r="BL60" s="22" t="s">
        <v>901</v>
      </c>
    </row>
    <row r="61" spans="1:64" s="133" customFormat="1" ht="15" hidden="1" customHeight="1" x14ac:dyDescent="0.3">
      <c r="A61" s="134">
        <v>56</v>
      </c>
      <c r="B61" s="135" t="s">
        <v>196</v>
      </c>
      <c r="C61" s="135" t="s">
        <v>185</v>
      </c>
      <c r="D61" s="135" t="s">
        <v>252</v>
      </c>
      <c r="E61" s="135" t="s">
        <v>252</v>
      </c>
      <c r="F61" s="135" t="s">
        <v>253</v>
      </c>
      <c r="G61" s="135" t="s">
        <v>254</v>
      </c>
      <c r="H61" s="135" t="s">
        <v>255</v>
      </c>
      <c r="I61" s="135">
        <v>59612</v>
      </c>
      <c r="J61" s="136" t="s">
        <v>403</v>
      </c>
      <c r="K61" s="135">
        <v>59612</v>
      </c>
      <c r="L61" s="135" t="s">
        <v>257</v>
      </c>
      <c r="M61" s="135" t="s">
        <v>258</v>
      </c>
      <c r="N61" s="135">
        <v>163768</v>
      </c>
      <c r="O61" s="135" t="s">
        <v>409</v>
      </c>
      <c r="P61" s="135">
        <v>578589</v>
      </c>
      <c r="Q61" s="135" t="s">
        <v>464</v>
      </c>
      <c r="R61" s="135" t="s">
        <v>215</v>
      </c>
      <c r="S61" s="135" t="s">
        <v>465</v>
      </c>
      <c r="T61" s="135" t="s">
        <v>227</v>
      </c>
      <c r="U61" s="135" t="s">
        <v>199</v>
      </c>
      <c r="V61" s="135">
        <v>541</v>
      </c>
      <c r="W61" s="135" t="s">
        <v>200</v>
      </c>
      <c r="X61" s="135">
        <v>352410149</v>
      </c>
      <c r="Y61" s="135" t="s">
        <v>466</v>
      </c>
      <c r="Z61" s="135" t="s">
        <v>467</v>
      </c>
      <c r="AA61" s="137">
        <v>35000</v>
      </c>
      <c r="AB61" s="135" t="s">
        <v>264</v>
      </c>
      <c r="AC61" s="135">
        <v>24</v>
      </c>
      <c r="AD61" s="135" t="s">
        <v>204</v>
      </c>
      <c r="AE61" s="135" t="s">
        <v>338</v>
      </c>
      <c r="AF61" s="137">
        <v>1870</v>
      </c>
      <c r="AG61" s="137">
        <v>1870</v>
      </c>
      <c r="AH61" s="135" t="s">
        <v>468</v>
      </c>
      <c r="AI61" s="137">
        <v>23668.959999999999</v>
      </c>
      <c r="AJ61" s="137">
        <v>9991.0400000000009</v>
      </c>
      <c r="AK61" s="137">
        <v>33660</v>
      </c>
      <c r="AL61" s="137">
        <v>11331.04</v>
      </c>
      <c r="AM61" s="137">
        <v>907.96</v>
      </c>
      <c r="AN61" s="137">
        <v>12239</v>
      </c>
      <c r="AO61" s="137">
        <v>3281.72</v>
      </c>
      <c r="AP61" s="137">
        <v>458.28</v>
      </c>
      <c r="AQ61" s="137">
        <v>3740</v>
      </c>
      <c r="AR61" s="135">
        <v>20</v>
      </c>
      <c r="AS61" s="135"/>
      <c r="AT61" s="135"/>
      <c r="AU61" s="135"/>
      <c r="AV61" s="135"/>
      <c r="AW61" s="135"/>
      <c r="AX61" s="135" t="s">
        <v>203</v>
      </c>
      <c r="AY61" s="134"/>
      <c r="AZ61" s="134"/>
      <c r="BA61" s="138">
        <v>0</v>
      </c>
      <c r="BB61" s="109">
        <v>45796</v>
      </c>
      <c r="BC61" s="109" t="s">
        <v>570</v>
      </c>
      <c r="BD61" s="90" t="s">
        <v>195</v>
      </c>
      <c r="BE61" s="90" t="s">
        <v>241</v>
      </c>
      <c r="BF61" s="90" t="s">
        <v>242</v>
      </c>
      <c r="BG61" s="90"/>
      <c r="BH61" s="109"/>
      <c r="BI61" s="90" t="s">
        <v>899</v>
      </c>
      <c r="BJ61" s="109"/>
      <c r="BK61" s="110"/>
      <c r="BL61" s="22" t="s">
        <v>900</v>
      </c>
    </row>
    <row r="62" spans="1:64" s="133" customFormat="1" ht="15" hidden="1" customHeight="1" x14ac:dyDescent="0.3">
      <c r="A62" s="134">
        <v>57</v>
      </c>
      <c r="B62" s="135" t="s">
        <v>196</v>
      </c>
      <c r="C62" s="135" t="s">
        <v>185</v>
      </c>
      <c r="D62" s="135" t="s">
        <v>252</v>
      </c>
      <c r="E62" s="135" t="s">
        <v>252</v>
      </c>
      <c r="F62" s="135" t="s">
        <v>253</v>
      </c>
      <c r="G62" s="135" t="s">
        <v>254</v>
      </c>
      <c r="H62" s="135" t="s">
        <v>255</v>
      </c>
      <c r="I62" s="135">
        <v>59612</v>
      </c>
      <c r="J62" s="136" t="s">
        <v>403</v>
      </c>
      <c r="K62" s="135">
        <v>59612</v>
      </c>
      <c r="L62" s="135" t="s">
        <v>469</v>
      </c>
      <c r="M62" s="135" t="s">
        <v>470</v>
      </c>
      <c r="N62" s="135">
        <v>424575</v>
      </c>
      <c r="O62" s="135" t="s">
        <v>471</v>
      </c>
      <c r="P62" s="135">
        <v>657233</v>
      </c>
      <c r="Q62" s="135" t="s">
        <v>472</v>
      </c>
      <c r="R62" s="135" t="s">
        <v>215</v>
      </c>
      <c r="S62" s="135" t="s">
        <v>473</v>
      </c>
      <c r="T62" s="135" t="s">
        <v>227</v>
      </c>
      <c r="U62" s="135" t="s">
        <v>199</v>
      </c>
      <c r="V62" s="135">
        <v>541</v>
      </c>
      <c r="W62" s="135" t="s">
        <v>200</v>
      </c>
      <c r="X62" s="135">
        <v>352509161</v>
      </c>
      <c r="Y62" s="135" t="s">
        <v>474</v>
      </c>
      <c r="Z62" s="135" t="s">
        <v>475</v>
      </c>
      <c r="AA62" s="137">
        <v>42000</v>
      </c>
      <c r="AB62" s="135" t="s">
        <v>476</v>
      </c>
      <c r="AC62" s="135">
        <v>24</v>
      </c>
      <c r="AD62" s="135" t="s">
        <v>204</v>
      </c>
      <c r="AE62" s="135" t="s">
        <v>221</v>
      </c>
      <c r="AF62" s="137">
        <v>2240</v>
      </c>
      <c r="AG62" s="137">
        <v>2240</v>
      </c>
      <c r="AH62" s="135" t="s">
        <v>477</v>
      </c>
      <c r="AI62" s="137">
        <v>35903.83</v>
      </c>
      <c r="AJ62" s="137">
        <v>11136.17</v>
      </c>
      <c r="AK62" s="137">
        <v>47040</v>
      </c>
      <c r="AL62" s="137">
        <v>6096.17</v>
      </c>
      <c r="AM62" s="137">
        <v>250.83</v>
      </c>
      <c r="AN62" s="137">
        <v>6347</v>
      </c>
      <c r="AO62" s="137">
        <v>0</v>
      </c>
      <c r="AP62" s="137">
        <v>0</v>
      </c>
      <c r="AQ62" s="137">
        <v>0</v>
      </c>
      <c r="AR62" s="135">
        <v>21</v>
      </c>
      <c r="AS62" s="135"/>
      <c r="AT62" s="135"/>
      <c r="AU62" s="135"/>
      <c r="AV62" s="135"/>
      <c r="AW62" s="135"/>
      <c r="AX62" s="135" t="s">
        <v>203</v>
      </c>
      <c r="AY62" s="134"/>
      <c r="AZ62" s="134"/>
      <c r="BA62" s="138">
        <v>0</v>
      </c>
      <c r="BB62" s="109">
        <v>45796</v>
      </c>
      <c r="BC62" s="109" t="s">
        <v>570</v>
      </c>
      <c r="BD62" s="90" t="s">
        <v>195</v>
      </c>
      <c r="BE62" s="90" t="s">
        <v>241</v>
      </c>
      <c r="BF62" s="90"/>
      <c r="BG62" s="90"/>
      <c r="BH62" s="109"/>
      <c r="BI62" s="90" t="s">
        <v>897</v>
      </c>
      <c r="BJ62" s="109"/>
      <c r="BK62" s="110"/>
      <c r="BL62" s="22" t="s">
        <v>901</v>
      </c>
    </row>
    <row r="63" spans="1:64" s="133" customFormat="1" ht="15" hidden="1" customHeight="1" x14ac:dyDescent="0.3">
      <c r="A63" s="134">
        <v>58</v>
      </c>
      <c r="B63" s="135" t="s">
        <v>196</v>
      </c>
      <c r="C63" s="135" t="s">
        <v>185</v>
      </c>
      <c r="D63" s="135" t="s">
        <v>252</v>
      </c>
      <c r="E63" s="135" t="s">
        <v>252</v>
      </c>
      <c r="F63" s="135" t="s">
        <v>253</v>
      </c>
      <c r="G63" s="135" t="s">
        <v>254</v>
      </c>
      <c r="H63" s="135" t="s">
        <v>255</v>
      </c>
      <c r="I63" s="135">
        <v>59612</v>
      </c>
      <c r="J63" s="136" t="s">
        <v>403</v>
      </c>
      <c r="K63" s="135">
        <v>59612</v>
      </c>
      <c r="L63" s="135" t="s">
        <v>469</v>
      </c>
      <c r="M63" s="135" t="s">
        <v>470</v>
      </c>
      <c r="N63" s="135">
        <v>424575</v>
      </c>
      <c r="O63" s="135" t="s">
        <v>471</v>
      </c>
      <c r="P63" s="135">
        <v>657233</v>
      </c>
      <c r="Q63" s="135" t="s">
        <v>472</v>
      </c>
      <c r="R63" s="135" t="s">
        <v>215</v>
      </c>
      <c r="S63" s="135" t="s">
        <v>478</v>
      </c>
      <c r="T63" s="135" t="s">
        <v>227</v>
      </c>
      <c r="U63" s="135" t="s">
        <v>199</v>
      </c>
      <c r="V63" s="135">
        <v>541</v>
      </c>
      <c r="W63" s="135" t="s">
        <v>200</v>
      </c>
      <c r="X63" s="135">
        <v>352509269</v>
      </c>
      <c r="Y63" s="135" t="s">
        <v>479</v>
      </c>
      <c r="Z63" s="135" t="s">
        <v>475</v>
      </c>
      <c r="AA63" s="137">
        <v>42000</v>
      </c>
      <c r="AB63" s="135" t="s">
        <v>476</v>
      </c>
      <c r="AC63" s="135">
        <v>24</v>
      </c>
      <c r="AD63" s="135" t="s">
        <v>204</v>
      </c>
      <c r="AE63" s="135" t="s">
        <v>221</v>
      </c>
      <c r="AF63" s="137">
        <v>2240</v>
      </c>
      <c r="AG63" s="137">
        <v>2240</v>
      </c>
      <c r="AH63" s="135" t="s">
        <v>477</v>
      </c>
      <c r="AI63" s="137">
        <v>35903.83</v>
      </c>
      <c r="AJ63" s="137">
        <v>11136.17</v>
      </c>
      <c r="AK63" s="137">
        <v>47040</v>
      </c>
      <c r="AL63" s="137">
        <v>6096.17</v>
      </c>
      <c r="AM63" s="137">
        <v>250.83</v>
      </c>
      <c r="AN63" s="137">
        <v>6347</v>
      </c>
      <c r="AO63" s="137">
        <v>0</v>
      </c>
      <c r="AP63" s="137">
        <v>0</v>
      </c>
      <c r="AQ63" s="137">
        <v>0</v>
      </c>
      <c r="AR63" s="135">
        <v>21</v>
      </c>
      <c r="AS63" s="135"/>
      <c r="AT63" s="135"/>
      <c r="AU63" s="135"/>
      <c r="AV63" s="135"/>
      <c r="AW63" s="135"/>
      <c r="AX63" s="135" t="s">
        <v>203</v>
      </c>
      <c r="AY63" s="134"/>
      <c r="AZ63" s="134"/>
      <c r="BA63" s="138">
        <v>0</v>
      </c>
      <c r="BB63" s="109">
        <v>45796</v>
      </c>
      <c r="BC63" s="109" t="s">
        <v>570</v>
      </c>
      <c r="BD63" s="90" t="s">
        <v>195</v>
      </c>
      <c r="BE63" s="90" t="s">
        <v>241</v>
      </c>
      <c r="BF63" s="90"/>
      <c r="BG63" s="90"/>
      <c r="BH63" s="109"/>
      <c r="BI63" s="90" t="s">
        <v>897</v>
      </c>
      <c r="BJ63" s="109"/>
      <c r="BK63" s="110"/>
      <c r="BL63" s="22" t="s">
        <v>901</v>
      </c>
    </row>
    <row r="64" spans="1:64" s="133" customFormat="1" ht="15" hidden="1" customHeight="1" x14ac:dyDescent="0.3">
      <c r="A64" s="134">
        <v>59</v>
      </c>
      <c r="B64" s="135" t="s">
        <v>196</v>
      </c>
      <c r="C64" s="135" t="s">
        <v>185</v>
      </c>
      <c r="D64" s="135" t="s">
        <v>252</v>
      </c>
      <c r="E64" s="135" t="s">
        <v>252</v>
      </c>
      <c r="F64" s="135" t="s">
        <v>253</v>
      </c>
      <c r="G64" s="135" t="s">
        <v>254</v>
      </c>
      <c r="H64" s="135" t="s">
        <v>255</v>
      </c>
      <c r="I64" s="135">
        <v>59612</v>
      </c>
      <c r="J64" s="136" t="s">
        <v>403</v>
      </c>
      <c r="K64" s="135">
        <v>59612</v>
      </c>
      <c r="L64" s="135" t="s">
        <v>257</v>
      </c>
      <c r="M64" s="135" t="s">
        <v>258</v>
      </c>
      <c r="N64" s="135">
        <v>97186</v>
      </c>
      <c r="O64" s="135" t="s">
        <v>404</v>
      </c>
      <c r="P64" s="135">
        <v>134872</v>
      </c>
      <c r="Q64" s="135" t="s">
        <v>405</v>
      </c>
      <c r="R64" s="135" t="s">
        <v>215</v>
      </c>
      <c r="S64" s="135" t="s">
        <v>480</v>
      </c>
      <c r="T64" s="135" t="s">
        <v>227</v>
      </c>
      <c r="U64" s="135" t="s">
        <v>199</v>
      </c>
      <c r="V64" s="135">
        <v>541</v>
      </c>
      <c r="W64" s="135" t="s">
        <v>200</v>
      </c>
      <c r="X64" s="135">
        <v>352535158</v>
      </c>
      <c r="Y64" s="135" t="s">
        <v>481</v>
      </c>
      <c r="Z64" s="135" t="s">
        <v>482</v>
      </c>
      <c r="AA64" s="137">
        <v>42000</v>
      </c>
      <c r="AB64" s="135" t="s">
        <v>264</v>
      </c>
      <c r="AC64" s="135">
        <v>24</v>
      </c>
      <c r="AD64" s="135" t="s">
        <v>204</v>
      </c>
      <c r="AE64" s="135" t="s">
        <v>338</v>
      </c>
      <c r="AF64" s="137">
        <v>2240</v>
      </c>
      <c r="AG64" s="137">
        <v>2240</v>
      </c>
      <c r="AH64" s="135" t="s">
        <v>305</v>
      </c>
      <c r="AI64" s="137">
        <v>32626.62</v>
      </c>
      <c r="AJ64" s="137">
        <v>12173.38</v>
      </c>
      <c r="AK64" s="137">
        <v>44800</v>
      </c>
      <c r="AL64" s="137">
        <v>9373.3799999999992</v>
      </c>
      <c r="AM64" s="137">
        <v>515.37</v>
      </c>
      <c r="AN64" s="137">
        <v>9888.75</v>
      </c>
      <c r="AO64" s="137">
        <v>0</v>
      </c>
      <c r="AP64" s="137">
        <v>0</v>
      </c>
      <c r="AQ64" s="137">
        <v>0</v>
      </c>
      <c r="AR64" s="135">
        <v>20</v>
      </c>
      <c r="AS64" s="135"/>
      <c r="AT64" s="135"/>
      <c r="AU64" s="135"/>
      <c r="AV64" s="135"/>
      <c r="AW64" s="135"/>
      <c r="AX64" s="135" t="s">
        <v>203</v>
      </c>
      <c r="AY64" s="134"/>
      <c r="AZ64" s="134"/>
      <c r="BA64" s="138">
        <v>0</v>
      </c>
      <c r="BB64" s="109">
        <v>45796</v>
      </c>
      <c r="BC64" s="109" t="s">
        <v>570</v>
      </c>
      <c r="BD64" s="90" t="s">
        <v>195</v>
      </c>
      <c r="BE64" s="90" t="s">
        <v>243</v>
      </c>
      <c r="BF64" s="90" t="s">
        <v>242</v>
      </c>
      <c r="BG64" s="90"/>
      <c r="BH64" s="109"/>
      <c r="BI64" s="90" t="s">
        <v>899</v>
      </c>
      <c r="BJ64" s="109"/>
      <c r="BK64" s="110"/>
      <c r="BL64" s="22" t="s">
        <v>900</v>
      </c>
    </row>
    <row r="65" spans="1:64" s="133" customFormat="1" ht="15" hidden="1" customHeight="1" x14ac:dyDescent="0.3">
      <c r="A65" s="134">
        <v>60</v>
      </c>
      <c r="B65" s="135" t="s">
        <v>196</v>
      </c>
      <c r="C65" s="135" t="s">
        <v>185</v>
      </c>
      <c r="D65" s="135" t="s">
        <v>252</v>
      </c>
      <c r="E65" s="135" t="s">
        <v>252</v>
      </c>
      <c r="F65" s="135" t="s">
        <v>253</v>
      </c>
      <c r="G65" s="135" t="s">
        <v>254</v>
      </c>
      <c r="H65" s="135" t="s">
        <v>255</v>
      </c>
      <c r="I65" s="135">
        <v>59612</v>
      </c>
      <c r="J65" s="136" t="s">
        <v>403</v>
      </c>
      <c r="K65" s="135">
        <v>59612</v>
      </c>
      <c r="L65" s="135" t="s">
        <v>257</v>
      </c>
      <c r="M65" s="135" t="s">
        <v>258</v>
      </c>
      <c r="N65" s="135">
        <v>97186</v>
      </c>
      <c r="O65" s="135" t="s">
        <v>404</v>
      </c>
      <c r="P65" s="135">
        <v>134872</v>
      </c>
      <c r="Q65" s="135" t="s">
        <v>405</v>
      </c>
      <c r="R65" s="135" t="s">
        <v>215</v>
      </c>
      <c r="S65" s="135" t="s">
        <v>483</v>
      </c>
      <c r="T65" s="135" t="s">
        <v>227</v>
      </c>
      <c r="U65" s="135" t="s">
        <v>199</v>
      </c>
      <c r="V65" s="135">
        <v>541</v>
      </c>
      <c r="W65" s="135" t="s">
        <v>200</v>
      </c>
      <c r="X65" s="135">
        <v>352540477</v>
      </c>
      <c r="Y65" s="135" t="s">
        <v>484</v>
      </c>
      <c r="Z65" s="135" t="s">
        <v>482</v>
      </c>
      <c r="AA65" s="137">
        <v>42000</v>
      </c>
      <c r="AB65" s="135" t="s">
        <v>264</v>
      </c>
      <c r="AC65" s="135">
        <v>24</v>
      </c>
      <c r="AD65" s="135" t="s">
        <v>204</v>
      </c>
      <c r="AE65" s="135" t="s">
        <v>338</v>
      </c>
      <c r="AF65" s="137">
        <v>2240</v>
      </c>
      <c r="AG65" s="137">
        <v>2240</v>
      </c>
      <c r="AH65" s="135" t="s">
        <v>305</v>
      </c>
      <c r="AI65" s="137">
        <v>32626.62</v>
      </c>
      <c r="AJ65" s="137">
        <v>12173.38</v>
      </c>
      <c r="AK65" s="137">
        <v>44800</v>
      </c>
      <c r="AL65" s="137">
        <v>9373.3799999999992</v>
      </c>
      <c r="AM65" s="137">
        <v>515.37</v>
      </c>
      <c r="AN65" s="137">
        <v>9888.75</v>
      </c>
      <c r="AO65" s="137">
        <v>0</v>
      </c>
      <c r="AP65" s="137">
        <v>0</v>
      </c>
      <c r="AQ65" s="137">
        <v>0</v>
      </c>
      <c r="AR65" s="135">
        <v>20</v>
      </c>
      <c r="AS65" s="135"/>
      <c r="AT65" s="135"/>
      <c r="AU65" s="135"/>
      <c r="AV65" s="135"/>
      <c r="AW65" s="135"/>
      <c r="AX65" s="135" t="s">
        <v>203</v>
      </c>
      <c r="AY65" s="134"/>
      <c r="AZ65" s="134"/>
      <c r="BA65" s="138">
        <v>0</v>
      </c>
      <c r="BB65" s="109">
        <v>45796</v>
      </c>
      <c r="BC65" s="109" t="s">
        <v>570</v>
      </c>
      <c r="BD65" s="90" t="s">
        <v>195</v>
      </c>
      <c r="BE65" s="90" t="s">
        <v>241</v>
      </c>
      <c r="BF65" s="90" t="s">
        <v>242</v>
      </c>
      <c r="BG65" s="90"/>
      <c r="BH65" s="109"/>
      <c r="BI65" s="90" t="s">
        <v>899</v>
      </c>
      <c r="BJ65" s="109"/>
      <c r="BK65" s="110"/>
      <c r="BL65" s="22" t="s">
        <v>900</v>
      </c>
    </row>
    <row r="66" spans="1:64" s="133" customFormat="1" ht="15" hidden="1" customHeight="1" x14ac:dyDescent="0.3">
      <c r="A66" s="134">
        <v>61</v>
      </c>
      <c r="B66" s="135" t="s">
        <v>196</v>
      </c>
      <c r="C66" s="135" t="s">
        <v>185</v>
      </c>
      <c r="D66" s="135" t="s">
        <v>252</v>
      </c>
      <c r="E66" s="135" t="s">
        <v>252</v>
      </c>
      <c r="F66" s="135" t="s">
        <v>253</v>
      </c>
      <c r="G66" s="135" t="s">
        <v>254</v>
      </c>
      <c r="H66" s="135" t="s">
        <v>255</v>
      </c>
      <c r="I66" s="135">
        <v>59612</v>
      </c>
      <c r="J66" s="136" t="s">
        <v>403</v>
      </c>
      <c r="K66" s="135">
        <v>59612</v>
      </c>
      <c r="L66" s="135" t="s">
        <v>257</v>
      </c>
      <c r="M66" s="135" t="s">
        <v>258</v>
      </c>
      <c r="N66" s="135">
        <v>97169</v>
      </c>
      <c r="O66" s="135" t="s">
        <v>404</v>
      </c>
      <c r="P66" s="135">
        <v>134852</v>
      </c>
      <c r="Q66" s="135" t="s">
        <v>485</v>
      </c>
      <c r="R66" s="135" t="s">
        <v>215</v>
      </c>
      <c r="S66" s="135" t="s">
        <v>486</v>
      </c>
      <c r="T66" s="135" t="s">
        <v>227</v>
      </c>
      <c r="U66" s="135" t="s">
        <v>199</v>
      </c>
      <c r="V66" s="135">
        <v>541</v>
      </c>
      <c r="W66" s="135" t="s">
        <v>200</v>
      </c>
      <c r="X66" s="135">
        <v>352635234</v>
      </c>
      <c r="Y66" s="135" t="s">
        <v>487</v>
      </c>
      <c r="Z66" s="135" t="s">
        <v>488</v>
      </c>
      <c r="AA66" s="137">
        <v>73000</v>
      </c>
      <c r="AB66" s="135" t="s">
        <v>264</v>
      </c>
      <c r="AC66" s="135">
        <v>24</v>
      </c>
      <c r="AD66" s="135" t="s">
        <v>214</v>
      </c>
      <c r="AE66" s="135" t="s">
        <v>338</v>
      </c>
      <c r="AF66" s="137">
        <v>3900</v>
      </c>
      <c r="AG66" s="137">
        <v>3900</v>
      </c>
      <c r="AH66" s="135" t="s">
        <v>248</v>
      </c>
      <c r="AI66" s="137">
        <v>53857.55</v>
      </c>
      <c r="AJ66" s="137">
        <v>20242.45</v>
      </c>
      <c r="AK66" s="137">
        <v>74100</v>
      </c>
      <c r="AL66" s="137">
        <v>19142.45</v>
      </c>
      <c r="AM66" s="137">
        <v>1205.55</v>
      </c>
      <c r="AN66" s="137">
        <v>20348</v>
      </c>
      <c r="AO66" s="137">
        <v>3532.88</v>
      </c>
      <c r="AP66" s="137">
        <v>367.12</v>
      </c>
      <c r="AQ66" s="137">
        <v>3900</v>
      </c>
      <c r="AR66" s="135">
        <v>20</v>
      </c>
      <c r="AS66" s="135"/>
      <c r="AT66" s="135"/>
      <c r="AU66" s="135"/>
      <c r="AV66" s="135"/>
      <c r="AW66" s="135"/>
      <c r="AX66" s="135" t="s">
        <v>203</v>
      </c>
      <c r="AY66" s="134"/>
      <c r="AZ66" s="134"/>
      <c r="BA66" s="138">
        <v>0</v>
      </c>
      <c r="BB66" s="109">
        <v>45796</v>
      </c>
      <c r="BC66" s="109" t="s">
        <v>570</v>
      </c>
      <c r="BD66" s="90" t="s">
        <v>195</v>
      </c>
      <c r="BE66" s="90" t="s">
        <v>241</v>
      </c>
      <c r="BF66" s="90" t="s">
        <v>242</v>
      </c>
      <c r="BG66" s="90"/>
      <c r="BH66" s="109"/>
      <c r="BI66" s="90" t="s">
        <v>899</v>
      </c>
      <c r="BJ66" s="109"/>
      <c r="BK66" s="110"/>
      <c r="BL66" s="22" t="s">
        <v>900</v>
      </c>
    </row>
    <row r="67" spans="1:64" s="133" customFormat="1" ht="15" hidden="1" customHeight="1" x14ac:dyDescent="0.3">
      <c r="A67" s="134">
        <v>62</v>
      </c>
      <c r="B67" s="135" t="s">
        <v>196</v>
      </c>
      <c r="C67" s="135" t="s">
        <v>185</v>
      </c>
      <c r="D67" s="135" t="s">
        <v>252</v>
      </c>
      <c r="E67" s="135" t="s">
        <v>252</v>
      </c>
      <c r="F67" s="135" t="s">
        <v>253</v>
      </c>
      <c r="G67" s="135" t="s">
        <v>254</v>
      </c>
      <c r="H67" s="135" t="s">
        <v>255</v>
      </c>
      <c r="I67" s="135">
        <v>59612</v>
      </c>
      <c r="J67" s="136" t="s">
        <v>403</v>
      </c>
      <c r="K67" s="135">
        <v>59612</v>
      </c>
      <c r="L67" s="135" t="s">
        <v>257</v>
      </c>
      <c r="M67" s="135" t="s">
        <v>258</v>
      </c>
      <c r="N67" s="135">
        <v>411265</v>
      </c>
      <c r="O67" s="135" t="s">
        <v>432</v>
      </c>
      <c r="P67" s="135">
        <v>626751</v>
      </c>
      <c r="Q67" s="135" t="s">
        <v>433</v>
      </c>
      <c r="R67" s="135" t="s">
        <v>215</v>
      </c>
      <c r="S67" s="135" t="s">
        <v>489</v>
      </c>
      <c r="T67" s="135" t="s">
        <v>341</v>
      </c>
      <c r="U67" s="135" t="s">
        <v>199</v>
      </c>
      <c r="V67" s="135">
        <v>541</v>
      </c>
      <c r="W67" s="135" t="s">
        <v>200</v>
      </c>
      <c r="X67" s="135">
        <v>352794523</v>
      </c>
      <c r="Y67" s="135" t="s">
        <v>490</v>
      </c>
      <c r="Z67" s="135" t="s">
        <v>311</v>
      </c>
      <c r="AA67" s="137">
        <v>35000</v>
      </c>
      <c r="AB67" s="135" t="s">
        <v>264</v>
      </c>
      <c r="AC67" s="135">
        <v>24</v>
      </c>
      <c r="AD67" s="135" t="s">
        <v>204</v>
      </c>
      <c r="AE67" s="135" t="s">
        <v>491</v>
      </c>
      <c r="AF67" s="137">
        <v>1870</v>
      </c>
      <c r="AG67" s="137">
        <v>1870</v>
      </c>
      <c r="AH67" s="135" t="s">
        <v>456</v>
      </c>
      <c r="AI67" s="137">
        <v>27942.880000000001</v>
      </c>
      <c r="AJ67" s="137">
        <v>9457.1200000000008</v>
      </c>
      <c r="AK67" s="137">
        <v>37400</v>
      </c>
      <c r="AL67" s="137">
        <v>7057.12</v>
      </c>
      <c r="AM67" s="137">
        <v>373.88</v>
      </c>
      <c r="AN67" s="137">
        <v>7431</v>
      </c>
      <c r="AO67" s="137">
        <v>0</v>
      </c>
      <c r="AP67" s="137">
        <v>0</v>
      </c>
      <c r="AQ67" s="137">
        <v>0</v>
      </c>
      <c r="AR67" s="135">
        <v>20</v>
      </c>
      <c r="AS67" s="135"/>
      <c r="AT67" s="135"/>
      <c r="AU67" s="135"/>
      <c r="AV67" s="135"/>
      <c r="AW67" s="135"/>
      <c r="AX67" s="135" t="s">
        <v>203</v>
      </c>
      <c r="AY67" s="134"/>
      <c r="AZ67" s="134"/>
      <c r="BA67" s="138">
        <v>0</v>
      </c>
      <c r="BB67" s="109">
        <v>45796</v>
      </c>
      <c r="BC67" s="109" t="s">
        <v>570</v>
      </c>
      <c r="BD67" s="90" t="s">
        <v>195</v>
      </c>
      <c r="BE67" s="90" t="s">
        <v>241</v>
      </c>
      <c r="BF67" s="90" t="s">
        <v>242</v>
      </c>
      <c r="BG67" s="90"/>
      <c r="BH67" s="109"/>
      <c r="BI67" s="90" t="s">
        <v>899</v>
      </c>
      <c r="BJ67" s="109"/>
      <c r="BK67" s="110"/>
      <c r="BL67" s="22" t="s">
        <v>900</v>
      </c>
    </row>
    <row r="68" spans="1:64" s="133" customFormat="1" ht="15" hidden="1" customHeight="1" x14ac:dyDescent="0.3">
      <c r="A68" s="134">
        <v>63</v>
      </c>
      <c r="B68" s="135" t="s">
        <v>196</v>
      </c>
      <c r="C68" s="135" t="s">
        <v>185</v>
      </c>
      <c r="D68" s="135" t="s">
        <v>252</v>
      </c>
      <c r="E68" s="135" t="s">
        <v>252</v>
      </c>
      <c r="F68" s="135" t="s">
        <v>253</v>
      </c>
      <c r="G68" s="135" t="s">
        <v>254</v>
      </c>
      <c r="H68" s="135" t="s">
        <v>255</v>
      </c>
      <c r="I68" s="135">
        <v>59612</v>
      </c>
      <c r="J68" s="136" t="s">
        <v>403</v>
      </c>
      <c r="K68" s="135">
        <v>59612</v>
      </c>
      <c r="L68" s="135" t="s">
        <v>257</v>
      </c>
      <c r="M68" s="135" t="s">
        <v>258</v>
      </c>
      <c r="N68" s="135">
        <v>411265</v>
      </c>
      <c r="O68" s="135" t="s">
        <v>432</v>
      </c>
      <c r="P68" s="135">
        <v>626751</v>
      </c>
      <c r="Q68" s="135" t="s">
        <v>433</v>
      </c>
      <c r="R68" s="135" t="s">
        <v>215</v>
      </c>
      <c r="S68" s="135" t="s">
        <v>492</v>
      </c>
      <c r="T68" s="135" t="s">
        <v>227</v>
      </c>
      <c r="U68" s="135" t="s">
        <v>199</v>
      </c>
      <c r="V68" s="135">
        <v>541</v>
      </c>
      <c r="W68" s="135" t="s">
        <v>200</v>
      </c>
      <c r="X68" s="135">
        <v>353402827</v>
      </c>
      <c r="Y68" s="135" t="s">
        <v>247</v>
      </c>
      <c r="Z68" s="135" t="s">
        <v>493</v>
      </c>
      <c r="AA68" s="137">
        <v>42000</v>
      </c>
      <c r="AB68" s="135" t="s">
        <v>264</v>
      </c>
      <c r="AC68" s="135">
        <v>24</v>
      </c>
      <c r="AD68" s="135" t="s">
        <v>204</v>
      </c>
      <c r="AE68" s="135" t="s">
        <v>494</v>
      </c>
      <c r="AF68" s="137">
        <v>2240</v>
      </c>
      <c r="AG68" s="137">
        <v>2240</v>
      </c>
      <c r="AH68" s="135" t="s">
        <v>495</v>
      </c>
      <c r="AI68" s="137">
        <v>27100.31</v>
      </c>
      <c r="AJ68" s="137">
        <v>10979.69</v>
      </c>
      <c r="AK68" s="137">
        <v>38080</v>
      </c>
      <c r="AL68" s="137">
        <v>14899.69</v>
      </c>
      <c r="AM68" s="137">
        <v>1303.31</v>
      </c>
      <c r="AN68" s="137">
        <v>16203</v>
      </c>
      <c r="AO68" s="137">
        <v>1933.84</v>
      </c>
      <c r="AP68" s="137">
        <v>306.16000000000003</v>
      </c>
      <c r="AQ68" s="137">
        <v>2240</v>
      </c>
      <c r="AR68" s="135">
        <v>18</v>
      </c>
      <c r="AS68" s="135"/>
      <c r="AT68" s="135"/>
      <c r="AU68" s="135"/>
      <c r="AV68" s="135"/>
      <c r="AW68" s="135"/>
      <c r="AX68" s="135" t="s">
        <v>203</v>
      </c>
      <c r="AY68" s="134"/>
      <c r="AZ68" s="134"/>
      <c r="BA68" s="138">
        <v>0</v>
      </c>
      <c r="BB68" s="109">
        <v>45796</v>
      </c>
      <c r="BC68" s="109" t="s">
        <v>570</v>
      </c>
      <c r="BD68" s="90" t="s">
        <v>195</v>
      </c>
      <c r="BE68" s="90" t="s">
        <v>241</v>
      </c>
      <c r="BF68" s="90"/>
      <c r="BG68" s="90"/>
      <c r="BH68" s="109"/>
      <c r="BI68" s="90" t="s">
        <v>897</v>
      </c>
      <c r="BJ68" s="109"/>
      <c r="BK68" s="110"/>
      <c r="BL68" s="22" t="s">
        <v>901</v>
      </c>
    </row>
    <row r="69" spans="1:64" s="133" customFormat="1" ht="15" hidden="1" customHeight="1" x14ac:dyDescent="0.3">
      <c r="A69" s="134">
        <v>64</v>
      </c>
      <c r="B69" s="135" t="s">
        <v>196</v>
      </c>
      <c r="C69" s="135" t="s">
        <v>185</v>
      </c>
      <c r="D69" s="135" t="s">
        <v>252</v>
      </c>
      <c r="E69" s="135" t="s">
        <v>252</v>
      </c>
      <c r="F69" s="135" t="s">
        <v>253</v>
      </c>
      <c r="G69" s="135" t="s">
        <v>254</v>
      </c>
      <c r="H69" s="135" t="s">
        <v>255</v>
      </c>
      <c r="I69" s="135">
        <v>59612</v>
      </c>
      <c r="J69" s="136" t="s">
        <v>403</v>
      </c>
      <c r="K69" s="135">
        <v>59612</v>
      </c>
      <c r="L69" s="135" t="s">
        <v>257</v>
      </c>
      <c r="M69" s="135" t="s">
        <v>258</v>
      </c>
      <c r="N69" s="135">
        <v>411265</v>
      </c>
      <c r="O69" s="135" t="s">
        <v>432</v>
      </c>
      <c r="P69" s="135">
        <v>626751</v>
      </c>
      <c r="Q69" s="135" t="s">
        <v>433</v>
      </c>
      <c r="R69" s="135" t="s">
        <v>215</v>
      </c>
      <c r="S69" s="135" t="s">
        <v>496</v>
      </c>
      <c r="T69" s="135" t="s">
        <v>341</v>
      </c>
      <c r="U69" s="135" t="s">
        <v>199</v>
      </c>
      <c r="V69" s="135">
        <v>541</v>
      </c>
      <c r="W69" s="135" t="s">
        <v>200</v>
      </c>
      <c r="X69" s="135">
        <v>353429946</v>
      </c>
      <c r="Y69" s="135" t="s">
        <v>497</v>
      </c>
      <c r="Z69" s="135" t="s">
        <v>493</v>
      </c>
      <c r="AA69" s="137">
        <v>42000</v>
      </c>
      <c r="AB69" s="135" t="s">
        <v>264</v>
      </c>
      <c r="AC69" s="135">
        <v>24</v>
      </c>
      <c r="AD69" s="135" t="s">
        <v>204</v>
      </c>
      <c r="AE69" s="135" t="s">
        <v>494</v>
      </c>
      <c r="AF69" s="137">
        <v>2240</v>
      </c>
      <c r="AG69" s="137">
        <v>2240</v>
      </c>
      <c r="AH69" s="135" t="s">
        <v>498</v>
      </c>
      <c r="AI69" s="137">
        <v>29034.15</v>
      </c>
      <c r="AJ69" s="137">
        <v>11285.85</v>
      </c>
      <c r="AK69" s="137">
        <v>40320</v>
      </c>
      <c r="AL69" s="137">
        <v>12965.85</v>
      </c>
      <c r="AM69" s="137">
        <v>997.15</v>
      </c>
      <c r="AN69" s="137">
        <v>13963</v>
      </c>
      <c r="AO69" s="137">
        <v>0</v>
      </c>
      <c r="AP69" s="137">
        <v>0</v>
      </c>
      <c r="AQ69" s="137">
        <v>0</v>
      </c>
      <c r="AR69" s="135">
        <v>18</v>
      </c>
      <c r="AS69" s="135"/>
      <c r="AT69" s="135"/>
      <c r="AU69" s="135"/>
      <c r="AV69" s="135"/>
      <c r="AW69" s="135"/>
      <c r="AX69" s="135" t="s">
        <v>203</v>
      </c>
      <c r="AY69" s="134"/>
      <c r="AZ69" s="134"/>
      <c r="BA69" s="138">
        <v>0</v>
      </c>
      <c r="BB69" s="109">
        <v>45796</v>
      </c>
      <c r="BC69" s="109" t="s">
        <v>570</v>
      </c>
      <c r="BD69" s="90" t="s">
        <v>195</v>
      </c>
      <c r="BE69" s="90" t="s">
        <v>241</v>
      </c>
      <c r="BF69" s="90" t="s">
        <v>242</v>
      </c>
      <c r="BG69" s="90"/>
      <c r="BH69" s="109"/>
      <c r="BI69" s="90" t="s">
        <v>899</v>
      </c>
      <c r="BJ69" s="109"/>
      <c r="BK69" s="110"/>
      <c r="BL69" s="22" t="s">
        <v>900</v>
      </c>
    </row>
    <row r="70" spans="1:64" s="133" customFormat="1" ht="15" hidden="1" customHeight="1" x14ac:dyDescent="0.3">
      <c r="A70" s="134">
        <v>65</v>
      </c>
      <c r="B70" s="135" t="s">
        <v>196</v>
      </c>
      <c r="C70" s="135" t="s">
        <v>185</v>
      </c>
      <c r="D70" s="135" t="s">
        <v>252</v>
      </c>
      <c r="E70" s="135" t="s">
        <v>252</v>
      </c>
      <c r="F70" s="135" t="s">
        <v>253</v>
      </c>
      <c r="G70" s="135" t="s">
        <v>254</v>
      </c>
      <c r="H70" s="135" t="s">
        <v>255</v>
      </c>
      <c r="I70" s="135">
        <v>59612</v>
      </c>
      <c r="J70" s="136" t="s">
        <v>403</v>
      </c>
      <c r="K70" s="135">
        <v>59612</v>
      </c>
      <c r="L70" s="135" t="s">
        <v>257</v>
      </c>
      <c r="M70" s="135" t="s">
        <v>258</v>
      </c>
      <c r="N70" s="135">
        <v>97186</v>
      </c>
      <c r="O70" s="135" t="s">
        <v>404</v>
      </c>
      <c r="P70" s="135">
        <v>134872</v>
      </c>
      <c r="Q70" s="135" t="s">
        <v>405</v>
      </c>
      <c r="R70" s="135" t="s">
        <v>215</v>
      </c>
      <c r="S70" s="135" t="s">
        <v>499</v>
      </c>
      <c r="T70" s="135" t="s">
        <v>198</v>
      </c>
      <c r="U70" s="135" t="s">
        <v>199</v>
      </c>
      <c r="V70" s="135">
        <v>541</v>
      </c>
      <c r="W70" s="135" t="s">
        <v>200</v>
      </c>
      <c r="X70" s="135">
        <v>353562597</v>
      </c>
      <c r="Y70" s="135" t="s">
        <v>500</v>
      </c>
      <c r="Z70" s="135" t="s">
        <v>501</v>
      </c>
      <c r="AA70" s="137">
        <v>55000</v>
      </c>
      <c r="AB70" s="135" t="s">
        <v>264</v>
      </c>
      <c r="AC70" s="135">
        <v>24</v>
      </c>
      <c r="AD70" s="135" t="s">
        <v>201</v>
      </c>
      <c r="AE70" s="135" t="s">
        <v>502</v>
      </c>
      <c r="AF70" s="137">
        <v>2940</v>
      </c>
      <c r="AG70" s="137">
        <v>2940</v>
      </c>
      <c r="AH70" s="135" t="s">
        <v>305</v>
      </c>
      <c r="AI70" s="137">
        <v>38914.18</v>
      </c>
      <c r="AJ70" s="137">
        <v>14005.82</v>
      </c>
      <c r="AK70" s="137">
        <v>52920</v>
      </c>
      <c r="AL70" s="137">
        <v>16085.82</v>
      </c>
      <c r="AM70" s="137">
        <v>1170.18</v>
      </c>
      <c r="AN70" s="137">
        <v>17256</v>
      </c>
      <c r="AO70" s="137">
        <v>0</v>
      </c>
      <c r="AP70" s="137">
        <v>0</v>
      </c>
      <c r="AQ70" s="137">
        <v>0</v>
      </c>
      <c r="AR70" s="135">
        <v>18</v>
      </c>
      <c r="AS70" s="135"/>
      <c r="AT70" s="135"/>
      <c r="AU70" s="135"/>
      <c r="AV70" s="135"/>
      <c r="AW70" s="135"/>
      <c r="AX70" s="135" t="s">
        <v>203</v>
      </c>
      <c r="AY70" s="134"/>
      <c r="AZ70" s="134"/>
      <c r="BA70" s="138">
        <v>0</v>
      </c>
      <c r="BB70" s="109">
        <v>45796</v>
      </c>
      <c r="BC70" s="109" t="s">
        <v>570</v>
      </c>
      <c r="BD70" s="90" t="s">
        <v>195</v>
      </c>
      <c r="BE70" s="90" t="s">
        <v>243</v>
      </c>
      <c r="BF70" s="90" t="s">
        <v>242</v>
      </c>
      <c r="BG70" s="90"/>
      <c r="BH70" s="109"/>
      <c r="BI70" s="90" t="s">
        <v>899</v>
      </c>
      <c r="BJ70" s="109"/>
      <c r="BK70" s="110"/>
      <c r="BL70" s="22" t="s">
        <v>900</v>
      </c>
    </row>
    <row r="71" spans="1:64" s="133" customFormat="1" ht="15" hidden="1" customHeight="1" x14ac:dyDescent="0.3">
      <c r="A71" s="134">
        <v>66</v>
      </c>
      <c r="B71" s="135" t="s">
        <v>196</v>
      </c>
      <c r="C71" s="135" t="s">
        <v>185</v>
      </c>
      <c r="D71" s="135" t="s">
        <v>252</v>
      </c>
      <c r="E71" s="135" t="s">
        <v>252</v>
      </c>
      <c r="F71" s="135" t="s">
        <v>253</v>
      </c>
      <c r="G71" s="135" t="s">
        <v>254</v>
      </c>
      <c r="H71" s="135" t="s">
        <v>255</v>
      </c>
      <c r="I71" s="135">
        <v>59612</v>
      </c>
      <c r="J71" s="136" t="s">
        <v>403</v>
      </c>
      <c r="K71" s="135">
        <v>59612</v>
      </c>
      <c r="L71" s="135" t="s">
        <v>257</v>
      </c>
      <c r="M71" s="135" t="s">
        <v>258</v>
      </c>
      <c r="N71" s="135">
        <v>411265</v>
      </c>
      <c r="O71" s="135" t="s">
        <v>432</v>
      </c>
      <c r="P71" s="135">
        <v>626751</v>
      </c>
      <c r="Q71" s="135" t="s">
        <v>433</v>
      </c>
      <c r="R71" s="135" t="s">
        <v>215</v>
      </c>
      <c r="S71" s="135" t="s">
        <v>503</v>
      </c>
      <c r="T71" s="135" t="s">
        <v>341</v>
      </c>
      <c r="U71" s="135" t="s">
        <v>199</v>
      </c>
      <c r="V71" s="135">
        <v>541</v>
      </c>
      <c r="W71" s="135" t="s">
        <v>200</v>
      </c>
      <c r="X71" s="135">
        <v>353770461</v>
      </c>
      <c r="Y71" s="135" t="s">
        <v>504</v>
      </c>
      <c r="Z71" s="135" t="s">
        <v>505</v>
      </c>
      <c r="AA71" s="137">
        <v>37000</v>
      </c>
      <c r="AB71" s="135" t="s">
        <v>264</v>
      </c>
      <c r="AC71" s="135">
        <v>24</v>
      </c>
      <c r="AD71" s="135" t="s">
        <v>204</v>
      </c>
      <c r="AE71" s="135" t="s">
        <v>506</v>
      </c>
      <c r="AF71" s="137">
        <v>1970</v>
      </c>
      <c r="AG71" s="137">
        <v>1970</v>
      </c>
      <c r="AH71" s="135" t="s">
        <v>305</v>
      </c>
      <c r="AI71" s="137">
        <v>23725.34</v>
      </c>
      <c r="AJ71" s="137">
        <v>9764.66</v>
      </c>
      <c r="AK71" s="137">
        <v>33490</v>
      </c>
      <c r="AL71" s="137">
        <v>13274.66</v>
      </c>
      <c r="AM71" s="137">
        <v>1178.3399999999999</v>
      </c>
      <c r="AN71" s="137">
        <v>14453</v>
      </c>
      <c r="AO71" s="137">
        <v>0</v>
      </c>
      <c r="AP71" s="137">
        <v>0</v>
      </c>
      <c r="AQ71" s="137">
        <v>0</v>
      </c>
      <c r="AR71" s="135">
        <v>17</v>
      </c>
      <c r="AS71" s="135"/>
      <c r="AT71" s="135"/>
      <c r="AU71" s="135"/>
      <c r="AV71" s="135"/>
      <c r="AW71" s="135"/>
      <c r="AX71" s="135" t="s">
        <v>203</v>
      </c>
      <c r="AY71" s="134"/>
      <c r="AZ71" s="134"/>
      <c r="BA71" s="138">
        <v>0</v>
      </c>
      <c r="BB71" s="109">
        <v>45796</v>
      </c>
      <c r="BC71" s="109" t="s">
        <v>570</v>
      </c>
      <c r="BD71" s="90" t="s">
        <v>195</v>
      </c>
      <c r="BE71" s="90" t="s">
        <v>241</v>
      </c>
      <c r="BF71" s="90"/>
      <c r="BG71" s="90"/>
      <c r="BH71" s="109"/>
      <c r="BI71" s="90" t="s">
        <v>897</v>
      </c>
      <c r="BJ71" s="109"/>
      <c r="BK71" s="110"/>
      <c r="BL71" s="22" t="s">
        <v>901</v>
      </c>
    </row>
    <row r="72" spans="1:64" s="133" customFormat="1" ht="15" hidden="1" customHeight="1" x14ac:dyDescent="0.3">
      <c r="A72" s="134">
        <v>67</v>
      </c>
      <c r="B72" s="135" t="s">
        <v>196</v>
      </c>
      <c r="C72" s="135" t="s">
        <v>185</v>
      </c>
      <c r="D72" s="135" t="s">
        <v>252</v>
      </c>
      <c r="E72" s="135" t="s">
        <v>252</v>
      </c>
      <c r="F72" s="135" t="s">
        <v>253</v>
      </c>
      <c r="G72" s="135" t="s">
        <v>254</v>
      </c>
      <c r="H72" s="135" t="s">
        <v>255</v>
      </c>
      <c r="I72" s="135">
        <v>59612</v>
      </c>
      <c r="J72" s="136" t="s">
        <v>403</v>
      </c>
      <c r="K72" s="135">
        <v>59612</v>
      </c>
      <c r="L72" s="135" t="s">
        <v>257</v>
      </c>
      <c r="M72" s="135" t="s">
        <v>258</v>
      </c>
      <c r="N72" s="135">
        <v>411265</v>
      </c>
      <c r="O72" s="135" t="s">
        <v>432</v>
      </c>
      <c r="P72" s="135">
        <v>626751</v>
      </c>
      <c r="Q72" s="135" t="s">
        <v>433</v>
      </c>
      <c r="R72" s="135" t="s">
        <v>215</v>
      </c>
      <c r="S72" s="135" t="s">
        <v>507</v>
      </c>
      <c r="T72" s="135" t="s">
        <v>341</v>
      </c>
      <c r="U72" s="135" t="s">
        <v>199</v>
      </c>
      <c r="V72" s="135">
        <v>541</v>
      </c>
      <c r="W72" s="135" t="s">
        <v>200</v>
      </c>
      <c r="X72" s="135">
        <v>353814587</v>
      </c>
      <c r="Y72" s="135" t="s">
        <v>508</v>
      </c>
      <c r="Z72" s="135" t="s">
        <v>509</v>
      </c>
      <c r="AA72" s="137">
        <v>42000</v>
      </c>
      <c r="AB72" s="135" t="s">
        <v>264</v>
      </c>
      <c r="AC72" s="135">
        <v>24</v>
      </c>
      <c r="AD72" s="135" t="s">
        <v>204</v>
      </c>
      <c r="AE72" s="135" t="s">
        <v>506</v>
      </c>
      <c r="AF72" s="137">
        <v>2240</v>
      </c>
      <c r="AG72" s="137">
        <v>2240</v>
      </c>
      <c r="AH72" s="135" t="s">
        <v>305</v>
      </c>
      <c r="AI72" s="137">
        <v>27087.71</v>
      </c>
      <c r="AJ72" s="137">
        <v>10992.29</v>
      </c>
      <c r="AK72" s="137">
        <v>38080</v>
      </c>
      <c r="AL72" s="137">
        <v>14912.29</v>
      </c>
      <c r="AM72" s="137">
        <v>1311.71</v>
      </c>
      <c r="AN72" s="137">
        <v>16224</v>
      </c>
      <c r="AO72" s="137">
        <v>0</v>
      </c>
      <c r="AP72" s="137">
        <v>0</v>
      </c>
      <c r="AQ72" s="137">
        <v>0</v>
      </c>
      <c r="AR72" s="135">
        <v>17</v>
      </c>
      <c r="AS72" s="135"/>
      <c r="AT72" s="135"/>
      <c r="AU72" s="135"/>
      <c r="AV72" s="135"/>
      <c r="AW72" s="135"/>
      <c r="AX72" s="135" t="s">
        <v>203</v>
      </c>
      <c r="AY72" s="134"/>
      <c r="AZ72" s="134"/>
      <c r="BA72" s="138">
        <v>0</v>
      </c>
      <c r="BB72" s="109">
        <v>45796</v>
      </c>
      <c r="BC72" s="109" t="s">
        <v>570</v>
      </c>
      <c r="BD72" s="90" t="s">
        <v>195</v>
      </c>
      <c r="BE72" s="90" t="s">
        <v>241</v>
      </c>
      <c r="BF72" s="90"/>
      <c r="BG72" s="90"/>
      <c r="BH72" s="109"/>
      <c r="BI72" s="90" t="s">
        <v>897</v>
      </c>
      <c r="BJ72" s="109"/>
      <c r="BK72" s="110"/>
      <c r="BL72" s="22" t="s">
        <v>901</v>
      </c>
    </row>
    <row r="73" spans="1:64" s="133" customFormat="1" ht="15" hidden="1" customHeight="1" x14ac:dyDescent="0.3">
      <c r="A73" s="134">
        <v>68</v>
      </c>
      <c r="B73" s="135" t="s">
        <v>196</v>
      </c>
      <c r="C73" s="135" t="s">
        <v>185</v>
      </c>
      <c r="D73" s="135" t="s">
        <v>252</v>
      </c>
      <c r="E73" s="135" t="s">
        <v>252</v>
      </c>
      <c r="F73" s="135" t="s">
        <v>253</v>
      </c>
      <c r="G73" s="135" t="s">
        <v>254</v>
      </c>
      <c r="H73" s="135" t="s">
        <v>255</v>
      </c>
      <c r="I73" s="135">
        <v>59612</v>
      </c>
      <c r="J73" s="136" t="s">
        <v>403</v>
      </c>
      <c r="K73" s="135">
        <v>59612</v>
      </c>
      <c r="L73" s="135" t="s">
        <v>257</v>
      </c>
      <c r="M73" s="135" t="s">
        <v>258</v>
      </c>
      <c r="N73" s="135">
        <v>411265</v>
      </c>
      <c r="O73" s="135" t="s">
        <v>432</v>
      </c>
      <c r="P73" s="135">
        <v>626751</v>
      </c>
      <c r="Q73" s="135" t="s">
        <v>433</v>
      </c>
      <c r="R73" s="135" t="s">
        <v>215</v>
      </c>
      <c r="S73" s="135" t="s">
        <v>510</v>
      </c>
      <c r="T73" s="135" t="s">
        <v>341</v>
      </c>
      <c r="U73" s="135" t="s">
        <v>199</v>
      </c>
      <c r="V73" s="135">
        <v>541</v>
      </c>
      <c r="W73" s="135" t="s">
        <v>200</v>
      </c>
      <c r="X73" s="135">
        <v>353824249</v>
      </c>
      <c r="Y73" s="135" t="s">
        <v>511</v>
      </c>
      <c r="Z73" s="135" t="s">
        <v>509</v>
      </c>
      <c r="AA73" s="137">
        <v>42000</v>
      </c>
      <c r="AB73" s="135" t="s">
        <v>264</v>
      </c>
      <c r="AC73" s="135">
        <v>24</v>
      </c>
      <c r="AD73" s="135" t="s">
        <v>204</v>
      </c>
      <c r="AE73" s="135" t="s">
        <v>506</v>
      </c>
      <c r="AF73" s="137">
        <v>2240</v>
      </c>
      <c r="AG73" s="137">
        <v>2240</v>
      </c>
      <c r="AH73" s="135" t="s">
        <v>305</v>
      </c>
      <c r="AI73" s="137">
        <v>27087.71</v>
      </c>
      <c r="AJ73" s="137">
        <v>10992.29</v>
      </c>
      <c r="AK73" s="137">
        <v>38080</v>
      </c>
      <c r="AL73" s="137">
        <v>14912.29</v>
      </c>
      <c r="AM73" s="137">
        <v>1311.71</v>
      </c>
      <c r="AN73" s="137">
        <v>16224</v>
      </c>
      <c r="AO73" s="137">
        <v>0</v>
      </c>
      <c r="AP73" s="137">
        <v>0</v>
      </c>
      <c r="AQ73" s="137">
        <v>0</v>
      </c>
      <c r="AR73" s="135">
        <v>17</v>
      </c>
      <c r="AS73" s="135"/>
      <c r="AT73" s="135"/>
      <c r="AU73" s="135"/>
      <c r="AV73" s="135"/>
      <c r="AW73" s="135"/>
      <c r="AX73" s="135" t="s">
        <v>203</v>
      </c>
      <c r="AY73" s="134"/>
      <c r="AZ73" s="134"/>
      <c r="BA73" s="138">
        <v>0</v>
      </c>
      <c r="BB73" s="109">
        <v>45796</v>
      </c>
      <c r="BC73" s="109" t="s">
        <v>570</v>
      </c>
      <c r="BD73" s="90" t="s">
        <v>195</v>
      </c>
      <c r="BE73" s="90" t="s">
        <v>241</v>
      </c>
      <c r="BF73" s="90"/>
      <c r="BG73" s="90"/>
      <c r="BH73" s="109"/>
      <c r="BI73" s="90" t="s">
        <v>897</v>
      </c>
      <c r="BJ73" s="109"/>
      <c r="BK73" s="110"/>
      <c r="BL73" s="22" t="s">
        <v>901</v>
      </c>
    </row>
    <row r="74" spans="1:64" s="133" customFormat="1" ht="15" hidden="1" customHeight="1" x14ac:dyDescent="0.3">
      <c r="A74" s="134">
        <v>69</v>
      </c>
      <c r="B74" s="135" t="s">
        <v>196</v>
      </c>
      <c r="C74" s="135" t="s">
        <v>185</v>
      </c>
      <c r="D74" s="135" t="s">
        <v>252</v>
      </c>
      <c r="E74" s="135" t="s">
        <v>252</v>
      </c>
      <c r="F74" s="135" t="s">
        <v>253</v>
      </c>
      <c r="G74" s="135" t="s">
        <v>254</v>
      </c>
      <c r="H74" s="135" t="s">
        <v>255</v>
      </c>
      <c r="I74" s="135">
        <v>59612</v>
      </c>
      <c r="J74" s="136" t="s">
        <v>403</v>
      </c>
      <c r="K74" s="135">
        <v>59612</v>
      </c>
      <c r="L74" s="135" t="s">
        <v>257</v>
      </c>
      <c r="M74" s="135" t="s">
        <v>258</v>
      </c>
      <c r="N74" s="135">
        <v>411265</v>
      </c>
      <c r="O74" s="135" t="s">
        <v>432</v>
      </c>
      <c r="P74" s="135">
        <v>626751</v>
      </c>
      <c r="Q74" s="135" t="s">
        <v>433</v>
      </c>
      <c r="R74" s="135" t="s">
        <v>215</v>
      </c>
      <c r="S74" s="135" t="s">
        <v>512</v>
      </c>
      <c r="T74" s="135" t="s">
        <v>341</v>
      </c>
      <c r="U74" s="135" t="s">
        <v>199</v>
      </c>
      <c r="V74" s="135">
        <v>541</v>
      </c>
      <c r="W74" s="135" t="s">
        <v>200</v>
      </c>
      <c r="X74" s="135">
        <v>353824408</v>
      </c>
      <c r="Y74" s="135" t="s">
        <v>513</v>
      </c>
      <c r="Z74" s="135" t="s">
        <v>509</v>
      </c>
      <c r="AA74" s="137">
        <v>42000</v>
      </c>
      <c r="AB74" s="135" t="s">
        <v>264</v>
      </c>
      <c r="AC74" s="135">
        <v>24</v>
      </c>
      <c r="AD74" s="135" t="s">
        <v>204</v>
      </c>
      <c r="AE74" s="135" t="s">
        <v>506</v>
      </c>
      <c r="AF74" s="137">
        <v>2240</v>
      </c>
      <c r="AG74" s="137">
        <v>2240</v>
      </c>
      <c r="AH74" s="135" t="s">
        <v>514</v>
      </c>
      <c r="AI74" s="137">
        <v>25193.06</v>
      </c>
      <c r="AJ74" s="137">
        <v>10646.94</v>
      </c>
      <c r="AK74" s="137">
        <v>35840</v>
      </c>
      <c r="AL74" s="137">
        <v>16806.939999999999</v>
      </c>
      <c r="AM74" s="137">
        <v>1657.06</v>
      </c>
      <c r="AN74" s="137">
        <v>18464</v>
      </c>
      <c r="AO74" s="137">
        <v>1894.65</v>
      </c>
      <c r="AP74" s="137">
        <v>345.35</v>
      </c>
      <c r="AQ74" s="137">
        <v>2240</v>
      </c>
      <c r="AR74" s="135">
        <v>17</v>
      </c>
      <c r="AS74" s="135"/>
      <c r="AT74" s="135"/>
      <c r="AU74" s="135"/>
      <c r="AV74" s="135"/>
      <c r="AW74" s="135"/>
      <c r="AX74" s="135" t="s">
        <v>203</v>
      </c>
      <c r="AY74" s="134"/>
      <c r="AZ74" s="134"/>
      <c r="BA74" s="138">
        <v>0</v>
      </c>
      <c r="BB74" s="109">
        <v>45796</v>
      </c>
      <c r="BC74" s="109" t="s">
        <v>570</v>
      </c>
      <c r="BD74" s="90" t="s">
        <v>195</v>
      </c>
      <c r="BE74" s="90" t="s">
        <v>241</v>
      </c>
      <c r="BF74" s="90"/>
      <c r="BG74" s="90"/>
      <c r="BH74" s="109"/>
      <c r="BI74" s="90" t="s">
        <v>897</v>
      </c>
      <c r="BJ74" s="109"/>
      <c r="BK74" s="110"/>
      <c r="BL74" s="22" t="s">
        <v>901</v>
      </c>
    </row>
    <row r="75" spans="1:64" s="133" customFormat="1" ht="15" hidden="1" customHeight="1" x14ac:dyDescent="0.3">
      <c r="A75" s="134">
        <v>70</v>
      </c>
      <c r="B75" s="135" t="s">
        <v>196</v>
      </c>
      <c r="C75" s="135" t="s">
        <v>185</v>
      </c>
      <c r="D75" s="135" t="s">
        <v>252</v>
      </c>
      <c r="E75" s="135" t="s">
        <v>252</v>
      </c>
      <c r="F75" s="135" t="s">
        <v>253</v>
      </c>
      <c r="G75" s="135" t="s">
        <v>254</v>
      </c>
      <c r="H75" s="135" t="s">
        <v>255</v>
      </c>
      <c r="I75" s="135">
        <v>59612</v>
      </c>
      <c r="J75" s="136" t="s">
        <v>403</v>
      </c>
      <c r="K75" s="135">
        <v>59612</v>
      </c>
      <c r="L75" s="135" t="s">
        <v>257</v>
      </c>
      <c r="M75" s="135" t="s">
        <v>258</v>
      </c>
      <c r="N75" s="135">
        <v>197485</v>
      </c>
      <c r="O75" s="135" t="s">
        <v>445</v>
      </c>
      <c r="P75" s="135">
        <v>262127</v>
      </c>
      <c r="Q75" s="135" t="s">
        <v>446</v>
      </c>
      <c r="R75" s="135" t="s">
        <v>215</v>
      </c>
      <c r="S75" s="135" t="s">
        <v>515</v>
      </c>
      <c r="T75" s="135" t="s">
        <v>210</v>
      </c>
      <c r="U75" s="135" t="s">
        <v>199</v>
      </c>
      <c r="V75" s="135">
        <v>0</v>
      </c>
      <c r="W75" s="135" t="s">
        <v>200</v>
      </c>
      <c r="X75" s="135">
        <v>354611040</v>
      </c>
      <c r="Y75" s="135" t="s">
        <v>516</v>
      </c>
      <c r="Z75" s="135" t="s">
        <v>223</v>
      </c>
      <c r="AA75" s="137">
        <v>73000</v>
      </c>
      <c r="AB75" s="135" t="s">
        <v>264</v>
      </c>
      <c r="AC75" s="135">
        <v>24</v>
      </c>
      <c r="AD75" s="135" t="s">
        <v>214</v>
      </c>
      <c r="AE75" s="135" t="s">
        <v>517</v>
      </c>
      <c r="AF75" s="137">
        <v>3900</v>
      </c>
      <c r="AG75" s="137">
        <v>3900</v>
      </c>
      <c r="AH75" s="135" t="s">
        <v>376</v>
      </c>
      <c r="AI75" s="137">
        <v>15467.59</v>
      </c>
      <c r="AJ75" s="137">
        <v>7932.41</v>
      </c>
      <c r="AK75" s="137">
        <v>23400</v>
      </c>
      <c r="AL75" s="137">
        <v>57532.41</v>
      </c>
      <c r="AM75" s="137">
        <v>12144.59</v>
      </c>
      <c r="AN75" s="137">
        <v>69677</v>
      </c>
      <c r="AO75" s="137">
        <v>29501.19</v>
      </c>
      <c r="AP75" s="137">
        <v>9498.81</v>
      </c>
      <c r="AQ75" s="137">
        <v>39000</v>
      </c>
      <c r="AR75" s="135">
        <v>16</v>
      </c>
      <c r="AS75" s="135"/>
      <c r="AT75" s="135"/>
      <c r="AU75" s="135"/>
      <c r="AV75" s="135"/>
      <c r="AW75" s="135"/>
      <c r="AX75" s="135" t="s">
        <v>203</v>
      </c>
      <c r="AY75" s="134"/>
      <c r="AZ75" s="134"/>
      <c r="BA75" s="138">
        <v>0</v>
      </c>
      <c r="BB75" s="109">
        <v>45796</v>
      </c>
      <c r="BC75" s="109" t="s">
        <v>570</v>
      </c>
      <c r="BD75" s="90" t="s">
        <v>195</v>
      </c>
      <c r="BE75" s="90" t="s">
        <v>241</v>
      </c>
      <c r="BF75" s="90"/>
      <c r="BG75" s="90"/>
      <c r="BH75" s="109"/>
      <c r="BI75" s="90" t="s">
        <v>897</v>
      </c>
      <c r="BJ75" s="109"/>
      <c r="BK75" s="110"/>
      <c r="BL75" s="22" t="s">
        <v>901</v>
      </c>
    </row>
    <row r="76" spans="1:64" s="133" customFormat="1" ht="15" hidden="1" customHeight="1" x14ac:dyDescent="0.3">
      <c r="A76" s="134">
        <v>71</v>
      </c>
      <c r="B76" s="135" t="s">
        <v>196</v>
      </c>
      <c r="C76" s="135" t="s">
        <v>185</v>
      </c>
      <c r="D76" s="135" t="s">
        <v>252</v>
      </c>
      <c r="E76" s="135" t="s">
        <v>252</v>
      </c>
      <c r="F76" s="135" t="s">
        <v>253</v>
      </c>
      <c r="G76" s="135" t="s">
        <v>254</v>
      </c>
      <c r="H76" s="135" t="s">
        <v>255</v>
      </c>
      <c r="I76" s="135">
        <v>59612</v>
      </c>
      <c r="J76" s="136" t="s">
        <v>403</v>
      </c>
      <c r="K76" s="135">
        <v>59612</v>
      </c>
      <c r="L76" s="135" t="s">
        <v>257</v>
      </c>
      <c r="M76" s="135" t="s">
        <v>258</v>
      </c>
      <c r="N76" s="135">
        <v>197485</v>
      </c>
      <c r="O76" s="135" t="s">
        <v>445</v>
      </c>
      <c r="P76" s="135">
        <v>262127</v>
      </c>
      <c r="Q76" s="135" t="s">
        <v>446</v>
      </c>
      <c r="R76" s="135" t="s">
        <v>215</v>
      </c>
      <c r="S76" s="135" t="s">
        <v>518</v>
      </c>
      <c r="T76" s="135" t="s">
        <v>210</v>
      </c>
      <c r="U76" s="135" t="s">
        <v>199</v>
      </c>
      <c r="V76" s="135">
        <v>0</v>
      </c>
      <c r="W76" s="135" t="s">
        <v>200</v>
      </c>
      <c r="X76" s="135">
        <v>354891466</v>
      </c>
      <c r="Y76" s="135" t="s">
        <v>519</v>
      </c>
      <c r="Z76" s="135" t="s">
        <v>520</v>
      </c>
      <c r="AA76" s="137">
        <v>73000</v>
      </c>
      <c r="AB76" s="135" t="s">
        <v>264</v>
      </c>
      <c r="AC76" s="135">
        <v>24</v>
      </c>
      <c r="AD76" s="135" t="s">
        <v>214</v>
      </c>
      <c r="AE76" s="135" t="s">
        <v>352</v>
      </c>
      <c r="AF76" s="137">
        <v>3900</v>
      </c>
      <c r="AG76" s="137">
        <v>3900</v>
      </c>
      <c r="AH76" s="135" t="s">
        <v>305</v>
      </c>
      <c r="AI76" s="137">
        <v>40963.29</v>
      </c>
      <c r="AJ76" s="137">
        <v>17536.71</v>
      </c>
      <c r="AK76" s="137">
        <v>58500</v>
      </c>
      <c r="AL76" s="137">
        <v>32036.71</v>
      </c>
      <c r="AM76" s="137">
        <v>3450.29</v>
      </c>
      <c r="AN76" s="137">
        <v>35487</v>
      </c>
      <c r="AO76" s="137">
        <v>0</v>
      </c>
      <c r="AP76" s="137">
        <v>0</v>
      </c>
      <c r="AQ76" s="137">
        <v>0</v>
      </c>
      <c r="AR76" s="135">
        <v>15</v>
      </c>
      <c r="AS76" s="135"/>
      <c r="AT76" s="135"/>
      <c r="AU76" s="135"/>
      <c r="AV76" s="135"/>
      <c r="AW76" s="135"/>
      <c r="AX76" s="135" t="s">
        <v>203</v>
      </c>
      <c r="AY76" s="134"/>
      <c r="AZ76" s="134"/>
      <c r="BA76" s="138">
        <v>0</v>
      </c>
      <c r="BB76" s="109">
        <v>45796</v>
      </c>
      <c r="BC76" s="109" t="s">
        <v>570</v>
      </c>
      <c r="BD76" s="90" t="s">
        <v>195</v>
      </c>
      <c r="BE76" s="90" t="s">
        <v>241</v>
      </c>
      <c r="BF76" s="90"/>
      <c r="BG76" s="90"/>
      <c r="BH76" s="109"/>
      <c r="BI76" s="90" t="s">
        <v>897</v>
      </c>
      <c r="BJ76" s="109"/>
      <c r="BK76" s="110"/>
      <c r="BL76" s="22" t="s">
        <v>901</v>
      </c>
    </row>
    <row r="77" spans="1:64" s="133" customFormat="1" ht="15" hidden="1" customHeight="1" x14ac:dyDescent="0.3">
      <c r="A77" s="134">
        <v>72</v>
      </c>
      <c r="B77" s="135" t="s">
        <v>196</v>
      </c>
      <c r="C77" s="135" t="s">
        <v>185</v>
      </c>
      <c r="D77" s="135" t="s">
        <v>252</v>
      </c>
      <c r="E77" s="135" t="s">
        <v>252</v>
      </c>
      <c r="F77" s="135" t="s">
        <v>253</v>
      </c>
      <c r="G77" s="135" t="s">
        <v>254</v>
      </c>
      <c r="H77" s="135" t="s">
        <v>255</v>
      </c>
      <c r="I77" s="135">
        <v>59612</v>
      </c>
      <c r="J77" s="136" t="s">
        <v>403</v>
      </c>
      <c r="K77" s="135">
        <v>59612</v>
      </c>
      <c r="L77" s="135" t="s">
        <v>257</v>
      </c>
      <c r="M77" s="135" t="s">
        <v>258</v>
      </c>
      <c r="N77" s="135">
        <v>97186</v>
      </c>
      <c r="O77" s="135" t="s">
        <v>404</v>
      </c>
      <c r="P77" s="135">
        <v>134872</v>
      </c>
      <c r="Q77" s="135" t="s">
        <v>405</v>
      </c>
      <c r="R77" s="135" t="s">
        <v>225</v>
      </c>
      <c r="S77" s="135" t="s">
        <v>521</v>
      </c>
      <c r="T77" s="135" t="s">
        <v>227</v>
      </c>
      <c r="U77" s="135" t="s">
        <v>199</v>
      </c>
      <c r="V77" s="135">
        <v>0</v>
      </c>
      <c r="W77" s="135" t="s">
        <v>200</v>
      </c>
      <c r="X77" s="135">
        <v>354925352</v>
      </c>
      <c r="Y77" s="135" t="s">
        <v>522</v>
      </c>
      <c r="Z77" s="135" t="s">
        <v>523</v>
      </c>
      <c r="AA77" s="137">
        <v>30000</v>
      </c>
      <c r="AB77" s="135" t="s">
        <v>264</v>
      </c>
      <c r="AC77" s="135">
        <v>18</v>
      </c>
      <c r="AD77" s="135" t="s">
        <v>226</v>
      </c>
      <c r="AE77" s="135" t="s">
        <v>352</v>
      </c>
      <c r="AF77" s="137">
        <v>2020</v>
      </c>
      <c r="AG77" s="137">
        <v>2020</v>
      </c>
      <c r="AH77" s="135" t="s">
        <v>305</v>
      </c>
      <c r="AI77" s="137">
        <v>24177.93</v>
      </c>
      <c r="AJ77" s="137">
        <v>6122.07</v>
      </c>
      <c r="AK77" s="137">
        <v>30300</v>
      </c>
      <c r="AL77" s="137">
        <v>5822.07</v>
      </c>
      <c r="AM77" s="137">
        <v>243.93</v>
      </c>
      <c r="AN77" s="137">
        <v>6066</v>
      </c>
      <c r="AO77" s="137">
        <v>0</v>
      </c>
      <c r="AP77" s="137">
        <v>0</v>
      </c>
      <c r="AQ77" s="137">
        <v>0</v>
      </c>
      <c r="AR77" s="135">
        <v>15</v>
      </c>
      <c r="AS77" s="135"/>
      <c r="AT77" s="135"/>
      <c r="AU77" s="135"/>
      <c r="AV77" s="135"/>
      <c r="AW77" s="135"/>
      <c r="AX77" s="135" t="s">
        <v>203</v>
      </c>
      <c r="AY77" s="134"/>
      <c r="AZ77" s="134"/>
      <c r="BA77" s="138">
        <v>0</v>
      </c>
      <c r="BB77" s="109">
        <v>45796</v>
      </c>
      <c r="BC77" s="109" t="s">
        <v>570</v>
      </c>
      <c r="BD77" s="90" t="s">
        <v>195</v>
      </c>
      <c r="BE77" s="90" t="s">
        <v>241</v>
      </c>
      <c r="BF77" s="90"/>
      <c r="BG77" s="90"/>
      <c r="BH77" s="109"/>
      <c r="BI77" s="90" t="s">
        <v>897</v>
      </c>
      <c r="BJ77" s="109"/>
      <c r="BK77" s="110"/>
      <c r="BL77" s="22" t="s">
        <v>901</v>
      </c>
    </row>
    <row r="78" spans="1:64" s="133" customFormat="1" ht="15" hidden="1" customHeight="1" x14ac:dyDescent="0.3">
      <c r="A78" s="134">
        <v>73</v>
      </c>
      <c r="B78" s="135" t="s">
        <v>196</v>
      </c>
      <c r="C78" s="135" t="s">
        <v>185</v>
      </c>
      <c r="D78" s="135" t="s">
        <v>252</v>
      </c>
      <c r="E78" s="135" t="s">
        <v>252</v>
      </c>
      <c r="F78" s="135" t="s">
        <v>253</v>
      </c>
      <c r="G78" s="135" t="s">
        <v>254</v>
      </c>
      <c r="H78" s="135" t="s">
        <v>255</v>
      </c>
      <c r="I78" s="135">
        <v>59612</v>
      </c>
      <c r="J78" s="136" t="s">
        <v>403</v>
      </c>
      <c r="K78" s="135">
        <v>59612</v>
      </c>
      <c r="L78" s="135" t="s">
        <v>257</v>
      </c>
      <c r="M78" s="135" t="s">
        <v>258</v>
      </c>
      <c r="N78" s="135">
        <v>163768</v>
      </c>
      <c r="O78" s="135" t="s">
        <v>409</v>
      </c>
      <c r="P78" s="135">
        <v>559382</v>
      </c>
      <c r="Q78" s="135" t="s">
        <v>524</v>
      </c>
      <c r="R78" s="135" t="s">
        <v>215</v>
      </c>
      <c r="S78" s="135" t="s">
        <v>525</v>
      </c>
      <c r="T78" s="135" t="s">
        <v>227</v>
      </c>
      <c r="U78" s="135" t="s">
        <v>199</v>
      </c>
      <c r="V78" s="135">
        <v>0</v>
      </c>
      <c r="W78" s="135" t="s">
        <v>200</v>
      </c>
      <c r="X78" s="135">
        <v>355647076</v>
      </c>
      <c r="Y78" s="135" t="s">
        <v>526</v>
      </c>
      <c r="Z78" s="135" t="s">
        <v>246</v>
      </c>
      <c r="AA78" s="137">
        <v>60000</v>
      </c>
      <c r="AB78" s="135" t="s">
        <v>264</v>
      </c>
      <c r="AC78" s="135">
        <v>24</v>
      </c>
      <c r="AD78" s="135" t="s">
        <v>207</v>
      </c>
      <c r="AE78" s="135" t="s">
        <v>347</v>
      </c>
      <c r="AF78" s="137">
        <v>3200</v>
      </c>
      <c r="AG78" s="137">
        <v>3200</v>
      </c>
      <c r="AH78" s="135" t="s">
        <v>305</v>
      </c>
      <c r="AI78" s="137">
        <v>31598.19</v>
      </c>
      <c r="AJ78" s="137">
        <v>13201.81</v>
      </c>
      <c r="AK78" s="137">
        <v>44800</v>
      </c>
      <c r="AL78" s="137">
        <v>28401.81</v>
      </c>
      <c r="AM78" s="137">
        <v>3315.19</v>
      </c>
      <c r="AN78" s="137">
        <v>31717</v>
      </c>
      <c r="AO78" s="137">
        <v>0</v>
      </c>
      <c r="AP78" s="137">
        <v>0</v>
      </c>
      <c r="AQ78" s="137">
        <v>0</v>
      </c>
      <c r="AR78" s="135">
        <v>14</v>
      </c>
      <c r="AS78" s="135"/>
      <c r="AT78" s="135"/>
      <c r="AU78" s="135"/>
      <c r="AV78" s="135"/>
      <c r="AW78" s="135"/>
      <c r="AX78" s="135" t="s">
        <v>203</v>
      </c>
      <c r="AY78" s="134"/>
      <c r="AZ78" s="134"/>
      <c r="BA78" s="138">
        <v>0</v>
      </c>
      <c r="BB78" s="109">
        <v>45796</v>
      </c>
      <c r="BC78" s="109" t="s">
        <v>570</v>
      </c>
      <c r="BD78" s="90" t="s">
        <v>195</v>
      </c>
      <c r="BE78" s="90" t="s">
        <v>241</v>
      </c>
      <c r="BF78" s="90"/>
      <c r="BG78" s="90"/>
      <c r="BH78" s="109"/>
      <c r="BI78" s="90" t="s">
        <v>897</v>
      </c>
      <c r="BJ78" s="109"/>
      <c r="BK78" s="110"/>
      <c r="BL78" s="22" t="s">
        <v>901</v>
      </c>
    </row>
    <row r="79" spans="1:64" s="133" customFormat="1" ht="15" hidden="1" customHeight="1" x14ac:dyDescent="0.3">
      <c r="A79" s="134">
        <v>74</v>
      </c>
      <c r="B79" s="135" t="s">
        <v>196</v>
      </c>
      <c r="C79" s="135" t="s">
        <v>185</v>
      </c>
      <c r="D79" s="135" t="s">
        <v>252</v>
      </c>
      <c r="E79" s="135" t="s">
        <v>252</v>
      </c>
      <c r="F79" s="135" t="s">
        <v>253</v>
      </c>
      <c r="G79" s="135" t="s">
        <v>254</v>
      </c>
      <c r="H79" s="135" t="s">
        <v>255</v>
      </c>
      <c r="I79" s="135">
        <v>59612</v>
      </c>
      <c r="J79" s="136" t="s">
        <v>403</v>
      </c>
      <c r="K79" s="135">
        <v>59612</v>
      </c>
      <c r="L79" s="135" t="s">
        <v>257</v>
      </c>
      <c r="M79" s="135" t="s">
        <v>258</v>
      </c>
      <c r="N79" s="135">
        <v>163768</v>
      </c>
      <c r="O79" s="135" t="s">
        <v>409</v>
      </c>
      <c r="P79" s="135">
        <v>559382</v>
      </c>
      <c r="Q79" s="135" t="s">
        <v>524</v>
      </c>
      <c r="R79" s="135" t="s">
        <v>215</v>
      </c>
      <c r="S79" s="135" t="s">
        <v>527</v>
      </c>
      <c r="T79" s="135" t="s">
        <v>227</v>
      </c>
      <c r="U79" s="135" t="s">
        <v>199</v>
      </c>
      <c r="V79" s="135">
        <v>0</v>
      </c>
      <c r="W79" s="135" t="s">
        <v>231</v>
      </c>
      <c r="X79" s="135">
        <v>355748134</v>
      </c>
      <c r="Y79" s="135" t="s">
        <v>528</v>
      </c>
      <c r="Z79" s="135" t="s">
        <v>246</v>
      </c>
      <c r="AA79" s="137">
        <v>59000</v>
      </c>
      <c r="AB79" s="135" t="s">
        <v>264</v>
      </c>
      <c r="AC79" s="135">
        <v>24</v>
      </c>
      <c r="AD79" s="135" t="s">
        <v>207</v>
      </c>
      <c r="AE79" s="135" t="s">
        <v>347</v>
      </c>
      <c r="AF79" s="137">
        <v>3150</v>
      </c>
      <c r="AG79" s="137">
        <v>3150</v>
      </c>
      <c r="AH79" s="135" t="s">
        <v>387</v>
      </c>
      <c r="AI79" s="137">
        <v>31125.13</v>
      </c>
      <c r="AJ79" s="137">
        <v>12974.87</v>
      </c>
      <c r="AK79" s="137">
        <v>44100</v>
      </c>
      <c r="AL79" s="137">
        <v>27874.87</v>
      </c>
      <c r="AM79" s="137">
        <v>3245.13</v>
      </c>
      <c r="AN79" s="137">
        <v>31120</v>
      </c>
      <c r="AO79" s="137">
        <v>0</v>
      </c>
      <c r="AP79" s="137">
        <v>0</v>
      </c>
      <c r="AQ79" s="137">
        <v>0</v>
      </c>
      <c r="AR79" s="135">
        <v>14</v>
      </c>
      <c r="AS79" s="135"/>
      <c r="AT79" s="135"/>
      <c r="AU79" s="135"/>
      <c r="AV79" s="135"/>
      <c r="AW79" s="135"/>
      <c r="AX79" s="135" t="s">
        <v>203</v>
      </c>
      <c r="AY79" s="134"/>
      <c r="AZ79" s="134"/>
      <c r="BA79" s="138">
        <v>0</v>
      </c>
      <c r="BB79" s="109">
        <v>45796</v>
      </c>
      <c r="BC79" s="109" t="s">
        <v>570</v>
      </c>
      <c r="BD79" s="90" t="s">
        <v>195</v>
      </c>
      <c r="BE79" s="90" t="s">
        <v>241</v>
      </c>
      <c r="BF79" s="90"/>
      <c r="BG79" s="90"/>
      <c r="BH79" s="109"/>
      <c r="BI79" s="90" t="s">
        <v>897</v>
      </c>
      <c r="BJ79" s="109"/>
      <c r="BK79" s="110"/>
      <c r="BL79" s="22" t="s">
        <v>901</v>
      </c>
    </row>
    <row r="80" spans="1:64" s="133" customFormat="1" ht="15" hidden="1" customHeight="1" x14ac:dyDescent="0.3">
      <c r="A80" s="134">
        <v>75</v>
      </c>
      <c r="B80" s="135" t="s">
        <v>196</v>
      </c>
      <c r="C80" s="135" t="s">
        <v>185</v>
      </c>
      <c r="D80" s="135" t="s">
        <v>252</v>
      </c>
      <c r="E80" s="135" t="s">
        <v>252</v>
      </c>
      <c r="F80" s="135" t="s">
        <v>253</v>
      </c>
      <c r="G80" s="135" t="s">
        <v>254</v>
      </c>
      <c r="H80" s="135" t="s">
        <v>255</v>
      </c>
      <c r="I80" s="135">
        <v>59612</v>
      </c>
      <c r="J80" s="136" t="s">
        <v>403</v>
      </c>
      <c r="K80" s="135">
        <v>59612</v>
      </c>
      <c r="L80" s="135" t="s">
        <v>257</v>
      </c>
      <c r="M80" s="135" t="s">
        <v>258</v>
      </c>
      <c r="N80" s="135">
        <v>163768</v>
      </c>
      <c r="O80" s="135" t="s">
        <v>409</v>
      </c>
      <c r="P80" s="135">
        <v>559382</v>
      </c>
      <c r="Q80" s="135" t="s">
        <v>524</v>
      </c>
      <c r="R80" s="135" t="s">
        <v>215</v>
      </c>
      <c r="S80" s="135" t="s">
        <v>529</v>
      </c>
      <c r="T80" s="135" t="s">
        <v>227</v>
      </c>
      <c r="U80" s="135" t="s">
        <v>199</v>
      </c>
      <c r="V80" s="135">
        <v>0</v>
      </c>
      <c r="W80" s="135" t="s">
        <v>231</v>
      </c>
      <c r="X80" s="135">
        <v>355749480</v>
      </c>
      <c r="Y80" s="135" t="s">
        <v>530</v>
      </c>
      <c r="Z80" s="135" t="s">
        <v>246</v>
      </c>
      <c r="AA80" s="137">
        <v>60000</v>
      </c>
      <c r="AB80" s="135" t="s">
        <v>264</v>
      </c>
      <c r="AC80" s="135">
        <v>24</v>
      </c>
      <c r="AD80" s="135" t="s">
        <v>207</v>
      </c>
      <c r="AE80" s="135" t="s">
        <v>347</v>
      </c>
      <c r="AF80" s="137">
        <v>3200</v>
      </c>
      <c r="AG80" s="137">
        <v>3200</v>
      </c>
      <c r="AH80" s="135" t="s">
        <v>305</v>
      </c>
      <c r="AI80" s="137">
        <v>31598.19</v>
      </c>
      <c r="AJ80" s="137">
        <v>13201.81</v>
      </c>
      <c r="AK80" s="137">
        <v>44800</v>
      </c>
      <c r="AL80" s="137">
        <v>28401.81</v>
      </c>
      <c r="AM80" s="137">
        <v>3315.19</v>
      </c>
      <c r="AN80" s="137">
        <v>31717</v>
      </c>
      <c r="AO80" s="137">
        <v>0</v>
      </c>
      <c r="AP80" s="137">
        <v>0</v>
      </c>
      <c r="AQ80" s="137">
        <v>0</v>
      </c>
      <c r="AR80" s="135">
        <v>14</v>
      </c>
      <c r="AS80" s="135"/>
      <c r="AT80" s="135"/>
      <c r="AU80" s="135"/>
      <c r="AV80" s="135"/>
      <c r="AW80" s="135"/>
      <c r="AX80" s="135" t="s">
        <v>203</v>
      </c>
      <c r="AY80" s="134"/>
      <c r="AZ80" s="134"/>
      <c r="BA80" s="138">
        <v>0</v>
      </c>
      <c r="BB80" s="109">
        <v>45796</v>
      </c>
      <c r="BC80" s="109" t="s">
        <v>570</v>
      </c>
      <c r="BD80" s="90" t="s">
        <v>195</v>
      </c>
      <c r="BE80" s="90" t="s">
        <v>241</v>
      </c>
      <c r="BF80" s="90"/>
      <c r="BG80" s="90"/>
      <c r="BH80" s="109"/>
      <c r="BI80" s="90" t="s">
        <v>897</v>
      </c>
      <c r="BJ80" s="109"/>
      <c r="BK80" s="110"/>
      <c r="BL80" s="22" t="s">
        <v>901</v>
      </c>
    </row>
    <row r="81" spans="1:64" s="133" customFormat="1" ht="15" hidden="1" customHeight="1" x14ac:dyDescent="0.3">
      <c r="A81" s="134">
        <v>76</v>
      </c>
      <c r="B81" s="135" t="s">
        <v>196</v>
      </c>
      <c r="C81" s="135" t="s">
        <v>185</v>
      </c>
      <c r="D81" s="135" t="s">
        <v>252</v>
      </c>
      <c r="E81" s="135" t="s">
        <v>252</v>
      </c>
      <c r="F81" s="135" t="s">
        <v>253</v>
      </c>
      <c r="G81" s="135" t="s">
        <v>254</v>
      </c>
      <c r="H81" s="135" t="s">
        <v>255</v>
      </c>
      <c r="I81" s="135">
        <v>59612</v>
      </c>
      <c r="J81" s="136" t="s">
        <v>403</v>
      </c>
      <c r="K81" s="135">
        <v>59612</v>
      </c>
      <c r="L81" s="135" t="s">
        <v>257</v>
      </c>
      <c r="M81" s="135" t="s">
        <v>258</v>
      </c>
      <c r="N81" s="135">
        <v>97186</v>
      </c>
      <c r="O81" s="135" t="s">
        <v>404</v>
      </c>
      <c r="P81" s="135">
        <v>134872</v>
      </c>
      <c r="Q81" s="135" t="s">
        <v>405</v>
      </c>
      <c r="R81" s="135" t="s">
        <v>225</v>
      </c>
      <c r="S81" s="135" t="s">
        <v>483</v>
      </c>
      <c r="T81" s="135" t="s">
        <v>227</v>
      </c>
      <c r="U81" s="135" t="s">
        <v>199</v>
      </c>
      <c r="V81" s="135">
        <v>0</v>
      </c>
      <c r="W81" s="135" t="s">
        <v>200</v>
      </c>
      <c r="X81" s="135">
        <v>356088380</v>
      </c>
      <c r="Y81" s="135" t="s">
        <v>484</v>
      </c>
      <c r="Z81" s="135" t="s">
        <v>531</v>
      </c>
      <c r="AA81" s="137">
        <v>30000</v>
      </c>
      <c r="AB81" s="135" t="s">
        <v>264</v>
      </c>
      <c r="AC81" s="135">
        <v>18</v>
      </c>
      <c r="AD81" s="135" t="s">
        <v>226</v>
      </c>
      <c r="AE81" s="135" t="s">
        <v>348</v>
      </c>
      <c r="AF81" s="137">
        <v>2020</v>
      </c>
      <c r="AG81" s="137">
        <v>2020</v>
      </c>
      <c r="AH81" s="135" t="s">
        <v>305</v>
      </c>
      <c r="AI81" s="137">
        <v>20229.38</v>
      </c>
      <c r="AJ81" s="137">
        <v>6030.62</v>
      </c>
      <c r="AK81" s="137">
        <v>26260</v>
      </c>
      <c r="AL81" s="137">
        <v>9770.6200000000008</v>
      </c>
      <c r="AM81" s="137">
        <v>630.38</v>
      </c>
      <c r="AN81" s="137">
        <v>10401</v>
      </c>
      <c r="AO81" s="137">
        <v>0</v>
      </c>
      <c r="AP81" s="137">
        <v>0</v>
      </c>
      <c r="AQ81" s="137">
        <v>0</v>
      </c>
      <c r="AR81" s="135">
        <v>13</v>
      </c>
      <c r="AS81" s="135"/>
      <c r="AT81" s="135"/>
      <c r="AU81" s="135"/>
      <c r="AV81" s="135"/>
      <c r="AW81" s="135"/>
      <c r="AX81" s="135" t="s">
        <v>203</v>
      </c>
      <c r="AY81" s="134"/>
      <c r="AZ81" s="134"/>
      <c r="BA81" s="138">
        <v>0</v>
      </c>
      <c r="BB81" s="109">
        <v>45796</v>
      </c>
      <c r="BC81" s="109" t="s">
        <v>570</v>
      </c>
      <c r="BD81" s="90" t="s">
        <v>195</v>
      </c>
      <c r="BE81" s="90" t="s">
        <v>241</v>
      </c>
      <c r="BF81" s="90" t="s">
        <v>242</v>
      </c>
      <c r="BG81" s="90"/>
      <c r="BH81" s="109"/>
      <c r="BI81" s="90" t="s">
        <v>899</v>
      </c>
      <c r="BJ81" s="109"/>
      <c r="BK81" s="110"/>
      <c r="BL81" s="22" t="s">
        <v>900</v>
      </c>
    </row>
    <row r="82" spans="1:64" s="133" customFormat="1" ht="15" hidden="1" customHeight="1" x14ac:dyDescent="0.3">
      <c r="A82" s="134">
        <v>77</v>
      </c>
      <c r="B82" s="135" t="s">
        <v>196</v>
      </c>
      <c r="C82" s="135" t="s">
        <v>185</v>
      </c>
      <c r="D82" s="135" t="s">
        <v>252</v>
      </c>
      <c r="E82" s="135" t="s">
        <v>252</v>
      </c>
      <c r="F82" s="135" t="s">
        <v>253</v>
      </c>
      <c r="G82" s="135" t="s">
        <v>254</v>
      </c>
      <c r="H82" s="135" t="s">
        <v>255</v>
      </c>
      <c r="I82" s="135">
        <v>59612</v>
      </c>
      <c r="J82" s="136" t="s">
        <v>403</v>
      </c>
      <c r="K82" s="135">
        <v>59612</v>
      </c>
      <c r="L82" s="135" t="s">
        <v>257</v>
      </c>
      <c r="M82" s="135" t="s">
        <v>258</v>
      </c>
      <c r="N82" s="135">
        <v>197485</v>
      </c>
      <c r="O82" s="135" t="s">
        <v>445</v>
      </c>
      <c r="P82" s="135">
        <v>262127</v>
      </c>
      <c r="Q82" s="135" t="s">
        <v>446</v>
      </c>
      <c r="R82" s="135" t="s">
        <v>225</v>
      </c>
      <c r="S82" s="135" t="s">
        <v>447</v>
      </c>
      <c r="T82" s="135" t="s">
        <v>227</v>
      </c>
      <c r="U82" s="135" t="s">
        <v>206</v>
      </c>
      <c r="V82" s="135">
        <v>0</v>
      </c>
      <c r="W82" s="135" t="s">
        <v>200</v>
      </c>
      <c r="X82" s="135">
        <v>356102751</v>
      </c>
      <c r="Y82" s="135" t="s">
        <v>448</v>
      </c>
      <c r="Z82" s="135" t="s">
        <v>532</v>
      </c>
      <c r="AA82" s="137">
        <v>30000</v>
      </c>
      <c r="AB82" s="135" t="s">
        <v>264</v>
      </c>
      <c r="AC82" s="135">
        <v>18</v>
      </c>
      <c r="AD82" s="135" t="s">
        <v>226</v>
      </c>
      <c r="AE82" s="135" t="s">
        <v>348</v>
      </c>
      <c r="AF82" s="137">
        <v>2020</v>
      </c>
      <c r="AG82" s="137">
        <v>2020</v>
      </c>
      <c r="AH82" s="135" t="s">
        <v>218</v>
      </c>
      <c r="AI82" s="137">
        <v>20255.689999999999</v>
      </c>
      <c r="AJ82" s="137">
        <v>6004.31</v>
      </c>
      <c r="AK82" s="137">
        <v>26260</v>
      </c>
      <c r="AL82" s="137">
        <v>9744.31</v>
      </c>
      <c r="AM82" s="137">
        <v>627.69000000000005</v>
      </c>
      <c r="AN82" s="137">
        <v>10372</v>
      </c>
      <c r="AO82" s="137">
        <v>0</v>
      </c>
      <c r="AP82" s="137">
        <v>0</v>
      </c>
      <c r="AQ82" s="137">
        <v>0</v>
      </c>
      <c r="AR82" s="135">
        <v>13</v>
      </c>
      <c r="AS82" s="135"/>
      <c r="AT82" s="135"/>
      <c r="AU82" s="135"/>
      <c r="AV82" s="135"/>
      <c r="AW82" s="135"/>
      <c r="AX82" s="135" t="s">
        <v>203</v>
      </c>
      <c r="AY82" s="134"/>
      <c r="AZ82" s="134"/>
      <c r="BA82" s="138">
        <v>0</v>
      </c>
      <c r="BB82" s="109">
        <v>45796</v>
      </c>
      <c r="BC82" s="109" t="s">
        <v>570</v>
      </c>
      <c r="BD82" s="90" t="s">
        <v>195</v>
      </c>
      <c r="BE82" s="90" t="s">
        <v>241</v>
      </c>
      <c r="BF82" s="90"/>
      <c r="BG82" s="90"/>
      <c r="BH82" s="109"/>
      <c r="BI82" s="90" t="s">
        <v>897</v>
      </c>
      <c r="BJ82" s="109"/>
      <c r="BK82" s="110"/>
      <c r="BL82" s="22" t="s">
        <v>901</v>
      </c>
    </row>
    <row r="83" spans="1:64" s="133" customFormat="1" ht="15" hidden="1" customHeight="1" x14ac:dyDescent="0.3">
      <c r="A83" s="134">
        <v>78</v>
      </c>
      <c r="B83" s="135" t="s">
        <v>196</v>
      </c>
      <c r="C83" s="135" t="s">
        <v>185</v>
      </c>
      <c r="D83" s="135" t="s">
        <v>252</v>
      </c>
      <c r="E83" s="135" t="s">
        <v>252</v>
      </c>
      <c r="F83" s="135" t="s">
        <v>253</v>
      </c>
      <c r="G83" s="135" t="s">
        <v>254</v>
      </c>
      <c r="H83" s="135" t="s">
        <v>255</v>
      </c>
      <c r="I83" s="135">
        <v>59612</v>
      </c>
      <c r="J83" s="136" t="s">
        <v>403</v>
      </c>
      <c r="K83" s="135">
        <v>59612</v>
      </c>
      <c r="L83" s="135" t="s">
        <v>257</v>
      </c>
      <c r="M83" s="135" t="s">
        <v>258</v>
      </c>
      <c r="N83" s="135">
        <v>163768</v>
      </c>
      <c r="O83" s="135" t="s">
        <v>409</v>
      </c>
      <c r="P83" s="135">
        <v>559382</v>
      </c>
      <c r="Q83" s="135" t="s">
        <v>524</v>
      </c>
      <c r="R83" s="135" t="s">
        <v>225</v>
      </c>
      <c r="S83" s="135" t="s">
        <v>533</v>
      </c>
      <c r="T83" s="135" t="s">
        <v>227</v>
      </c>
      <c r="U83" s="135" t="s">
        <v>199</v>
      </c>
      <c r="V83" s="135">
        <v>0</v>
      </c>
      <c r="W83" s="135" t="s">
        <v>200</v>
      </c>
      <c r="X83" s="135">
        <v>356103333</v>
      </c>
      <c r="Y83" s="135" t="s">
        <v>534</v>
      </c>
      <c r="Z83" s="135" t="s">
        <v>532</v>
      </c>
      <c r="AA83" s="137">
        <v>30000</v>
      </c>
      <c r="AB83" s="135" t="s">
        <v>264</v>
      </c>
      <c r="AC83" s="135">
        <v>18</v>
      </c>
      <c r="AD83" s="135" t="s">
        <v>226</v>
      </c>
      <c r="AE83" s="135" t="s">
        <v>348</v>
      </c>
      <c r="AF83" s="137">
        <v>2020</v>
      </c>
      <c r="AG83" s="137">
        <v>2020</v>
      </c>
      <c r="AH83" s="135" t="s">
        <v>305</v>
      </c>
      <c r="AI83" s="137">
        <v>20255.689999999999</v>
      </c>
      <c r="AJ83" s="137">
        <v>6004.31</v>
      </c>
      <c r="AK83" s="137">
        <v>26260</v>
      </c>
      <c r="AL83" s="137">
        <v>9744.31</v>
      </c>
      <c r="AM83" s="137">
        <v>627.69000000000005</v>
      </c>
      <c r="AN83" s="137">
        <v>10372</v>
      </c>
      <c r="AO83" s="137">
        <v>0</v>
      </c>
      <c r="AP83" s="137">
        <v>0</v>
      </c>
      <c r="AQ83" s="137">
        <v>0</v>
      </c>
      <c r="AR83" s="135">
        <v>13</v>
      </c>
      <c r="AS83" s="135"/>
      <c r="AT83" s="135"/>
      <c r="AU83" s="135"/>
      <c r="AV83" s="135"/>
      <c r="AW83" s="135"/>
      <c r="AX83" s="135" t="s">
        <v>203</v>
      </c>
      <c r="AY83" s="134"/>
      <c r="AZ83" s="134"/>
      <c r="BA83" s="138">
        <v>0</v>
      </c>
      <c r="BB83" s="109">
        <v>45796</v>
      </c>
      <c r="BC83" s="109" t="s">
        <v>570</v>
      </c>
      <c r="BD83" s="90" t="s">
        <v>195</v>
      </c>
      <c r="BE83" s="90" t="s">
        <v>241</v>
      </c>
      <c r="BF83" s="90"/>
      <c r="BG83" s="90"/>
      <c r="BH83" s="109"/>
      <c r="BI83" s="90" t="s">
        <v>897</v>
      </c>
      <c r="BJ83" s="109"/>
      <c r="BK83" s="110"/>
      <c r="BL83" s="22" t="s">
        <v>901</v>
      </c>
    </row>
    <row r="84" spans="1:64" s="133" customFormat="1" ht="15" hidden="1" customHeight="1" x14ac:dyDescent="0.3">
      <c r="A84" s="134">
        <v>79</v>
      </c>
      <c r="B84" s="135" t="s">
        <v>196</v>
      </c>
      <c r="C84" s="135" t="s">
        <v>185</v>
      </c>
      <c r="D84" s="135" t="s">
        <v>252</v>
      </c>
      <c r="E84" s="135" t="s">
        <v>252</v>
      </c>
      <c r="F84" s="135" t="s">
        <v>253</v>
      </c>
      <c r="G84" s="135" t="s">
        <v>254</v>
      </c>
      <c r="H84" s="135" t="s">
        <v>255</v>
      </c>
      <c r="I84" s="135">
        <v>59612</v>
      </c>
      <c r="J84" s="136" t="s">
        <v>403</v>
      </c>
      <c r="K84" s="135">
        <v>59612</v>
      </c>
      <c r="L84" s="135" t="s">
        <v>257</v>
      </c>
      <c r="M84" s="135" t="s">
        <v>258</v>
      </c>
      <c r="N84" s="135">
        <v>163768</v>
      </c>
      <c r="O84" s="135" t="s">
        <v>409</v>
      </c>
      <c r="P84" s="135">
        <v>578589</v>
      </c>
      <c r="Q84" s="135" t="s">
        <v>464</v>
      </c>
      <c r="R84" s="135" t="s">
        <v>215</v>
      </c>
      <c r="S84" s="135" t="s">
        <v>535</v>
      </c>
      <c r="T84" s="135" t="s">
        <v>227</v>
      </c>
      <c r="U84" s="135" t="s">
        <v>199</v>
      </c>
      <c r="V84" s="135">
        <v>0</v>
      </c>
      <c r="W84" s="135" t="s">
        <v>200</v>
      </c>
      <c r="X84" s="135">
        <v>356516192</v>
      </c>
      <c r="Y84" s="135" t="s">
        <v>536</v>
      </c>
      <c r="Z84" s="135" t="s">
        <v>537</v>
      </c>
      <c r="AA84" s="137">
        <v>65000</v>
      </c>
      <c r="AB84" s="135" t="s">
        <v>264</v>
      </c>
      <c r="AC84" s="135">
        <v>24</v>
      </c>
      <c r="AD84" s="135" t="s">
        <v>207</v>
      </c>
      <c r="AE84" s="135" t="s">
        <v>538</v>
      </c>
      <c r="AF84" s="137">
        <v>3470</v>
      </c>
      <c r="AG84" s="137">
        <v>3470</v>
      </c>
      <c r="AH84" s="135" t="s">
        <v>305</v>
      </c>
      <c r="AI84" s="137">
        <v>27791.599999999999</v>
      </c>
      <c r="AJ84" s="137">
        <v>13848.4</v>
      </c>
      <c r="AK84" s="137">
        <v>41640</v>
      </c>
      <c r="AL84" s="137">
        <v>37208.400000000001</v>
      </c>
      <c r="AM84" s="137">
        <v>5309.6</v>
      </c>
      <c r="AN84" s="137">
        <v>42518</v>
      </c>
      <c r="AO84" s="137">
        <v>0</v>
      </c>
      <c r="AP84" s="137">
        <v>0</v>
      </c>
      <c r="AQ84" s="137">
        <v>0</v>
      </c>
      <c r="AR84" s="135">
        <v>12</v>
      </c>
      <c r="AS84" s="135"/>
      <c r="AT84" s="135"/>
      <c r="AU84" s="135"/>
      <c r="AV84" s="135"/>
      <c r="AW84" s="135"/>
      <c r="AX84" s="135" t="s">
        <v>203</v>
      </c>
      <c r="AY84" s="134"/>
      <c r="AZ84" s="134"/>
      <c r="BA84" s="138">
        <v>0</v>
      </c>
      <c r="BB84" s="109">
        <v>45796</v>
      </c>
      <c r="BC84" s="109" t="s">
        <v>570</v>
      </c>
      <c r="BD84" s="90" t="s">
        <v>195</v>
      </c>
      <c r="BE84" s="90" t="s">
        <v>241</v>
      </c>
      <c r="BF84" s="90" t="s">
        <v>242</v>
      </c>
      <c r="BG84" s="90"/>
      <c r="BH84" s="109"/>
      <c r="BI84" s="90" t="s">
        <v>899</v>
      </c>
      <c r="BJ84" s="109"/>
      <c r="BK84" s="110"/>
      <c r="BL84" s="22" t="s">
        <v>900</v>
      </c>
    </row>
    <row r="85" spans="1:64" s="133" customFormat="1" ht="15" hidden="1" customHeight="1" x14ac:dyDescent="0.3">
      <c r="A85" s="134">
        <v>80</v>
      </c>
      <c r="B85" s="135" t="s">
        <v>196</v>
      </c>
      <c r="C85" s="135" t="s">
        <v>185</v>
      </c>
      <c r="D85" s="135" t="s">
        <v>252</v>
      </c>
      <c r="E85" s="135" t="s">
        <v>252</v>
      </c>
      <c r="F85" s="135" t="s">
        <v>253</v>
      </c>
      <c r="G85" s="135" t="s">
        <v>254</v>
      </c>
      <c r="H85" s="135" t="s">
        <v>255</v>
      </c>
      <c r="I85" s="135">
        <v>59612</v>
      </c>
      <c r="J85" s="136" t="s">
        <v>403</v>
      </c>
      <c r="K85" s="135">
        <v>59612</v>
      </c>
      <c r="L85" s="135" t="s">
        <v>469</v>
      </c>
      <c r="M85" s="135" t="s">
        <v>470</v>
      </c>
      <c r="N85" s="135">
        <v>424575</v>
      </c>
      <c r="O85" s="135" t="s">
        <v>471</v>
      </c>
      <c r="P85" s="135">
        <v>657233</v>
      </c>
      <c r="Q85" s="135" t="s">
        <v>472</v>
      </c>
      <c r="R85" s="135" t="s">
        <v>225</v>
      </c>
      <c r="S85" s="135" t="s">
        <v>478</v>
      </c>
      <c r="T85" s="135" t="s">
        <v>227</v>
      </c>
      <c r="U85" s="135" t="s">
        <v>199</v>
      </c>
      <c r="V85" s="135">
        <v>0</v>
      </c>
      <c r="W85" s="135" t="s">
        <v>200</v>
      </c>
      <c r="X85" s="135">
        <v>356626940</v>
      </c>
      <c r="Y85" s="135" t="s">
        <v>479</v>
      </c>
      <c r="Z85" s="135" t="s">
        <v>539</v>
      </c>
      <c r="AA85" s="137">
        <v>25000</v>
      </c>
      <c r="AB85" s="135" t="s">
        <v>476</v>
      </c>
      <c r="AC85" s="135">
        <v>18</v>
      </c>
      <c r="AD85" s="135" t="s">
        <v>226</v>
      </c>
      <c r="AE85" s="135" t="s">
        <v>540</v>
      </c>
      <c r="AF85" s="137">
        <v>1680</v>
      </c>
      <c r="AG85" s="137">
        <v>1680</v>
      </c>
      <c r="AH85" s="135" t="s">
        <v>477</v>
      </c>
      <c r="AI85" s="137">
        <v>15560.21</v>
      </c>
      <c r="AJ85" s="137">
        <v>4599.79</v>
      </c>
      <c r="AK85" s="137">
        <v>20160</v>
      </c>
      <c r="AL85" s="137">
        <v>9439.7900000000009</v>
      </c>
      <c r="AM85" s="137">
        <v>735.21</v>
      </c>
      <c r="AN85" s="137">
        <v>10175</v>
      </c>
      <c r="AO85" s="137">
        <v>0</v>
      </c>
      <c r="AP85" s="137">
        <v>0</v>
      </c>
      <c r="AQ85" s="137">
        <v>0</v>
      </c>
      <c r="AR85" s="135">
        <v>12</v>
      </c>
      <c r="AS85" s="135"/>
      <c r="AT85" s="135"/>
      <c r="AU85" s="135"/>
      <c r="AV85" s="135"/>
      <c r="AW85" s="135"/>
      <c r="AX85" s="135" t="s">
        <v>203</v>
      </c>
      <c r="AY85" s="134"/>
      <c r="AZ85" s="134"/>
      <c r="BA85" s="138">
        <v>0</v>
      </c>
      <c r="BB85" s="109">
        <v>45796</v>
      </c>
      <c r="BC85" s="109" t="s">
        <v>570</v>
      </c>
      <c r="BD85" s="90" t="s">
        <v>195</v>
      </c>
      <c r="BE85" s="90" t="s">
        <v>241</v>
      </c>
      <c r="BF85" s="90"/>
      <c r="BG85" s="90"/>
      <c r="BH85" s="109"/>
      <c r="BI85" s="90" t="s">
        <v>897</v>
      </c>
      <c r="BJ85" s="109"/>
      <c r="BK85" s="110"/>
      <c r="BL85" s="22" t="s">
        <v>901</v>
      </c>
    </row>
    <row r="86" spans="1:64" s="133" customFormat="1" ht="15" hidden="1" customHeight="1" x14ac:dyDescent="0.3">
      <c r="A86" s="134">
        <v>81</v>
      </c>
      <c r="B86" s="135" t="s">
        <v>196</v>
      </c>
      <c r="C86" s="135" t="s">
        <v>185</v>
      </c>
      <c r="D86" s="135" t="s">
        <v>252</v>
      </c>
      <c r="E86" s="135" t="s">
        <v>252</v>
      </c>
      <c r="F86" s="135" t="s">
        <v>253</v>
      </c>
      <c r="G86" s="135" t="s">
        <v>254</v>
      </c>
      <c r="H86" s="135" t="s">
        <v>255</v>
      </c>
      <c r="I86" s="135">
        <v>59612</v>
      </c>
      <c r="J86" s="136" t="s">
        <v>403</v>
      </c>
      <c r="K86" s="135">
        <v>59612</v>
      </c>
      <c r="L86" s="135" t="s">
        <v>257</v>
      </c>
      <c r="M86" s="135" t="s">
        <v>258</v>
      </c>
      <c r="N86" s="135">
        <v>163768</v>
      </c>
      <c r="O86" s="135" t="s">
        <v>409</v>
      </c>
      <c r="P86" s="135">
        <v>578589</v>
      </c>
      <c r="Q86" s="135" t="s">
        <v>464</v>
      </c>
      <c r="R86" s="135" t="s">
        <v>215</v>
      </c>
      <c r="S86" s="135" t="s">
        <v>541</v>
      </c>
      <c r="T86" s="135" t="s">
        <v>227</v>
      </c>
      <c r="U86" s="135" t="s">
        <v>199</v>
      </c>
      <c r="V86" s="135">
        <v>0</v>
      </c>
      <c r="W86" s="135" t="s">
        <v>200</v>
      </c>
      <c r="X86" s="135">
        <v>357492355</v>
      </c>
      <c r="Y86" s="135" t="s">
        <v>542</v>
      </c>
      <c r="Z86" s="135" t="s">
        <v>376</v>
      </c>
      <c r="AA86" s="137">
        <v>65000</v>
      </c>
      <c r="AB86" s="135" t="s">
        <v>264</v>
      </c>
      <c r="AC86" s="135">
        <v>24</v>
      </c>
      <c r="AD86" s="135" t="s">
        <v>237</v>
      </c>
      <c r="AE86" s="135" t="s">
        <v>543</v>
      </c>
      <c r="AF86" s="137">
        <v>3470</v>
      </c>
      <c r="AG86" s="137">
        <v>3470</v>
      </c>
      <c r="AH86" s="135" t="s">
        <v>305</v>
      </c>
      <c r="AI86" s="137">
        <v>23042.66</v>
      </c>
      <c r="AJ86" s="137">
        <v>11657.34</v>
      </c>
      <c r="AK86" s="137">
        <v>34700</v>
      </c>
      <c r="AL86" s="137">
        <v>41957.34</v>
      </c>
      <c r="AM86" s="137">
        <v>6858.66</v>
      </c>
      <c r="AN86" s="137">
        <v>48816</v>
      </c>
      <c r="AO86" s="137">
        <v>0</v>
      </c>
      <c r="AP86" s="137">
        <v>0</v>
      </c>
      <c r="AQ86" s="137">
        <v>0</v>
      </c>
      <c r="AR86" s="135">
        <v>10</v>
      </c>
      <c r="AS86" s="135"/>
      <c r="AT86" s="135"/>
      <c r="AU86" s="135"/>
      <c r="AV86" s="135"/>
      <c r="AW86" s="135"/>
      <c r="AX86" s="135" t="s">
        <v>203</v>
      </c>
      <c r="AY86" s="134"/>
      <c r="AZ86" s="134"/>
      <c r="BA86" s="138">
        <v>0</v>
      </c>
      <c r="BB86" s="109">
        <v>45796</v>
      </c>
      <c r="BC86" s="109" t="s">
        <v>570</v>
      </c>
      <c r="BD86" s="90" t="s">
        <v>195</v>
      </c>
      <c r="BE86" s="90" t="s">
        <v>241</v>
      </c>
      <c r="BF86" s="90" t="s">
        <v>242</v>
      </c>
      <c r="BG86" s="90"/>
      <c r="BH86" s="109"/>
      <c r="BI86" s="90" t="s">
        <v>899</v>
      </c>
      <c r="BJ86" s="109"/>
      <c r="BK86" s="110"/>
      <c r="BL86" s="22" t="s">
        <v>900</v>
      </c>
    </row>
    <row r="87" spans="1:64" s="133" customFormat="1" ht="15" hidden="1" customHeight="1" x14ac:dyDescent="0.3">
      <c r="A87" s="134">
        <v>82</v>
      </c>
      <c r="B87" s="135" t="s">
        <v>196</v>
      </c>
      <c r="C87" s="135" t="s">
        <v>185</v>
      </c>
      <c r="D87" s="135" t="s">
        <v>252</v>
      </c>
      <c r="E87" s="135" t="s">
        <v>252</v>
      </c>
      <c r="F87" s="135" t="s">
        <v>253</v>
      </c>
      <c r="G87" s="135" t="s">
        <v>254</v>
      </c>
      <c r="H87" s="135" t="s">
        <v>255</v>
      </c>
      <c r="I87" s="135">
        <v>59612</v>
      </c>
      <c r="J87" s="136" t="s">
        <v>403</v>
      </c>
      <c r="K87" s="135">
        <v>59612</v>
      </c>
      <c r="L87" s="135" t="s">
        <v>469</v>
      </c>
      <c r="M87" s="135" t="s">
        <v>470</v>
      </c>
      <c r="N87" s="135">
        <v>424575</v>
      </c>
      <c r="O87" s="135" t="s">
        <v>471</v>
      </c>
      <c r="P87" s="135">
        <v>657233</v>
      </c>
      <c r="Q87" s="135" t="s">
        <v>472</v>
      </c>
      <c r="R87" s="135" t="s">
        <v>215</v>
      </c>
      <c r="S87" s="135" t="s">
        <v>544</v>
      </c>
      <c r="T87" s="135" t="s">
        <v>227</v>
      </c>
      <c r="U87" s="135" t="s">
        <v>199</v>
      </c>
      <c r="V87" s="135">
        <v>0</v>
      </c>
      <c r="W87" s="135" t="s">
        <v>200</v>
      </c>
      <c r="X87" s="135">
        <v>358389945</v>
      </c>
      <c r="Y87" s="135" t="s">
        <v>545</v>
      </c>
      <c r="Z87" s="135" t="s">
        <v>385</v>
      </c>
      <c r="AA87" s="137">
        <v>50000</v>
      </c>
      <c r="AB87" s="135" t="s">
        <v>476</v>
      </c>
      <c r="AC87" s="135">
        <v>24</v>
      </c>
      <c r="AD87" s="135" t="s">
        <v>237</v>
      </c>
      <c r="AE87" s="135" t="s">
        <v>546</v>
      </c>
      <c r="AF87" s="137">
        <v>2660</v>
      </c>
      <c r="AG87" s="137">
        <v>2660</v>
      </c>
      <c r="AH87" s="135" t="s">
        <v>477</v>
      </c>
      <c r="AI87" s="137">
        <v>12110.85</v>
      </c>
      <c r="AJ87" s="137">
        <v>6509.15</v>
      </c>
      <c r="AK87" s="137">
        <v>18620</v>
      </c>
      <c r="AL87" s="137">
        <v>37889.15</v>
      </c>
      <c r="AM87" s="137">
        <v>7565.85</v>
      </c>
      <c r="AN87" s="137">
        <v>45455</v>
      </c>
      <c r="AO87" s="137">
        <v>0</v>
      </c>
      <c r="AP87" s="137">
        <v>0</v>
      </c>
      <c r="AQ87" s="137">
        <v>0</v>
      </c>
      <c r="AR87" s="135">
        <v>7</v>
      </c>
      <c r="AS87" s="135"/>
      <c r="AT87" s="135"/>
      <c r="AU87" s="135"/>
      <c r="AV87" s="135"/>
      <c r="AW87" s="135"/>
      <c r="AX87" s="135" t="s">
        <v>203</v>
      </c>
      <c r="AY87" s="134"/>
      <c r="AZ87" s="134"/>
      <c r="BA87" s="138">
        <v>0</v>
      </c>
      <c r="BB87" s="109">
        <v>45796</v>
      </c>
      <c r="BC87" s="109" t="s">
        <v>570</v>
      </c>
      <c r="BD87" s="90" t="s">
        <v>195</v>
      </c>
      <c r="BE87" s="90" t="s">
        <v>241</v>
      </c>
      <c r="BF87" s="90"/>
      <c r="BG87" s="90"/>
      <c r="BH87" s="109"/>
      <c r="BI87" s="90" t="s">
        <v>897</v>
      </c>
      <c r="BJ87" s="109"/>
      <c r="BK87" s="110"/>
      <c r="BL87" s="22" t="s">
        <v>901</v>
      </c>
    </row>
    <row r="88" spans="1:64" s="133" customFormat="1" ht="15" hidden="1" customHeight="1" x14ac:dyDescent="0.3">
      <c r="A88" s="134">
        <v>83</v>
      </c>
      <c r="B88" s="135" t="s">
        <v>196</v>
      </c>
      <c r="C88" s="135" t="s">
        <v>185</v>
      </c>
      <c r="D88" s="135" t="s">
        <v>252</v>
      </c>
      <c r="E88" s="135" t="s">
        <v>252</v>
      </c>
      <c r="F88" s="135" t="s">
        <v>253</v>
      </c>
      <c r="G88" s="135" t="s">
        <v>254</v>
      </c>
      <c r="H88" s="135" t="s">
        <v>255</v>
      </c>
      <c r="I88" s="135">
        <v>59612</v>
      </c>
      <c r="J88" s="136" t="s">
        <v>403</v>
      </c>
      <c r="K88" s="135">
        <v>59612</v>
      </c>
      <c r="L88" s="135" t="s">
        <v>257</v>
      </c>
      <c r="M88" s="135" t="s">
        <v>258</v>
      </c>
      <c r="N88" s="135">
        <v>411265</v>
      </c>
      <c r="O88" s="135" t="s">
        <v>432</v>
      </c>
      <c r="P88" s="135">
        <v>626751</v>
      </c>
      <c r="Q88" s="135" t="s">
        <v>433</v>
      </c>
      <c r="R88" s="135" t="s">
        <v>215</v>
      </c>
      <c r="S88" s="135" t="s">
        <v>547</v>
      </c>
      <c r="T88" s="135" t="s">
        <v>341</v>
      </c>
      <c r="U88" s="135" t="s">
        <v>199</v>
      </c>
      <c r="V88" s="135">
        <v>0</v>
      </c>
      <c r="W88" s="135" t="s">
        <v>200</v>
      </c>
      <c r="X88" s="135">
        <v>358522017</v>
      </c>
      <c r="Y88" s="135" t="s">
        <v>548</v>
      </c>
      <c r="Z88" s="135" t="s">
        <v>238</v>
      </c>
      <c r="AA88" s="137">
        <v>35000</v>
      </c>
      <c r="AB88" s="135" t="s">
        <v>264</v>
      </c>
      <c r="AC88" s="135">
        <v>24</v>
      </c>
      <c r="AD88" s="135" t="s">
        <v>207</v>
      </c>
      <c r="AE88" s="135" t="s">
        <v>391</v>
      </c>
      <c r="AF88" s="137">
        <v>1860</v>
      </c>
      <c r="AG88" s="137">
        <v>1860</v>
      </c>
      <c r="AH88" s="135"/>
      <c r="AI88" s="137">
        <v>0</v>
      </c>
      <c r="AJ88" s="137">
        <v>0</v>
      </c>
      <c r="AK88" s="137">
        <v>0</v>
      </c>
      <c r="AL88" s="137">
        <v>35000</v>
      </c>
      <c r="AM88" s="137">
        <v>9835</v>
      </c>
      <c r="AN88" s="137">
        <v>44835</v>
      </c>
      <c r="AO88" s="137">
        <v>7123.85</v>
      </c>
      <c r="AP88" s="137">
        <v>4036.15</v>
      </c>
      <c r="AQ88" s="137">
        <v>11160</v>
      </c>
      <c r="AR88" s="135">
        <v>6</v>
      </c>
      <c r="AS88" s="135"/>
      <c r="AT88" s="135"/>
      <c r="AU88" s="135"/>
      <c r="AV88" s="135"/>
      <c r="AW88" s="135"/>
      <c r="AX88" s="135" t="s">
        <v>203</v>
      </c>
      <c r="AY88" s="134"/>
      <c r="AZ88" s="134"/>
      <c r="BA88" s="138">
        <v>0</v>
      </c>
      <c r="BB88" s="109">
        <v>45796</v>
      </c>
      <c r="BC88" s="109" t="s">
        <v>570</v>
      </c>
      <c r="BD88" s="90" t="s">
        <v>195</v>
      </c>
      <c r="BE88" s="90" t="s">
        <v>241</v>
      </c>
      <c r="BF88" s="90"/>
      <c r="BG88" s="90"/>
      <c r="BH88" s="109"/>
      <c r="BI88" s="90" t="s">
        <v>897</v>
      </c>
      <c r="BJ88" s="109"/>
      <c r="BK88" s="110"/>
      <c r="BL88" s="22" t="s">
        <v>901</v>
      </c>
    </row>
    <row r="89" spans="1:64" s="133" customFormat="1" ht="15" hidden="1" customHeight="1" x14ac:dyDescent="0.3">
      <c r="A89" s="134">
        <v>84</v>
      </c>
      <c r="B89" s="135" t="s">
        <v>196</v>
      </c>
      <c r="C89" s="135" t="s">
        <v>185</v>
      </c>
      <c r="D89" s="135" t="s">
        <v>252</v>
      </c>
      <c r="E89" s="135" t="s">
        <v>252</v>
      </c>
      <c r="F89" s="135" t="s">
        <v>253</v>
      </c>
      <c r="G89" s="135" t="s">
        <v>254</v>
      </c>
      <c r="H89" s="135" t="s">
        <v>255</v>
      </c>
      <c r="I89" s="135">
        <v>59612</v>
      </c>
      <c r="J89" s="136" t="s">
        <v>403</v>
      </c>
      <c r="K89" s="135">
        <v>59612</v>
      </c>
      <c r="L89" s="135" t="s">
        <v>469</v>
      </c>
      <c r="M89" s="135" t="s">
        <v>470</v>
      </c>
      <c r="N89" s="135">
        <v>424575</v>
      </c>
      <c r="O89" s="135" t="s">
        <v>471</v>
      </c>
      <c r="P89" s="135">
        <v>657233</v>
      </c>
      <c r="Q89" s="135" t="s">
        <v>472</v>
      </c>
      <c r="R89" s="135" t="s">
        <v>215</v>
      </c>
      <c r="S89" s="135" t="s">
        <v>549</v>
      </c>
      <c r="T89" s="135" t="s">
        <v>227</v>
      </c>
      <c r="U89" s="135" t="s">
        <v>199</v>
      </c>
      <c r="V89" s="135">
        <v>0</v>
      </c>
      <c r="W89" s="135" t="s">
        <v>200</v>
      </c>
      <c r="X89" s="135">
        <v>358799975</v>
      </c>
      <c r="Y89" s="135" t="s">
        <v>550</v>
      </c>
      <c r="Z89" s="135" t="s">
        <v>551</v>
      </c>
      <c r="AA89" s="137">
        <v>65000</v>
      </c>
      <c r="AB89" s="135" t="s">
        <v>476</v>
      </c>
      <c r="AC89" s="135">
        <v>24</v>
      </c>
      <c r="AD89" s="135" t="s">
        <v>237</v>
      </c>
      <c r="AE89" s="135" t="s">
        <v>552</v>
      </c>
      <c r="AF89" s="137">
        <v>3460</v>
      </c>
      <c r="AG89" s="137">
        <v>3460</v>
      </c>
      <c r="AH89" s="135" t="s">
        <v>477</v>
      </c>
      <c r="AI89" s="137">
        <v>13993.54</v>
      </c>
      <c r="AJ89" s="137">
        <v>6766.46</v>
      </c>
      <c r="AK89" s="137">
        <v>20760</v>
      </c>
      <c r="AL89" s="137">
        <v>51006.46</v>
      </c>
      <c r="AM89" s="137">
        <v>10622.54</v>
      </c>
      <c r="AN89" s="137">
        <v>61629</v>
      </c>
      <c r="AO89" s="137">
        <v>0</v>
      </c>
      <c r="AP89" s="137">
        <v>0</v>
      </c>
      <c r="AQ89" s="137">
        <v>0</v>
      </c>
      <c r="AR89" s="135">
        <v>6</v>
      </c>
      <c r="AS89" s="135"/>
      <c r="AT89" s="135"/>
      <c r="AU89" s="135"/>
      <c r="AV89" s="135"/>
      <c r="AW89" s="135"/>
      <c r="AX89" s="135" t="s">
        <v>203</v>
      </c>
      <c r="AY89" s="134"/>
      <c r="AZ89" s="134"/>
      <c r="BA89" s="138">
        <v>0</v>
      </c>
      <c r="BB89" s="109">
        <v>45796</v>
      </c>
      <c r="BC89" s="109" t="s">
        <v>570</v>
      </c>
      <c r="BD89" s="90" t="s">
        <v>195</v>
      </c>
      <c r="BE89" s="90" t="s">
        <v>241</v>
      </c>
      <c r="BF89" s="90"/>
      <c r="BG89" s="90"/>
      <c r="BH89" s="109"/>
      <c r="BI89" s="90" t="s">
        <v>897</v>
      </c>
      <c r="BJ89" s="109"/>
      <c r="BK89" s="110"/>
      <c r="BL89" s="22" t="s">
        <v>901</v>
      </c>
    </row>
    <row r="90" spans="1:64" s="133" customFormat="1" ht="15" hidden="1" customHeight="1" x14ac:dyDescent="0.3">
      <c r="A90" s="134">
        <v>85</v>
      </c>
      <c r="B90" s="135" t="s">
        <v>196</v>
      </c>
      <c r="C90" s="135" t="s">
        <v>185</v>
      </c>
      <c r="D90" s="135" t="s">
        <v>252</v>
      </c>
      <c r="E90" s="135" t="s">
        <v>252</v>
      </c>
      <c r="F90" s="135" t="s">
        <v>253</v>
      </c>
      <c r="G90" s="135" t="s">
        <v>254</v>
      </c>
      <c r="H90" s="135" t="s">
        <v>255</v>
      </c>
      <c r="I90" s="135">
        <v>59612</v>
      </c>
      <c r="J90" s="136" t="s">
        <v>403</v>
      </c>
      <c r="K90" s="135">
        <v>59612</v>
      </c>
      <c r="L90" s="135" t="s">
        <v>257</v>
      </c>
      <c r="M90" s="135" t="s">
        <v>258</v>
      </c>
      <c r="N90" s="135">
        <v>411265</v>
      </c>
      <c r="O90" s="135" t="s">
        <v>432</v>
      </c>
      <c r="P90" s="135">
        <v>626751</v>
      </c>
      <c r="Q90" s="135" t="s">
        <v>433</v>
      </c>
      <c r="R90" s="135" t="s">
        <v>215</v>
      </c>
      <c r="S90" s="135" t="s">
        <v>553</v>
      </c>
      <c r="T90" s="135" t="s">
        <v>341</v>
      </c>
      <c r="U90" s="135" t="s">
        <v>199</v>
      </c>
      <c r="V90" s="135">
        <v>0</v>
      </c>
      <c r="W90" s="135" t="s">
        <v>200</v>
      </c>
      <c r="X90" s="135">
        <v>358843026</v>
      </c>
      <c r="Y90" s="135" t="s">
        <v>554</v>
      </c>
      <c r="Z90" s="135" t="s">
        <v>555</v>
      </c>
      <c r="AA90" s="137">
        <v>25000</v>
      </c>
      <c r="AB90" s="135" t="s">
        <v>264</v>
      </c>
      <c r="AC90" s="135">
        <v>12</v>
      </c>
      <c r="AD90" s="135" t="s">
        <v>207</v>
      </c>
      <c r="AE90" s="135" t="s">
        <v>391</v>
      </c>
      <c r="AF90" s="137">
        <v>2370</v>
      </c>
      <c r="AG90" s="137">
        <v>2370</v>
      </c>
      <c r="AH90" s="135"/>
      <c r="AI90" s="137">
        <v>0</v>
      </c>
      <c r="AJ90" s="137">
        <v>0</v>
      </c>
      <c r="AK90" s="137">
        <v>0</v>
      </c>
      <c r="AL90" s="137">
        <v>25000</v>
      </c>
      <c r="AM90" s="137">
        <v>3236</v>
      </c>
      <c r="AN90" s="137">
        <v>28236</v>
      </c>
      <c r="AO90" s="137">
        <v>11930.5</v>
      </c>
      <c r="AP90" s="137">
        <v>2289.5</v>
      </c>
      <c r="AQ90" s="137">
        <v>14220</v>
      </c>
      <c r="AR90" s="135">
        <v>6</v>
      </c>
      <c r="AS90" s="135"/>
      <c r="AT90" s="135"/>
      <c r="AU90" s="135"/>
      <c r="AV90" s="135"/>
      <c r="AW90" s="135"/>
      <c r="AX90" s="135" t="s">
        <v>203</v>
      </c>
      <c r="AY90" s="134"/>
      <c r="AZ90" s="134"/>
      <c r="BA90" s="138">
        <v>0</v>
      </c>
      <c r="BB90" s="109">
        <v>45796</v>
      </c>
      <c r="BC90" s="109" t="s">
        <v>570</v>
      </c>
      <c r="BD90" s="90" t="s">
        <v>195</v>
      </c>
      <c r="BE90" s="90" t="s">
        <v>241</v>
      </c>
      <c r="BF90" s="90"/>
      <c r="BG90" s="90"/>
      <c r="BH90" s="109"/>
      <c r="BI90" s="90" t="s">
        <v>897</v>
      </c>
      <c r="BJ90" s="109"/>
      <c r="BK90" s="110"/>
      <c r="BL90" s="22" t="s">
        <v>901</v>
      </c>
    </row>
    <row r="91" spans="1:64" s="133" customFormat="1" ht="15" hidden="1" customHeight="1" x14ac:dyDescent="0.3">
      <c r="A91" s="134">
        <v>86</v>
      </c>
      <c r="B91" s="135" t="s">
        <v>196</v>
      </c>
      <c r="C91" s="135" t="s">
        <v>185</v>
      </c>
      <c r="D91" s="135" t="s">
        <v>252</v>
      </c>
      <c r="E91" s="135" t="s">
        <v>252</v>
      </c>
      <c r="F91" s="135" t="s">
        <v>253</v>
      </c>
      <c r="G91" s="135" t="s">
        <v>254</v>
      </c>
      <c r="H91" s="135" t="s">
        <v>255</v>
      </c>
      <c r="I91" s="135">
        <v>59612</v>
      </c>
      <c r="J91" s="136" t="s">
        <v>403</v>
      </c>
      <c r="K91" s="135">
        <v>59612</v>
      </c>
      <c r="L91" s="135" t="s">
        <v>257</v>
      </c>
      <c r="M91" s="135" t="s">
        <v>258</v>
      </c>
      <c r="N91" s="135">
        <v>411265</v>
      </c>
      <c r="O91" s="135" t="s">
        <v>432</v>
      </c>
      <c r="P91" s="135">
        <v>626751</v>
      </c>
      <c r="Q91" s="135" t="s">
        <v>433</v>
      </c>
      <c r="R91" s="135" t="s">
        <v>215</v>
      </c>
      <c r="S91" s="135" t="s">
        <v>556</v>
      </c>
      <c r="T91" s="135" t="s">
        <v>341</v>
      </c>
      <c r="U91" s="135" t="s">
        <v>199</v>
      </c>
      <c r="V91" s="135">
        <v>0</v>
      </c>
      <c r="W91" s="135" t="s">
        <v>200</v>
      </c>
      <c r="X91" s="135">
        <v>358843027</v>
      </c>
      <c r="Y91" s="135" t="s">
        <v>557</v>
      </c>
      <c r="Z91" s="135" t="s">
        <v>558</v>
      </c>
      <c r="AA91" s="137">
        <v>31000</v>
      </c>
      <c r="AB91" s="135" t="s">
        <v>264</v>
      </c>
      <c r="AC91" s="135">
        <v>24</v>
      </c>
      <c r="AD91" s="135" t="s">
        <v>207</v>
      </c>
      <c r="AE91" s="135" t="s">
        <v>240</v>
      </c>
      <c r="AF91" s="137">
        <v>1650</v>
      </c>
      <c r="AG91" s="137">
        <v>1650</v>
      </c>
      <c r="AH91" s="135" t="s">
        <v>559</v>
      </c>
      <c r="AI91" s="137">
        <v>3856.56</v>
      </c>
      <c r="AJ91" s="137">
        <v>2743.44</v>
      </c>
      <c r="AK91" s="137">
        <v>6600</v>
      </c>
      <c r="AL91" s="137">
        <v>27143.439999999999</v>
      </c>
      <c r="AM91" s="137">
        <v>6274.56</v>
      </c>
      <c r="AN91" s="137">
        <v>33418</v>
      </c>
      <c r="AO91" s="137">
        <v>1134.6500000000001</v>
      </c>
      <c r="AP91" s="137">
        <v>515.35</v>
      </c>
      <c r="AQ91" s="137">
        <v>1650</v>
      </c>
      <c r="AR91" s="135">
        <v>5</v>
      </c>
      <c r="AS91" s="135"/>
      <c r="AT91" s="135"/>
      <c r="AU91" s="135"/>
      <c r="AV91" s="135"/>
      <c r="AW91" s="135"/>
      <c r="AX91" s="135" t="s">
        <v>203</v>
      </c>
      <c r="AY91" s="134"/>
      <c r="AZ91" s="134"/>
      <c r="BA91" s="138">
        <v>0</v>
      </c>
      <c r="BB91" s="109">
        <v>45796</v>
      </c>
      <c r="BC91" s="109" t="s">
        <v>570</v>
      </c>
      <c r="BD91" s="90" t="s">
        <v>195</v>
      </c>
      <c r="BE91" s="90" t="s">
        <v>241</v>
      </c>
      <c r="BF91" s="90"/>
      <c r="BG91" s="90"/>
      <c r="BH91" s="109"/>
      <c r="BI91" s="90" t="s">
        <v>897</v>
      </c>
      <c r="BJ91" s="109"/>
      <c r="BK91" s="110"/>
      <c r="BL91" s="22" t="s">
        <v>901</v>
      </c>
    </row>
    <row r="92" spans="1:64" s="133" customFormat="1" ht="15" hidden="1" customHeight="1" x14ac:dyDescent="0.3">
      <c r="A92" s="134">
        <v>87</v>
      </c>
      <c r="B92" s="135" t="s">
        <v>196</v>
      </c>
      <c r="C92" s="135" t="s">
        <v>185</v>
      </c>
      <c r="D92" s="135" t="s">
        <v>252</v>
      </c>
      <c r="E92" s="135" t="s">
        <v>252</v>
      </c>
      <c r="F92" s="135" t="s">
        <v>253</v>
      </c>
      <c r="G92" s="135" t="s">
        <v>254</v>
      </c>
      <c r="H92" s="135" t="s">
        <v>255</v>
      </c>
      <c r="I92" s="135">
        <v>59612</v>
      </c>
      <c r="J92" s="136" t="s">
        <v>403</v>
      </c>
      <c r="K92" s="135">
        <v>59612</v>
      </c>
      <c r="L92" s="135" t="s">
        <v>257</v>
      </c>
      <c r="M92" s="135" t="s">
        <v>258</v>
      </c>
      <c r="N92" s="135">
        <v>163768</v>
      </c>
      <c r="O92" s="135" t="s">
        <v>409</v>
      </c>
      <c r="P92" s="135">
        <v>578589</v>
      </c>
      <c r="Q92" s="135" t="s">
        <v>464</v>
      </c>
      <c r="R92" s="135" t="s">
        <v>215</v>
      </c>
      <c r="S92" s="135" t="s">
        <v>560</v>
      </c>
      <c r="T92" s="135" t="s">
        <v>227</v>
      </c>
      <c r="U92" s="135" t="s">
        <v>199</v>
      </c>
      <c r="V92" s="135">
        <v>0</v>
      </c>
      <c r="W92" s="135" t="s">
        <v>200</v>
      </c>
      <c r="X92" s="135">
        <v>358926231</v>
      </c>
      <c r="Y92" s="135" t="s">
        <v>561</v>
      </c>
      <c r="Z92" s="135" t="s">
        <v>562</v>
      </c>
      <c r="AA92" s="137">
        <v>42000</v>
      </c>
      <c r="AB92" s="135" t="s">
        <v>264</v>
      </c>
      <c r="AC92" s="135">
        <v>24</v>
      </c>
      <c r="AD92" s="135" t="s">
        <v>237</v>
      </c>
      <c r="AE92" s="135" t="s">
        <v>240</v>
      </c>
      <c r="AF92" s="137">
        <v>2240</v>
      </c>
      <c r="AG92" s="137">
        <v>2240</v>
      </c>
      <c r="AH92" s="135" t="s">
        <v>305</v>
      </c>
      <c r="AI92" s="137">
        <v>6662.4</v>
      </c>
      <c r="AJ92" s="137">
        <v>4537.6000000000004</v>
      </c>
      <c r="AK92" s="137">
        <v>11200</v>
      </c>
      <c r="AL92" s="137">
        <v>35337.599999999999</v>
      </c>
      <c r="AM92" s="137">
        <v>7831.4</v>
      </c>
      <c r="AN92" s="137">
        <v>43169</v>
      </c>
      <c r="AO92" s="137">
        <v>0</v>
      </c>
      <c r="AP92" s="137">
        <v>0</v>
      </c>
      <c r="AQ92" s="137">
        <v>0</v>
      </c>
      <c r="AR92" s="135">
        <v>5</v>
      </c>
      <c r="AS92" s="135"/>
      <c r="AT92" s="135"/>
      <c r="AU92" s="135"/>
      <c r="AV92" s="135"/>
      <c r="AW92" s="135"/>
      <c r="AX92" s="135" t="s">
        <v>203</v>
      </c>
      <c r="AY92" s="134"/>
      <c r="AZ92" s="134"/>
      <c r="BA92" s="138">
        <v>0</v>
      </c>
      <c r="BB92" s="109">
        <v>45796</v>
      </c>
      <c r="BC92" s="109" t="s">
        <v>570</v>
      </c>
      <c r="BD92" s="90" t="s">
        <v>195</v>
      </c>
      <c r="BE92" s="90" t="s">
        <v>241</v>
      </c>
      <c r="BF92" s="90" t="s">
        <v>242</v>
      </c>
      <c r="BG92" s="90"/>
      <c r="BH92" s="109"/>
      <c r="BI92" s="90" t="s">
        <v>899</v>
      </c>
      <c r="BJ92" s="109"/>
      <c r="BK92" s="110"/>
      <c r="BL92" s="22" t="s">
        <v>900</v>
      </c>
    </row>
    <row r="93" spans="1:64" s="133" customFormat="1" ht="15" hidden="1" customHeight="1" x14ac:dyDescent="0.3">
      <c r="A93" s="134">
        <v>88</v>
      </c>
      <c r="B93" s="135" t="s">
        <v>196</v>
      </c>
      <c r="C93" s="135" t="s">
        <v>185</v>
      </c>
      <c r="D93" s="135" t="s">
        <v>252</v>
      </c>
      <c r="E93" s="135" t="s">
        <v>252</v>
      </c>
      <c r="F93" s="135" t="s">
        <v>253</v>
      </c>
      <c r="G93" s="135" t="s">
        <v>254</v>
      </c>
      <c r="H93" s="135" t="s">
        <v>255</v>
      </c>
      <c r="I93" s="135">
        <v>59612</v>
      </c>
      <c r="J93" s="136" t="s">
        <v>403</v>
      </c>
      <c r="K93" s="135">
        <v>59612</v>
      </c>
      <c r="L93" s="135" t="s">
        <v>257</v>
      </c>
      <c r="M93" s="135" t="s">
        <v>258</v>
      </c>
      <c r="N93" s="135">
        <v>163768</v>
      </c>
      <c r="O93" s="135" t="s">
        <v>409</v>
      </c>
      <c r="P93" s="135">
        <v>578589</v>
      </c>
      <c r="Q93" s="135" t="s">
        <v>464</v>
      </c>
      <c r="R93" s="135" t="s">
        <v>235</v>
      </c>
      <c r="S93" s="135" t="s">
        <v>563</v>
      </c>
      <c r="T93" s="135" t="s">
        <v>227</v>
      </c>
      <c r="U93" s="135" t="s">
        <v>199</v>
      </c>
      <c r="V93" s="135">
        <v>0</v>
      </c>
      <c r="W93" s="135" t="s">
        <v>564</v>
      </c>
      <c r="X93" s="135">
        <v>358948497</v>
      </c>
      <c r="Y93" s="135" t="s">
        <v>565</v>
      </c>
      <c r="Z93" s="135" t="s">
        <v>566</v>
      </c>
      <c r="AA93" s="137">
        <v>2999</v>
      </c>
      <c r="AB93" s="135" t="s">
        <v>264</v>
      </c>
      <c r="AC93" s="135">
        <v>6</v>
      </c>
      <c r="AD93" s="135" t="s">
        <v>236</v>
      </c>
      <c r="AE93" s="135" t="s">
        <v>240</v>
      </c>
      <c r="AF93" s="137">
        <v>540</v>
      </c>
      <c r="AG93" s="137">
        <v>540</v>
      </c>
      <c r="AH93" s="135" t="s">
        <v>305</v>
      </c>
      <c r="AI93" s="137">
        <v>2466.16</v>
      </c>
      <c r="AJ93" s="137">
        <v>233.84</v>
      </c>
      <c r="AK93" s="137">
        <v>2700</v>
      </c>
      <c r="AL93" s="137">
        <v>532.84</v>
      </c>
      <c r="AM93" s="137">
        <v>10.16</v>
      </c>
      <c r="AN93" s="137">
        <v>543</v>
      </c>
      <c r="AO93" s="137">
        <v>0</v>
      </c>
      <c r="AP93" s="137">
        <v>0</v>
      </c>
      <c r="AQ93" s="137">
        <v>0</v>
      </c>
      <c r="AR93" s="135">
        <v>5</v>
      </c>
      <c r="AS93" s="135"/>
      <c r="AT93" s="135"/>
      <c r="AU93" s="135"/>
      <c r="AV93" s="135"/>
      <c r="AW93" s="135"/>
      <c r="AX93" s="135" t="s">
        <v>203</v>
      </c>
      <c r="AY93" s="134"/>
      <c r="AZ93" s="134"/>
      <c r="BA93" s="138">
        <v>0</v>
      </c>
      <c r="BB93" s="109">
        <v>45796</v>
      </c>
      <c r="BC93" s="109" t="s">
        <v>570</v>
      </c>
      <c r="BD93" s="90" t="s">
        <v>195</v>
      </c>
      <c r="BE93" s="90" t="s">
        <v>241</v>
      </c>
      <c r="BF93" s="90" t="s">
        <v>242</v>
      </c>
      <c r="BG93" s="90"/>
      <c r="BH93" s="109"/>
      <c r="BI93" s="90" t="s">
        <v>899</v>
      </c>
      <c r="BJ93" s="109"/>
      <c r="BK93" s="110"/>
      <c r="BL93" s="22" t="s">
        <v>900</v>
      </c>
    </row>
    <row r="94" spans="1:64" s="133" customFormat="1" ht="15.6" hidden="1" customHeight="1" x14ac:dyDescent="0.3">
      <c r="A94" s="134">
        <v>89</v>
      </c>
      <c r="B94" s="135" t="s">
        <v>196</v>
      </c>
      <c r="C94" s="135" t="s">
        <v>185</v>
      </c>
      <c r="D94" s="135" t="s">
        <v>252</v>
      </c>
      <c r="E94" s="135" t="s">
        <v>252</v>
      </c>
      <c r="F94" s="135" t="s">
        <v>253</v>
      </c>
      <c r="G94" s="135" t="s">
        <v>254</v>
      </c>
      <c r="H94" s="135" t="s">
        <v>255</v>
      </c>
      <c r="I94" s="135">
        <v>59612</v>
      </c>
      <c r="J94" s="136" t="s">
        <v>403</v>
      </c>
      <c r="K94" s="135">
        <v>59612</v>
      </c>
      <c r="L94" s="135" t="s">
        <v>469</v>
      </c>
      <c r="M94" s="135" t="s">
        <v>470</v>
      </c>
      <c r="N94" s="135">
        <v>424575</v>
      </c>
      <c r="O94" s="135" t="s">
        <v>471</v>
      </c>
      <c r="P94" s="135">
        <v>657233</v>
      </c>
      <c r="Q94" s="135" t="s">
        <v>472</v>
      </c>
      <c r="R94" s="135" t="s">
        <v>215</v>
      </c>
      <c r="S94" s="135" t="s">
        <v>567</v>
      </c>
      <c r="T94" s="135" t="s">
        <v>227</v>
      </c>
      <c r="U94" s="135" t="s">
        <v>199</v>
      </c>
      <c r="V94" s="135">
        <v>0</v>
      </c>
      <c r="W94" s="135" t="s">
        <v>200</v>
      </c>
      <c r="X94" s="135">
        <v>359189871</v>
      </c>
      <c r="Y94" s="135" t="s">
        <v>568</v>
      </c>
      <c r="Z94" s="135" t="s">
        <v>229</v>
      </c>
      <c r="AA94" s="137">
        <v>65000</v>
      </c>
      <c r="AB94" s="135" t="s">
        <v>476</v>
      </c>
      <c r="AC94" s="135">
        <v>24</v>
      </c>
      <c r="AD94" s="135" t="s">
        <v>237</v>
      </c>
      <c r="AE94" s="135" t="s">
        <v>569</v>
      </c>
      <c r="AF94" s="137">
        <v>3460</v>
      </c>
      <c r="AG94" s="137">
        <v>3460</v>
      </c>
      <c r="AH94" s="135" t="s">
        <v>477</v>
      </c>
      <c r="AI94" s="137">
        <v>6027.26</v>
      </c>
      <c r="AJ94" s="137">
        <v>4352.74</v>
      </c>
      <c r="AK94" s="137">
        <v>10380</v>
      </c>
      <c r="AL94" s="137">
        <v>58972.74</v>
      </c>
      <c r="AM94" s="137">
        <v>14672.26</v>
      </c>
      <c r="AN94" s="137">
        <v>73645</v>
      </c>
      <c r="AO94" s="137">
        <v>0</v>
      </c>
      <c r="AP94" s="137">
        <v>0</v>
      </c>
      <c r="AQ94" s="137">
        <v>0</v>
      </c>
      <c r="AR94" s="135">
        <v>3</v>
      </c>
      <c r="AS94" s="135"/>
      <c r="AT94" s="135"/>
      <c r="AU94" s="135"/>
      <c r="AV94" s="135"/>
      <c r="AW94" s="135"/>
      <c r="AX94" s="135" t="s">
        <v>203</v>
      </c>
      <c r="AY94" s="134"/>
      <c r="AZ94" s="134"/>
      <c r="BA94" s="138">
        <v>0</v>
      </c>
      <c r="BB94" s="109">
        <v>45796</v>
      </c>
      <c r="BC94" s="109" t="s">
        <v>570</v>
      </c>
      <c r="BD94" s="90" t="s">
        <v>195</v>
      </c>
      <c r="BE94" s="90" t="s">
        <v>241</v>
      </c>
      <c r="BF94" s="90"/>
      <c r="BG94" s="90"/>
      <c r="BH94" s="109"/>
      <c r="BI94" s="90" t="s">
        <v>897</v>
      </c>
      <c r="BJ94" s="109"/>
      <c r="BK94" s="110"/>
      <c r="BL94" s="22" t="s">
        <v>901</v>
      </c>
    </row>
    <row r="95" spans="1:64" s="133" customFormat="1" ht="15" hidden="1" customHeight="1" x14ac:dyDescent="0.3">
      <c r="A95" s="134">
        <v>90</v>
      </c>
      <c r="B95" s="135" t="s">
        <v>196</v>
      </c>
      <c r="C95" s="135" t="s">
        <v>185</v>
      </c>
      <c r="D95" s="135" t="s">
        <v>252</v>
      </c>
      <c r="E95" s="135" t="s">
        <v>252</v>
      </c>
      <c r="F95" s="135" t="s">
        <v>253</v>
      </c>
      <c r="G95" s="135" t="s">
        <v>254</v>
      </c>
      <c r="H95" s="135" t="s">
        <v>255</v>
      </c>
      <c r="I95" s="135">
        <v>59040</v>
      </c>
      <c r="J95" s="136" t="s">
        <v>571</v>
      </c>
      <c r="K95" s="135">
        <v>59040</v>
      </c>
      <c r="L95" s="135" t="s">
        <v>572</v>
      </c>
      <c r="M95" s="135" t="s">
        <v>573</v>
      </c>
      <c r="N95" s="135">
        <v>96288</v>
      </c>
      <c r="O95" s="135" t="s">
        <v>574</v>
      </c>
      <c r="P95" s="135">
        <v>133744</v>
      </c>
      <c r="Q95" s="135" t="s">
        <v>575</v>
      </c>
      <c r="R95" s="135" t="s">
        <v>208</v>
      </c>
      <c r="S95" s="135" t="s">
        <v>576</v>
      </c>
      <c r="T95" s="135" t="s">
        <v>210</v>
      </c>
      <c r="U95" s="135" t="s">
        <v>199</v>
      </c>
      <c r="V95" s="135">
        <v>0</v>
      </c>
      <c r="W95" s="135" t="s">
        <v>200</v>
      </c>
      <c r="X95" s="135">
        <v>12596567</v>
      </c>
      <c r="Y95" s="135" t="s">
        <v>577</v>
      </c>
      <c r="Z95" s="135" t="s">
        <v>578</v>
      </c>
      <c r="AA95" s="137">
        <v>31074</v>
      </c>
      <c r="AB95" s="135" t="s">
        <v>476</v>
      </c>
      <c r="AC95" s="135">
        <v>55</v>
      </c>
      <c r="AD95" s="135" t="s">
        <v>204</v>
      </c>
      <c r="AE95" s="135" t="s">
        <v>578</v>
      </c>
      <c r="AF95" s="137">
        <v>0</v>
      </c>
      <c r="AG95" s="137">
        <v>0</v>
      </c>
      <c r="AH95" s="135" t="s">
        <v>202</v>
      </c>
      <c r="AI95" s="137">
        <v>24471.31</v>
      </c>
      <c r="AJ95" s="137">
        <v>457.78</v>
      </c>
      <c r="AK95" s="137">
        <v>24929.09</v>
      </c>
      <c r="AL95" s="137">
        <v>7683.69</v>
      </c>
      <c r="AM95" s="137">
        <v>0</v>
      </c>
      <c r="AN95" s="137">
        <v>7683.69</v>
      </c>
      <c r="AO95" s="137">
        <v>7684.19</v>
      </c>
      <c r="AP95" s="137">
        <v>0</v>
      </c>
      <c r="AQ95" s="137">
        <v>7684.19</v>
      </c>
      <c r="AR95" s="135">
        <v>84</v>
      </c>
      <c r="AS95" s="135"/>
      <c r="AT95" s="135"/>
      <c r="AU95" s="135"/>
      <c r="AV95" s="135"/>
      <c r="AW95" s="135"/>
      <c r="AX95" s="135" t="s">
        <v>203</v>
      </c>
      <c r="AY95" s="134"/>
      <c r="AZ95" s="134"/>
      <c r="BA95" s="138">
        <v>0</v>
      </c>
      <c r="BB95" s="109">
        <v>45797</v>
      </c>
      <c r="BC95" s="109" t="s">
        <v>570</v>
      </c>
      <c r="BD95" s="90" t="s">
        <v>195</v>
      </c>
      <c r="BE95" s="90" t="s">
        <v>241</v>
      </c>
      <c r="BF95" s="90"/>
      <c r="BG95" s="90"/>
      <c r="BH95" s="109"/>
      <c r="BI95" s="90" t="s">
        <v>897</v>
      </c>
      <c r="BJ95" s="109"/>
      <c r="BK95" s="110"/>
      <c r="BL95" s="22" t="s">
        <v>901</v>
      </c>
    </row>
    <row r="96" spans="1:64" s="133" customFormat="1" ht="15" hidden="1" customHeight="1" x14ac:dyDescent="0.3">
      <c r="A96" s="134">
        <v>91</v>
      </c>
      <c r="B96" s="135" t="s">
        <v>196</v>
      </c>
      <c r="C96" s="135" t="s">
        <v>185</v>
      </c>
      <c r="D96" s="135" t="s">
        <v>252</v>
      </c>
      <c r="E96" s="135" t="s">
        <v>252</v>
      </c>
      <c r="F96" s="135" t="s">
        <v>253</v>
      </c>
      <c r="G96" s="135" t="s">
        <v>254</v>
      </c>
      <c r="H96" s="135" t="s">
        <v>255</v>
      </c>
      <c r="I96" s="135">
        <v>59040</v>
      </c>
      <c r="J96" s="136" t="s">
        <v>571</v>
      </c>
      <c r="K96" s="135">
        <v>59040</v>
      </c>
      <c r="L96" s="135" t="s">
        <v>572</v>
      </c>
      <c r="M96" s="135" t="s">
        <v>573</v>
      </c>
      <c r="N96" s="135">
        <v>96288</v>
      </c>
      <c r="O96" s="135" t="s">
        <v>574</v>
      </c>
      <c r="P96" s="135">
        <v>133744</v>
      </c>
      <c r="Q96" s="135" t="s">
        <v>575</v>
      </c>
      <c r="R96" s="135" t="s">
        <v>197</v>
      </c>
      <c r="S96" s="135" t="s">
        <v>579</v>
      </c>
      <c r="T96" s="135" t="s">
        <v>341</v>
      </c>
      <c r="U96" s="135" t="s">
        <v>199</v>
      </c>
      <c r="V96" s="135">
        <v>0</v>
      </c>
      <c r="W96" s="135" t="s">
        <v>200</v>
      </c>
      <c r="X96" s="135">
        <v>12600345</v>
      </c>
      <c r="Y96" s="135" t="s">
        <v>580</v>
      </c>
      <c r="Z96" s="135" t="s">
        <v>578</v>
      </c>
      <c r="AA96" s="137">
        <v>31074</v>
      </c>
      <c r="AB96" s="135" t="s">
        <v>476</v>
      </c>
      <c r="AC96" s="135">
        <v>55</v>
      </c>
      <c r="AD96" s="135" t="s">
        <v>204</v>
      </c>
      <c r="AE96" s="135" t="s">
        <v>578</v>
      </c>
      <c r="AF96" s="137">
        <v>945</v>
      </c>
      <c r="AG96" s="137">
        <v>945</v>
      </c>
      <c r="AH96" s="135" t="s">
        <v>202</v>
      </c>
      <c r="AI96" s="137">
        <v>31047.35</v>
      </c>
      <c r="AJ96" s="137">
        <v>114</v>
      </c>
      <c r="AK96" s="137">
        <v>31161.35</v>
      </c>
      <c r="AL96" s="137">
        <v>1271.1300000000001</v>
      </c>
      <c r="AM96" s="137">
        <v>2.2400000000000002</v>
      </c>
      <c r="AN96" s="137">
        <v>1273.3699999999999</v>
      </c>
      <c r="AO96" s="137">
        <v>190.65</v>
      </c>
      <c r="AP96" s="137">
        <v>2.2400000000000002</v>
      </c>
      <c r="AQ96" s="137">
        <v>192.89</v>
      </c>
      <c r="AR96" s="135">
        <v>43</v>
      </c>
      <c r="AS96" s="135"/>
      <c r="AT96" s="135"/>
      <c r="AU96" s="135"/>
      <c r="AV96" s="135"/>
      <c r="AW96" s="135"/>
      <c r="AX96" s="135" t="s">
        <v>203</v>
      </c>
      <c r="AY96" s="134"/>
      <c r="AZ96" s="134"/>
      <c r="BA96" s="138">
        <v>0</v>
      </c>
      <c r="BB96" s="109">
        <v>45797</v>
      </c>
      <c r="BC96" s="109" t="s">
        <v>570</v>
      </c>
      <c r="BD96" s="90" t="s">
        <v>195</v>
      </c>
      <c r="BE96" s="90" t="s">
        <v>241</v>
      </c>
      <c r="BF96" s="90"/>
      <c r="BG96" s="90"/>
      <c r="BH96" s="109"/>
      <c r="BI96" s="90" t="s">
        <v>897</v>
      </c>
      <c r="BJ96" s="109"/>
      <c r="BK96" s="110"/>
      <c r="BL96" s="22" t="s">
        <v>901</v>
      </c>
    </row>
    <row r="97" spans="1:64" s="133" customFormat="1" ht="15" hidden="1" customHeight="1" x14ac:dyDescent="0.3">
      <c r="A97" s="134">
        <v>92</v>
      </c>
      <c r="B97" s="135" t="s">
        <v>196</v>
      </c>
      <c r="C97" s="135" t="s">
        <v>185</v>
      </c>
      <c r="D97" s="135" t="s">
        <v>252</v>
      </c>
      <c r="E97" s="135" t="s">
        <v>252</v>
      </c>
      <c r="F97" s="135" t="s">
        <v>253</v>
      </c>
      <c r="G97" s="135" t="s">
        <v>254</v>
      </c>
      <c r="H97" s="135" t="s">
        <v>255</v>
      </c>
      <c r="I97" s="135">
        <v>59040</v>
      </c>
      <c r="J97" s="136" t="s">
        <v>571</v>
      </c>
      <c r="K97" s="135">
        <v>59040</v>
      </c>
      <c r="L97" s="135" t="s">
        <v>572</v>
      </c>
      <c r="M97" s="135" t="s">
        <v>573</v>
      </c>
      <c r="N97" s="135">
        <v>96288</v>
      </c>
      <c r="O97" s="135" t="s">
        <v>574</v>
      </c>
      <c r="P97" s="135">
        <v>133744</v>
      </c>
      <c r="Q97" s="135" t="s">
        <v>575</v>
      </c>
      <c r="R97" s="135" t="s">
        <v>208</v>
      </c>
      <c r="S97" s="135" t="s">
        <v>581</v>
      </c>
      <c r="T97" s="135" t="s">
        <v>198</v>
      </c>
      <c r="U97" s="135" t="s">
        <v>199</v>
      </c>
      <c r="V97" s="135">
        <v>0</v>
      </c>
      <c r="W97" s="135" t="s">
        <v>200</v>
      </c>
      <c r="X97" s="135">
        <v>12600348</v>
      </c>
      <c r="Y97" s="135" t="s">
        <v>582</v>
      </c>
      <c r="Z97" s="135" t="s">
        <v>578</v>
      </c>
      <c r="AA97" s="137">
        <v>31074</v>
      </c>
      <c r="AB97" s="135" t="s">
        <v>476</v>
      </c>
      <c r="AC97" s="135">
        <v>55</v>
      </c>
      <c r="AD97" s="135" t="s">
        <v>204</v>
      </c>
      <c r="AE97" s="135" t="s">
        <v>578</v>
      </c>
      <c r="AF97" s="137">
        <v>0</v>
      </c>
      <c r="AG97" s="137">
        <v>0</v>
      </c>
      <c r="AH97" s="135" t="s">
        <v>202</v>
      </c>
      <c r="AI97" s="137">
        <v>25201.31</v>
      </c>
      <c r="AJ97" s="137">
        <v>384.56</v>
      </c>
      <c r="AK97" s="137">
        <v>25585.87</v>
      </c>
      <c r="AL97" s="137">
        <v>6953.69</v>
      </c>
      <c r="AM97" s="137">
        <v>0</v>
      </c>
      <c r="AN97" s="137">
        <v>6953.69</v>
      </c>
      <c r="AO97" s="137">
        <v>6954.19</v>
      </c>
      <c r="AP97" s="137">
        <v>0</v>
      </c>
      <c r="AQ97" s="137">
        <v>6954.19</v>
      </c>
      <c r="AR97" s="135">
        <v>84</v>
      </c>
      <c r="AS97" s="135"/>
      <c r="AT97" s="135"/>
      <c r="AU97" s="135"/>
      <c r="AV97" s="135"/>
      <c r="AW97" s="135"/>
      <c r="AX97" s="135" t="s">
        <v>203</v>
      </c>
      <c r="AY97" s="134"/>
      <c r="AZ97" s="134"/>
      <c r="BA97" s="138">
        <v>0</v>
      </c>
      <c r="BB97" s="109">
        <v>45797</v>
      </c>
      <c r="BC97" s="109" t="s">
        <v>570</v>
      </c>
      <c r="BD97" s="90" t="s">
        <v>195</v>
      </c>
      <c r="BE97" s="90" t="s">
        <v>241</v>
      </c>
      <c r="BF97" s="90"/>
      <c r="BG97" s="90"/>
      <c r="BH97" s="109"/>
      <c r="BI97" s="90" t="s">
        <v>897</v>
      </c>
      <c r="BJ97" s="109"/>
      <c r="BK97" s="110"/>
      <c r="BL97" s="22" t="s">
        <v>901</v>
      </c>
    </row>
    <row r="98" spans="1:64" s="133" customFormat="1" ht="15" hidden="1" customHeight="1" x14ac:dyDescent="0.3">
      <c r="A98" s="134">
        <v>93</v>
      </c>
      <c r="B98" s="135" t="s">
        <v>196</v>
      </c>
      <c r="C98" s="135" t="s">
        <v>185</v>
      </c>
      <c r="D98" s="135" t="s">
        <v>252</v>
      </c>
      <c r="E98" s="135" t="s">
        <v>252</v>
      </c>
      <c r="F98" s="135" t="s">
        <v>253</v>
      </c>
      <c r="G98" s="135" t="s">
        <v>254</v>
      </c>
      <c r="H98" s="135" t="s">
        <v>255</v>
      </c>
      <c r="I98" s="135">
        <v>59040</v>
      </c>
      <c r="J98" s="136" t="s">
        <v>571</v>
      </c>
      <c r="K98" s="135">
        <v>59040</v>
      </c>
      <c r="L98" s="135" t="s">
        <v>572</v>
      </c>
      <c r="M98" s="135" t="s">
        <v>573</v>
      </c>
      <c r="N98" s="135">
        <v>96288</v>
      </c>
      <c r="O98" s="135" t="s">
        <v>574</v>
      </c>
      <c r="P98" s="135">
        <v>133744</v>
      </c>
      <c r="Q98" s="135" t="s">
        <v>575</v>
      </c>
      <c r="R98" s="135" t="s">
        <v>197</v>
      </c>
      <c r="S98" s="135" t="s">
        <v>583</v>
      </c>
      <c r="T98" s="135" t="s">
        <v>210</v>
      </c>
      <c r="U98" s="135" t="s">
        <v>199</v>
      </c>
      <c r="V98" s="135">
        <v>0</v>
      </c>
      <c r="W98" s="135" t="s">
        <v>200</v>
      </c>
      <c r="X98" s="135">
        <v>12605641</v>
      </c>
      <c r="Y98" s="135" t="s">
        <v>584</v>
      </c>
      <c r="Z98" s="135" t="s">
        <v>578</v>
      </c>
      <c r="AA98" s="137">
        <v>31074</v>
      </c>
      <c r="AB98" s="135" t="s">
        <v>476</v>
      </c>
      <c r="AC98" s="135">
        <v>55</v>
      </c>
      <c r="AD98" s="135" t="s">
        <v>204</v>
      </c>
      <c r="AE98" s="135" t="s">
        <v>578</v>
      </c>
      <c r="AF98" s="137">
        <v>945</v>
      </c>
      <c r="AG98" s="137">
        <v>945</v>
      </c>
      <c r="AH98" s="135" t="s">
        <v>202</v>
      </c>
      <c r="AI98" s="137">
        <v>29602.61</v>
      </c>
      <c r="AJ98" s="137">
        <v>91</v>
      </c>
      <c r="AK98" s="137">
        <v>29693.61</v>
      </c>
      <c r="AL98" s="137">
        <v>2642.75</v>
      </c>
      <c r="AM98" s="137">
        <v>20.5</v>
      </c>
      <c r="AN98" s="137">
        <v>2663.25</v>
      </c>
      <c r="AO98" s="137">
        <v>1562.39</v>
      </c>
      <c r="AP98" s="137">
        <v>20.5</v>
      </c>
      <c r="AQ98" s="137">
        <v>1582.89</v>
      </c>
      <c r="AR98" s="135">
        <v>43</v>
      </c>
      <c r="AS98" s="135"/>
      <c r="AT98" s="135"/>
      <c r="AU98" s="135"/>
      <c r="AV98" s="135"/>
      <c r="AW98" s="135"/>
      <c r="AX98" s="135" t="s">
        <v>203</v>
      </c>
      <c r="AY98" s="134"/>
      <c r="AZ98" s="134"/>
      <c r="BA98" s="138">
        <v>0</v>
      </c>
      <c r="BB98" s="109">
        <v>45797</v>
      </c>
      <c r="BC98" s="109" t="s">
        <v>570</v>
      </c>
      <c r="BD98" s="90" t="s">
        <v>195</v>
      </c>
      <c r="BE98" s="90" t="s">
        <v>241</v>
      </c>
      <c r="BF98" s="90"/>
      <c r="BG98" s="90"/>
      <c r="BH98" s="109"/>
      <c r="BI98" s="90" t="s">
        <v>897</v>
      </c>
      <c r="BJ98" s="109"/>
      <c r="BK98" s="110"/>
      <c r="BL98" s="22" t="s">
        <v>901</v>
      </c>
    </row>
    <row r="99" spans="1:64" s="133" customFormat="1" ht="15" hidden="1" customHeight="1" x14ac:dyDescent="0.3">
      <c r="A99" s="134">
        <v>94</v>
      </c>
      <c r="B99" s="135" t="s">
        <v>196</v>
      </c>
      <c r="C99" s="135" t="s">
        <v>185</v>
      </c>
      <c r="D99" s="135" t="s">
        <v>252</v>
      </c>
      <c r="E99" s="135" t="s">
        <v>252</v>
      </c>
      <c r="F99" s="135" t="s">
        <v>253</v>
      </c>
      <c r="G99" s="135" t="s">
        <v>254</v>
      </c>
      <c r="H99" s="135" t="s">
        <v>255</v>
      </c>
      <c r="I99" s="135">
        <v>59040</v>
      </c>
      <c r="J99" s="136" t="s">
        <v>571</v>
      </c>
      <c r="K99" s="135">
        <v>59040</v>
      </c>
      <c r="L99" s="135" t="s">
        <v>572</v>
      </c>
      <c r="M99" s="135" t="s">
        <v>573</v>
      </c>
      <c r="N99" s="135">
        <v>97274</v>
      </c>
      <c r="O99" s="135" t="s">
        <v>585</v>
      </c>
      <c r="P99" s="135">
        <v>134974</v>
      </c>
      <c r="Q99" s="135" t="s">
        <v>586</v>
      </c>
      <c r="R99" s="135" t="s">
        <v>208</v>
      </c>
      <c r="S99" s="135" t="s">
        <v>587</v>
      </c>
      <c r="T99" s="135" t="s">
        <v>205</v>
      </c>
      <c r="U99" s="135" t="s">
        <v>199</v>
      </c>
      <c r="V99" s="135">
        <v>0</v>
      </c>
      <c r="W99" s="135" t="s">
        <v>200</v>
      </c>
      <c r="X99" s="135">
        <v>13222044</v>
      </c>
      <c r="Y99" s="135" t="s">
        <v>588</v>
      </c>
      <c r="Z99" s="135" t="s">
        <v>589</v>
      </c>
      <c r="AA99" s="137">
        <v>41432</v>
      </c>
      <c r="AB99" s="135" t="s">
        <v>476</v>
      </c>
      <c r="AC99" s="135">
        <v>55</v>
      </c>
      <c r="AD99" s="135" t="s">
        <v>216</v>
      </c>
      <c r="AE99" s="135" t="s">
        <v>589</v>
      </c>
      <c r="AF99" s="137">
        <v>0</v>
      </c>
      <c r="AG99" s="137">
        <v>0</v>
      </c>
      <c r="AH99" s="135" t="s">
        <v>209</v>
      </c>
      <c r="AI99" s="137">
        <v>34190.47</v>
      </c>
      <c r="AJ99" s="137">
        <v>508.48</v>
      </c>
      <c r="AK99" s="137">
        <v>34698.949999999997</v>
      </c>
      <c r="AL99" s="137">
        <v>9111.5300000000007</v>
      </c>
      <c r="AM99" s="137">
        <v>0</v>
      </c>
      <c r="AN99" s="137">
        <v>9111.5300000000007</v>
      </c>
      <c r="AO99" s="137">
        <v>9111.91</v>
      </c>
      <c r="AP99" s="137">
        <v>0</v>
      </c>
      <c r="AQ99" s="137">
        <v>9111.91</v>
      </c>
      <c r="AR99" s="135">
        <v>74</v>
      </c>
      <c r="AS99" s="135"/>
      <c r="AT99" s="135"/>
      <c r="AU99" s="135"/>
      <c r="AV99" s="135"/>
      <c r="AW99" s="135"/>
      <c r="AX99" s="135" t="s">
        <v>203</v>
      </c>
      <c r="AY99" s="134"/>
      <c r="AZ99" s="134"/>
      <c r="BA99" s="138">
        <v>0</v>
      </c>
      <c r="BB99" s="109">
        <v>45797</v>
      </c>
      <c r="BC99" s="109" t="s">
        <v>570</v>
      </c>
      <c r="BD99" s="90" t="s">
        <v>195</v>
      </c>
      <c r="BE99" s="90" t="s">
        <v>241</v>
      </c>
      <c r="BF99" s="90"/>
      <c r="BG99" s="90"/>
      <c r="BH99" s="109"/>
      <c r="BI99" s="90" t="s">
        <v>897</v>
      </c>
      <c r="BJ99" s="109"/>
      <c r="BK99" s="110"/>
      <c r="BL99" s="22" t="s">
        <v>901</v>
      </c>
    </row>
    <row r="100" spans="1:64" s="133" customFormat="1" ht="15" hidden="1" customHeight="1" x14ac:dyDescent="0.3">
      <c r="A100" s="134">
        <v>95</v>
      </c>
      <c r="B100" s="135" t="s">
        <v>196</v>
      </c>
      <c r="C100" s="135" t="s">
        <v>185</v>
      </c>
      <c r="D100" s="135" t="s">
        <v>252</v>
      </c>
      <c r="E100" s="135" t="s">
        <v>252</v>
      </c>
      <c r="F100" s="135" t="s">
        <v>253</v>
      </c>
      <c r="G100" s="135" t="s">
        <v>254</v>
      </c>
      <c r="H100" s="135" t="s">
        <v>255</v>
      </c>
      <c r="I100" s="135">
        <v>59040</v>
      </c>
      <c r="J100" s="136" t="s">
        <v>571</v>
      </c>
      <c r="K100" s="135">
        <v>59040</v>
      </c>
      <c r="L100" s="135" t="s">
        <v>572</v>
      </c>
      <c r="M100" s="135" t="s">
        <v>573</v>
      </c>
      <c r="N100" s="135">
        <v>170530</v>
      </c>
      <c r="O100" s="135" t="s">
        <v>590</v>
      </c>
      <c r="P100" s="135">
        <v>229045</v>
      </c>
      <c r="Q100" s="135" t="s">
        <v>591</v>
      </c>
      <c r="R100" s="135" t="s">
        <v>197</v>
      </c>
      <c r="S100" s="135" t="s">
        <v>592</v>
      </c>
      <c r="T100" s="135" t="s">
        <v>205</v>
      </c>
      <c r="U100" s="135" t="s">
        <v>199</v>
      </c>
      <c r="V100" s="135">
        <v>0</v>
      </c>
      <c r="W100" s="135" t="s">
        <v>200</v>
      </c>
      <c r="X100" s="135">
        <v>17415589</v>
      </c>
      <c r="Y100" s="135" t="s">
        <v>593</v>
      </c>
      <c r="Z100" s="135" t="s">
        <v>594</v>
      </c>
      <c r="AA100" s="137">
        <v>29975</v>
      </c>
      <c r="AB100" s="135" t="s">
        <v>476</v>
      </c>
      <c r="AC100" s="135">
        <v>38</v>
      </c>
      <c r="AD100" s="135" t="s">
        <v>204</v>
      </c>
      <c r="AE100" s="135" t="s">
        <v>594</v>
      </c>
      <c r="AF100" s="137">
        <v>1135</v>
      </c>
      <c r="AG100" s="137">
        <v>601</v>
      </c>
      <c r="AH100" s="135" t="s">
        <v>209</v>
      </c>
      <c r="AI100" s="137">
        <v>29640.95</v>
      </c>
      <c r="AJ100" s="137">
        <v>42.73</v>
      </c>
      <c r="AK100" s="137">
        <v>29683.68</v>
      </c>
      <c r="AL100" s="137">
        <v>1535.96</v>
      </c>
      <c r="AM100" s="137">
        <v>0</v>
      </c>
      <c r="AN100" s="137">
        <v>1535.96</v>
      </c>
      <c r="AO100" s="137">
        <v>411.05</v>
      </c>
      <c r="AP100" s="137">
        <v>0</v>
      </c>
      <c r="AQ100" s="137">
        <v>411.05</v>
      </c>
      <c r="AR100" s="135">
        <v>43</v>
      </c>
      <c r="AS100" s="135"/>
      <c r="AT100" s="135"/>
      <c r="AU100" s="135"/>
      <c r="AV100" s="135"/>
      <c r="AW100" s="135"/>
      <c r="AX100" s="135" t="s">
        <v>203</v>
      </c>
      <c r="AY100" s="134"/>
      <c r="AZ100" s="134"/>
      <c r="BA100" s="138">
        <v>0</v>
      </c>
      <c r="BB100" s="109">
        <v>45797</v>
      </c>
      <c r="BC100" s="109" t="s">
        <v>570</v>
      </c>
      <c r="BD100" s="90" t="s">
        <v>195</v>
      </c>
      <c r="BE100" s="90" t="s">
        <v>241</v>
      </c>
      <c r="BF100" s="90"/>
      <c r="BG100" s="90"/>
      <c r="BH100" s="109"/>
      <c r="BI100" s="90" t="s">
        <v>897</v>
      </c>
      <c r="BJ100" s="109"/>
      <c r="BK100" s="110"/>
      <c r="BL100" s="22" t="s">
        <v>901</v>
      </c>
    </row>
    <row r="101" spans="1:64" s="133" customFormat="1" ht="15" hidden="1" customHeight="1" x14ac:dyDescent="0.3">
      <c r="A101" s="134">
        <v>96</v>
      </c>
      <c r="B101" s="135" t="s">
        <v>196</v>
      </c>
      <c r="C101" s="135" t="s">
        <v>185</v>
      </c>
      <c r="D101" s="135" t="s">
        <v>252</v>
      </c>
      <c r="E101" s="135" t="s">
        <v>252</v>
      </c>
      <c r="F101" s="135" t="s">
        <v>253</v>
      </c>
      <c r="G101" s="135" t="s">
        <v>254</v>
      </c>
      <c r="H101" s="135" t="s">
        <v>255</v>
      </c>
      <c r="I101" s="135">
        <v>59040</v>
      </c>
      <c r="J101" s="136" t="s">
        <v>571</v>
      </c>
      <c r="K101" s="135">
        <v>59040</v>
      </c>
      <c r="L101" s="135" t="s">
        <v>572</v>
      </c>
      <c r="M101" s="135" t="s">
        <v>573</v>
      </c>
      <c r="N101" s="135">
        <v>170538</v>
      </c>
      <c r="O101" s="135" t="s">
        <v>590</v>
      </c>
      <c r="P101" s="135">
        <v>407291</v>
      </c>
      <c r="Q101" s="135" t="s">
        <v>591</v>
      </c>
      <c r="R101" s="135" t="s">
        <v>197</v>
      </c>
      <c r="S101" s="135" t="s">
        <v>595</v>
      </c>
      <c r="T101" s="135" t="s">
        <v>205</v>
      </c>
      <c r="U101" s="135" t="s">
        <v>199</v>
      </c>
      <c r="V101" s="135">
        <v>0</v>
      </c>
      <c r="W101" s="135" t="s">
        <v>200</v>
      </c>
      <c r="X101" s="135">
        <v>17415593</v>
      </c>
      <c r="Y101" s="135" t="s">
        <v>596</v>
      </c>
      <c r="Z101" s="135" t="s">
        <v>594</v>
      </c>
      <c r="AA101" s="137">
        <v>29975</v>
      </c>
      <c r="AB101" s="135" t="s">
        <v>476</v>
      </c>
      <c r="AC101" s="135">
        <v>38</v>
      </c>
      <c r="AD101" s="135" t="s">
        <v>204</v>
      </c>
      <c r="AE101" s="135" t="s">
        <v>594</v>
      </c>
      <c r="AF101" s="137">
        <v>1135</v>
      </c>
      <c r="AG101" s="137">
        <v>1135</v>
      </c>
      <c r="AH101" s="135" t="s">
        <v>209</v>
      </c>
      <c r="AI101" s="137">
        <v>28834.26</v>
      </c>
      <c r="AJ101" s="137">
        <v>958</v>
      </c>
      <c r="AK101" s="137">
        <v>29792.26</v>
      </c>
      <c r="AL101" s="137">
        <v>3191.04</v>
      </c>
      <c r="AM101" s="137">
        <v>21.31</v>
      </c>
      <c r="AN101" s="137">
        <v>3212.35</v>
      </c>
      <c r="AO101" s="137">
        <v>1806.74</v>
      </c>
      <c r="AP101" s="137">
        <v>21.31</v>
      </c>
      <c r="AQ101" s="137">
        <v>1828.05</v>
      </c>
      <c r="AR101" s="135">
        <v>44</v>
      </c>
      <c r="AS101" s="135"/>
      <c r="AT101" s="135"/>
      <c r="AU101" s="135"/>
      <c r="AV101" s="135"/>
      <c r="AW101" s="135"/>
      <c r="AX101" s="135" t="s">
        <v>203</v>
      </c>
      <c r="AY101" s="134"/>
      <c r="AZ101" s="134"/>
      <c r="BA101" s="138">
        <v>0</v>
      </c>
      <c r="BB101" s="109">
        <v>45797</v>
      </c>
      <c r="BC101" s="109" t="s">
        <v>570</v>
      </c>
      <c r="BD101" s="90" t="s">
        <v>195</v>
      </c>
      <c r="BE101" s="90" t="s">
        <v>241</v>
      </c>
      <c r="BF101" s="90"/>
      <c r="BG101" s="90"/>
      <c r="BH101" s="109"/>
      <c r="BI101" s="90" t="s">
        <v>897</v>
      </c>
      <c r="BJ101" s="109"/>
      <c r="BK101" s="110"/>
      <c r="BL101" s="22" t="s">
        <v>901</v>
      </c>
    </row>
    <row r="102" spans="1:64" s="133" customFormat="1" ht="15" hidden="1" customHeight="1" x14ac:dyDescent="0.3">
      <c r="A102" s="134">
        <v>97</v>
      </c>
      <c r="B102" s="135" t="s">
        <v>196</v>
      </c>
      <c r="C102" s="135" t="s">
        <v>185</v>
      </c>
      <c r="D102" s="135" t="s">
        <v>252</v>
      </c>
      <c r="E102" s="135" t="s">
        <v>252</v>
      </c>
      <c r="F102" s="135" t="s">
        <v>253</v>
      </c>
      <c r="G102" s="135" t="s">
        <v>254</v>
      </c>
      <c r="H102" s="135" t="s">
        <v>255</v>
      </c>
      <c r="I102" s="135">
        <v>59040</v>
      </c>
      <c r="J102" s="136" t="s">
        <v>571</v>
      </c>
      <c r="K102" s="135">
        <v>59040</v>
      </c>
      <c r="L102" s="135" t="s">
        <v>572</v>
      </c>
      <c r="M102" s="135" t="s">
        <v>573</v>
      </c>
      <c r="N102" s="135">
        <v>96288</v>
      </c>
      <c r="O102" s="135" t="s">
        <v>574</v>
      </c>
      <c r="P102" s="135">
        <v>133744</v>
      </c>
      <c r="Q102" s="135" t="s">
        <v>575</v>
      </c>
      <c r="R102" s="135" t="s">
        <v>197</v>
      </c>
      <c r="S102" s="135" t="s">
        <v>576</v>
      </c>
      <c r="T102" s="135" t="s">
        <v>210</v>
      </c>
      <c r="U102" s="135" t="s">
        <v>199</v>
      </c>
      <c r="V102" s="135">
        <v>0</v>
      </c>
      <c r="W102" s="135" t="s">
        <v>200</v>
      </c>
      <c r="X102" s="135">
        <v>19604573</v>
      </c>
      <c r="Y102" s="135" t="s">
        <v>577</v>
      </c>
      <c r="Z102" s="135" t="s">
        <v>597</v>
      </c>
      <c r="AA102" s="137">
        <v>29975</v>
      </c>
      <c r="AB102" s="135" t="s">
        <v>476</v>
      </c>
      <c r="AC102" s="135">
        <v>18</v>
      </c>
      <c r="AD102" s="135" t="s">
        <v>207</v>
      </c>
      <c r="AE102" s="135" t="s">
        <v>597</v>
      </c>
      <c r="AF102" s="137">
        <v>2000</v>
      </c>
      <c r="AG102" s="137">
        <v>2000</v>
      </c>
      <c r="AH102" s="135" t="s">
        <v>209</v>
      </c>
      <c r="AI102" s="137">
        <v>7606.8</v>
      </c>
      <c r="AJ102" s="137">
        <v>167.49</v>
      </c>
      <c r="AK102" s="137">
        <v>7774.29</v>
      </c>
      <c r="AL102" s="137">
        <v>25605.200000000001</v>
      </c>
      <c r="AM102" s="137">
        <v>2867.67</v>
      </c>
      <c r="AN102" s="137">
        <v>28472.87</v>
      </c>
      <c r="AO102" s="137">
        <v>22368.2</v>
      </c>
      <c r="AP102" s="137">
        <v>2867.67</v>
      </c>
      <c r="AQ102" s="137">
        <v>25235.87</v>
      </c>
      <c r="AR102" s="135">
        <v>44</v>
      </c>
      <c r="AS102" s="135"/>
      <c r="AT102" s="135"/>
      <c r="AU102" s="135"/>
      <c r="AV102" s="135"/>
      <c r="AW102" s="135"/>
      <c r="AX102" s="135" t="s">
        <v>203</v>
      </c>
      <c r="AY102" s="134"/>
      <c r="AZ102" s="134"/>
      <c r="BA102" s="138">
        <v>0</v>
      </c>
      <c r="BB102" s="109">
        <v>45797</v>
      </c>
      <c r="BC102" s="109" t="s">
        <v>570</v>
      </c>
      <c r="BD102" s="90" t="s">
        <v>195</v>
      </c>
      <c r="BE102" s="90" t="s">
        <v>241</v>
      </c>
      <c r="BF102" s="90"/>
      <c r="BG102" s="90"/>
      <c r="BH102" s="109"/>
      <c r="BI102" s="90" t="s">
        <v>897</v>
      </c>
      <c r="BJ102" s="109"/>
      <c r="BK102" s="110"/>
      <c r="BL102" s="22" t="s">
        <v>901</v>
      </c>
    </row>
    <row r="103" spans="1:64" s="133" customFormat="1" ht="15" hidden="1" customHeight="1" x14ac:dyDescent="0.3">
      <c r="A103" s="134">
        <v>98</v>
      </c>
      <c r="B103" s="135" t="s">
        <v>196</v>
      </c>
      <c r="C103" s="135" t="s">
        <v>185</v>
      </c>
      <c r="D103" s="135" t="s">
        <v>252</v>
      </c>
      <c r="E103" s="135" t="s">
        <v>252</v>
      </c>
      <c r="F103" s="135" t="s">
        <v>253</v>
      </c>
      <c r="G103" s="135" t="s">
        <v>254</v>
      </c>
      <c r="H103" s="135" t="s">
        <v>255</v>
      </c>
      <c r="I103" s="135">
        <v>59040</v>
      </c>
      <c r="J103" s="136" t="s">
        <v>571</v>
      </c>
      <c r="K103" s="135">
        <v>59040</v>
      </c>
      <c r="L103" s="135" t="s">
        <v>572</v>
      </c>
      <c r="M103" s="135" t="s">
        <v>573</v>
      </c>
      <c r="N103" s="135">
        <v>96288</v>
      </c>
      <c r="O103" s="135" t="s">
        <v>574</v>
      </c>
      <c r="P103" s="135">
        <v>133744</v>
      </c>
      <c r="Q103" s="135" t="s">
        <v>575</v>
      </c>
      <c r="R103" s="135" t="s">
        <v>197</v>
      </c>
      <c r="S103" s="135" t="s">
        <v>581</v>
      </c>
      <c r="T103" s="135" t="s">
        <v>198</v>
      </c>
      <c r="U103" s="135" t="s">
        <v>199</v>
      </c>
      <c r="V103" s="135">
        <v>0</v>
      </c>
      <c r="W103" s="135" t="s">
        <v>200</v>
      </c>
      <c r="X103" s="135">
        <v>19614999</v>
      </c>
      <c r="Y103" s="135" t="s">
        <v>582</v>
      </c>
      <c r="Z103" s="135" t="s">
        <v>597</v>
      </c>
      <c r="AA103" s="137">
        <v>29975</v>
      </c>
      <c r="AB103" s="135" t="s">
        <v>476</v>
      </c>
      <c r="AC103" s="135">
        <v>18</v>
      </c>
      <c r="AD103" s="135" t="s">
        <v>207</v>
      </c>
      <c r="AE103" s="135" t="s">
        <v>597</v>
      </c>
      <c r="AF103" s="137">
        <v>2000</v>
      </c>
      <c r="AG103" s="137">
        <v>2000</v>
      </c>
      <c r="AH103" s="135" t="s">
        <v>209</v>
      </c>
      <c r="AI103" s="137">
        <v>4736.13</v>
      </c>
      <c r="AJ103" s="137">
        <v>167.49</v>
      </c>
      <c r="AK103" s="137">
        <v>4903.62</v>
      </c>
      <c r="AL103" s="137">
        <v>28475.87</v>
      </c>
      <c r="AM103" s="137">
        <v>5218.18</v>
      </c>
      <c r="AN103" s="137">
        <v>33694.050000000003</v>
      </c>
      <c r="AO103" s="137">
        <v>25238.87</v>
      </c>
      <c r="AP103" s="137">
        <v>5218.18</v>
      </c>
      <c r="AQ103" s="137">
        <v>30457.05</v>
      </c>
      <c r="AR103" s="135">
        <v>44</v>
      </c>
      <c r="AS103" s="135"/>
      <c r="AT103" s="135"/>
      <c r="AU103" s="135"/>
      <c r="AV103" s="135"/>
      <c r="AW103" s="135"/>
      <c r="AX103" s="135" t="s">
        <v>203</v>
      </c>
      <c r="AY103" s="134"/>
      <c r="AZ103" s="134"/>
      <c r="BA103" s="138">
        <v>0</v>
      </c>
      <c r="BB103" s="109">
        <v>45797</v>
      </c>
      <c r="BC103" s="109" t="s">
        <v>570</v>
      </c>
      <c r="BD103" s="90" t="s">
        <v>195</v>
      </c>
      <c r="BE103" s="90" t="s">
        <v>241</v>
      </c>
      <c r="BF103" s="90"/>
      <c r="BG103" s="90"/>
      <c r="BH103" s="109"/>
      <c r="BI103" s="90" t="s">
        <v>897</v>
      </c>
      <c r="BJ103" s="109"/>
      <c r="BK103" s="110"/>
      <c r="BL103" s="22" t="s">
        <v>901</v>
      </c>
    </row>
    <row r="104" spans="1:64" s="133" customFormat="1" ht="15" hidden="1" customHeight="1" x14ac:dyDescent="0.3">
      <c r="A104" s="134">
        <v>99</v>
      </c>
      <c r="B104" s="135" t="s">
        <v>196</v>
      </c>
      <c r="C104" s="135" t="s">
        <v>185</v>
      </c>
      <c r="D104" s="135" t="s">
        <v>252</v>
      </c>
      <c r="E104" s="135" t="s">
        <v>252</v>
      </c>
      <c r="F104" s="135" t="s">
        <v>253</v>
      </c>
      <c r="G104" s="135" t="s">
        <v>254</v>
      </c>
      <c r="H104" s="135" t="s">
        <v>255</v>
      </c>
      <c r="I104" s="135">
        <v>59040</v>
      </c>
      <c r="J104" s="136" t="s">
        <v>571</v>
      </c>
      <c r="K104" s="135">
        <v>59040</v>
      </c>
      <c r="L104" s="135" t="s">
        <v>572</v>
      </c>
      <c r="M104" s="135" t="s">
        <v>573</v>
      </c>
      <c r="N104" s="135">
        <v>96288</v>
      </c>
      <c r="O104" s="135" t="s">
        <v>574</v>
      </c>
      <c r="P104" s="135">
        <v>133744</v>
      </c>
      <c r="Q104" s="135" t="s">
        <v>575</v>
      </c>
      <c r="R104" s="135" t="s">
        <v>197</v>
      </c>
      <c r="S104" s="135" t="s">
        <v>598</v>
      </c>
      <c r="T104" s="135" t="s">
        <v>210</v>
      </c>
      <c r="U104" s="135" t="s">
        <v>199</v>
      </c>
      <c r="V104" s="135">
        <v>0</v>
      </c>
      <c r="W104" s="135" t="s">
        <v>200</v>
      </c>
      <c r="X104" s="135">
        <v>19640930</v>
      </c>
      <c r="Y104" s="135" t="s">
        <v>417</v>
      </c>
      <c r="Z104" s="135" t="s">
        <v>597</v>
      </c>
      <c r="AA104" s="137">
        <v>29975</v>
      </c>
      <c r="AB104" s="135" t="s">
        <v>476</v>
      </c>
      <c r="AC104" s="135">
        <v>18</v>
      </c>
      <c r="AD104" s="135" t="s">
        <v>207</v>
      </c>
      <c r="AE104" s="135" t="s">
        <v>597</v>
      </c>
      <c r="AF104" s="137">
        <v>2000</v>
      </c>
      <c r="AG104" s="137">
        <v>2000</v>
      </c>
      <c r="AH104" s="135" t="s">
        <v>209</v>
      </c>
      <c r="AI104" s="137">
        <v>22043</v>
      </c>
      <c r="AJ104" s="137">
        <v>679.23</v>
      </c>
      <c r="AK104" s="137">
        <v>22722.23</v>
      </c>
      <c r="AL104" s="137">
        <v>11169</v>
      </c>
      <c r="AM104" s="137">
        <v>273.99</v>
      </c>
      <c r="AN104" s="137">
        <v>11442.99</v>
      </c>
      <c r="AO104" s="137">
        <v>7932</v>
      </c>
      <c r="AP104" s="137">
        <v>273.99</v>
      </c>
      <c r="AQ104" s="137">
        <v>8205.99</v>
      </c>
      <c r="AR104" s="135">
        <v>44</v>
      </c>
      <c r="AS104" s="135"/>
      <c r="AT104" s="135"/>
      <c r="AU104" s="135"/>
      <c r="AV104" s="135"/>
      <c r="AW104" s="135"/>
      <c r="AX104" s="135" t="s">
        <v>203</v>
      </c>
      <c r="AY104" s="134"/>
      <c r="AZ104" s="134"/>
      <c r="BA104" s="138">
        <v>0</v>
      </c>
      <c r="BB104" s="109">
        <v>45797</v>
      </c>
      <c r="BC104" s="109" t="s">
        <v>570</v>
      </c>
      <c r="BD104" s="90" t="s">
        <v>195</v>
      </c>
      <c r="BE104" s="90" t="s">
        <v>241</v>
      </c>
      <c r="BF104" s="90"/>
      <c r="BG104" s="90"/>
      <c r="BH104" s="109"/>
      <c r="BI104" s="90" t="s">
        <v>897</v>
      </c>
      <c r="BJ104" s="109"/>
      <c r="BK104" s="110"/>
      <c r="BL104" s="22" t="s">
        <v>901</v>
      </c>
    </row>
    <row r="105" spans="1:64" s="133" customFormat="1" ht="15" hidden="1" customHeight="1" x14ac:dyDescent="0.3">
      <c r="A105" s="134">
        <v>100</v>
      </c>
      <c r="B105" s="135" t="s">
        <v>196</v>
      </c>
      <c r="C105" s="135" t="s">
        <v>185</v>
      </c>
      <c r="D105" s="135" t="s">
        <v>252</v>
      </c>
      <c r="E105" s="135" t="s">
        <v>252</v>
      </c>
      <c r="F105" s="135" t="s">
        <v>253</v>
      </c>
      <c r="G105" s="135" t="s">
        <v>254</v>
      </c>
      <c r="H105" s="135" t="s">
        <v>255</v>
      </c>
      <c r="I105" s="135">
        <v>59040</v>
      </c>
      <c r="J105" s="136" t="s">
        <v>571</v>
      </c>
      <c r="K105" s="135">
        <v>59040</v>
      </c>
      <c r="L105" s="135" t="s">
        <v>572</v>
      </c>
      <c r="M105" s="135" t="s">
        <v>573</v>
      </c>
      <c r="N105" s="135">
        <v>96288</v>
      </c>
      <c r="O105" s="135" t="s">
        <v>574</v>
      </c>
      <c r="P105" s="135">
        <v>133744</v>
      </c>
      <c r="Q105" s="135" t="s">
        <v>575</v>
      </c>
      <c r="R105" s="135" t="s">
        <v>197</v>
      </c>
      <c r="S105" s="135" t="s">
        <v>599</v>
      </c>
      <c r="T105" s="135" t="s">
        <v>210</v>
      </c>
      <c r="U105" s="135" t="s">
        <v>199</v>
      </c>
      <c r="V105" s="135">
        <v>0</v>
      </c>
      <c r="W105" s="135" t="s">
        <v>200</v>
      </c>
      <c r="X105" s="135">
        <v>19806381</v>
      </c>
      <c r="Y105" s="135" t="s">
        <v>600</v>
      </c>
      <c r="Z105" s="135" t="s">
        <v>597</v>
      </c>
      <c r="AA105" s="137">
        <v>29975</v>
      </c>
      <c r="AB105" s="135" t="s">
        <v>476</v>
      </c>
      <c r="AC105" s="135">
        <v>18</v>
      </c>
      <c r="AD105" s="135" t="s">
        <v>207</v>
      </c>
      <c r="AE105" s="135" t="s">
        <v>597</v>
      </c>
      <c r="AF105" s="137">
        <v>2000</v>
      </c>
      <c r="AG105" s="137">
        <v>2000</v>
      </c>
      <c r="AH105" s="135" t="s">
        <v>209</v>
      </c>
      <c r="AI105" s="137">
        <v>5180.66</v>
      </c>
      <c r="AJ105" s="137">
        <v>167.49</v>
      </c>
      <c r="AK105" s="137">
        <v>5348.15</v>
      </c>
      <c r="AL105" s="137">
        <v>28031.34</v>
      </c>
      <c r="AM105" s="137">
        <v>5562.27</v>
      </c>
      <c r="AN105" s="137">
        <v>33593.61</v>
      </c>
      <c r="AO105" s="137">
        <v>24794.34</v>
      </c>
      <c r="AP105" s="137">
        <v>5562.27</v>
      </c>
      <c r="AQ105" s="137">
        <v>30356.61</v>
      </c>
      <c r="AR105" s="135">
        <v>44</v>
      </c>
      <c r="AS105" s="135"/>
      <c r="AT105" s="135"/>
      <c r="AU105" s="135"/>
      <c r="AV105" s="135"/>
      <c r="AW105" s="135"/>
      <c r="AX105" s="135" t="s">
        <v>203</v>
      </c>
      <c r="AY105" s="134"/>
      <c r="AZ105" s="134"/>
      <c r="BA105" s="138">
        <v>0</v>
      </c>
      <c r="BB105" s="109">
        <v>45797</v>
      </c>
      <c r="BC105" s="109" t="s">
        <v>570</v>
      </c>
      <c r="BD105" s="90" t="s">
        <v>195</v>
      </c>
      <c r="BE105" s="90" t="s">
        <v>241</v>
      </c>
      <c r="BF105" s="90"/>
      <c r="BG105" s="90"/>
      <c r="BH105" s="109"/>
      <c r="BI105" s="90" t="s">
        <v>897</v>
      </c>
      <c r="BJ105" s="109"/>
      <c r="BK105" s="110"/>
      <c r="BL105" s="22" t="s">
        <v>901</v>
      </c>
    </row>
    <row r="106" spans="1:64" s="133" customFormat="1" ht="15" hidden="1" customHeight="1" x14ac:dyDescent="0.3">
      <c r="A106" s="134">
        <v>101</v>
      </c>
      <c r="B106" s="135" t="s">
        <v>196</v>
      </c>
      <c r="C106" s="135" t="s">
        <v>185</v>
      </c>
      <c r="D106" s="135" t="s">
        <v>252</v>
      </c>
      <c r="E106" s="135" t="s">
        <v>252</v>
      </c>
      <c r="F106" s="135" t="s">
        <v>253</v>
      </c>
      <c r="G106" s="135" t="s">
        <v>254</v>
      </c>
      <c r="H106" s="135" t="s">
        <v>255</v>
      </c>
      <c r="I106" s="135">
        <v>59040</v>
      </c>
      <c r="J106" s="136" t="s">
        <v>571</v>
      </c>
      <c r="K106" s="135">
        <v>59040</v>
      </c>
      <c r="L106" s="135" t="s">
        <v>572</v>
      </c>
      <c r="M106" s="135" t="s">
        <v>573</v>
      </c>
      <c r="N106" s="135">
        <v>171592</v>
      </c>
      <c r="O106" s="135" t="s">
        <v>601</v>
      </c>
      <c r="P106" s="135">
        <v>230561</v>
      </c>
      <c r="Q106" s="135" t="s">
        <v>602</v>
      </c>
      <c r="R106" s="135" t="s">
        <v>197</v>
      </c>
      <c r="S106" s="135" t="s">
        <v>603</v>
      </c>
      <c r="T106" s="135" t="s">
        <v>205</v>
      </c>
      <c r="U106" s="135" t="s">
        <v>199</v>
      </c>
      <c r="V106" s="135">
        <v>0</v>
      </c>
      <c r="W106" s="135" t="s">
        <v>200</v>
      </c>
      <c r="X106" s="135">
        <v>21290603</v>
      </c>
      <c r="Y106" s="135" t="s">
        <v>604</v>
      </c>
      <c r="Z106" s="135" t="s">
        <v>605</v>
      </c>
      <c r="AA106" s="137">
        <v>31116</v>
      </c>
      <c r="AB106" s="135" t="s">
        <v>476</v>
      </c>
      <c r="AC106" s="135">
        <v>24</v>
      </c>
      <c r="AD106" s="135" t="s">
        <v>204</v>
      </c>
      <c r="AE106" s="135" t="s">
        <v>605</v>
      </c>
      <c r="AF106" s="137">
        <v>1650</v>
      </c>
      <c r="AG106" s="137">
        <v>1650</v>
      </c>
      <c r="AH106" s="135" t="s">
        <v>202</v>
      </c>
      <c r="AI106" s="137">
        <v>10425.209999999999</v>
      </c>
      <c r="AJ106" s="137">
        <v>1946</v>
      </c>
      <c r="AK106" s="137">
        <v>12371.21</v>
      </c>
      <c r="AL106" s="137">
        <v>22782.79</v>
      </c>
      <c r="AM106" s="137">
        <v>1747</v>
      </c>
      <c r="AN106" s="137">
        <v>24529.79</v>
      </c>
      <c r="AO106" s="137">
        <v>20690.79</v>
      </c>
      <c r="AP106" s="137">
        <v>1747</v>
      </c>
      <c r="AQ106" s="137">
        <v>22437.79</v>
      </c>
      <c r="AR106" s="135">
        <v>45</v>
      </c>
      <c r="AS106" s="135"/>
      <c r="AT106" s="135"/>
      <c r="AU106" s="135"/>
      <c r="AV106" s="135"/>
      <c r="AW106" s="135"/>
      <c r="AX106" s="135" t="s">
        <v>203</v>
      </c>
      <c r="AY106" s="134"/>
      <c r="AZ106" s="134"/>
      <c r="BA106" s="138">
        <v>0</v>
      </c>
      <c r="BB106" s="109">
        <v>45797</v>
      </c>
      <c r="BC106" s="109" t="s">
        <v>570</v>
      </c>
      <c r="BD106" s="90" t="s">
        <v>195</v>
      </c>
      <c r="BE106" s="90" t="s">
        <v>241</v>
      </c>
      <c r="BF106" s="90"/>
      <c r="BG106" s="90"/>
      <c r="BH106" s="109"/>
      <c r="BI106" s="90" t="s">
        <v>897</v>
      </c>
      <c r="BJ106" s="109"/>
      <c r="BK106" s="110"/>
      <c r="BL106" s="22" t="s">
        <v>901</v>
      </c>
    </row>
    <row r="107" spans="1:64" s="133" customFormat="1" ht="15" hidden="1" customHeight="1" x14ac:dyDescent="0.3">
      <c r="A107" s="134">
        <v>102</v>
      </c>
      <c r="B107" s="135" t="s">
        <v>196</v>
      </c>
      <c r="C107" s="135" t="s">
        <v>185</v>
      </c>
      <c r="D107" s="135" t="s">
        <v>252</v>
      </c>
      <c r="E107" s="135" t="s">
        <v>252</v>
      </c>
      <c r="F107" s="135" t="s">
        <v>253</v>
      </c>
      <c r="G107" s="135" t="s">
        <v>254</v>
      </c>
      <c r="H107" s="135" t="s">
        <v>255</v>
      </c>
      <c r="I107" s="135">
        <v>59040</v>
      </c>
      <c r="J107" s="136" t="s">
        <v>571</v>
      </c>
      <c r="K107" s="135">
        <v>59040</v>
      </c>
      <c r="L107" s="135" t="s">
        <v>572</v>
      </c>
      <c r="M107" s="135" t="s">
        <v>573</v>
      </c>
      <c r="N107" s="135">
        <v>171592</v>
      </c>
      <c r="O107" s="135" t="s">
        <v>601</v>
      </c>
      <c r="P107" s="135">
        <v>230561</v>
      </c>
      <c r="Q107" s="135" t="s">
        <v>602</v>
      </c>
      <c r="R107" s="135" t="s">
        <v>197</v>
      </c>
      <c r="S107" s="135" t="s">
        <v>606</v>
      </c>
      <c r="T107" s="135" t="s">
        <v>210</v>
      </c>
      <c r="U107" s="135" t="s">
        <v>199</v>
      </c>
      <c r="V107" s="135">
        <v>0</v>
      </c>
      <c r="W107" s="135" t="s">
        <v>200</v>
      </c>
      <c r="X107" s="135">
        <v>21293644</v>
      </c>
      <c r="Y107" s="135" t="s">
        <v>607</v>
      </c>
      <c r="Z107" s="135" t="s">
        <v>605</v>
      </c>
      <c r="AA107" s="137">
        <v>31116</v>
      </c>
      <c r="AB107" s="135" t="s">
        <v>476</v>
      </c>
      <c r="AC107" s="135">
        <v>24</v>
      </c>
      <c r="AD107" s="135" t="s">
        <v>204</v>
      </c>
      <c r="AE107" s="135" t="s">
        <v>605</v>
      </c>
      <c r="AF107" s="137">
        <v>1650</v>
      </c>
      <c r="AG107" s="137">
        <v>1650</v>
      </c>
      <c r="AH107" s="135" t="s">
        <v>608</v>
      </c>
      <c r="AI107" s="137">
        <v>32011</v>
      </c>
      <c r="AJ107" s="137">
        <v>4098.37</v>
      </c>
      <c r="AK107" s="137">
        <v>36109.370000000003</v>
      </c>
      <c r="AL107" s="137">
        <v>2441.89</v>
      </c>
      <c r="AM107" s="137">
        <v>0</v>
      </c>
      <c r="AN107" s="137">
        <v>2441.89</v>
      </c>
      <c r="AO107" s="137">
        <v>0</v>
      </c>
      <c r="AP107" s="137">
        <v>0</v>
      </c>
      <c r="AQ107" s="137">
        <v>0</v>
      </c>
      <c r="AR107" s="135">
        <v>45</v>
      </c>
      <c r="AS107" s="135"/>
      <c r="AT107" s="135"/>
      <c r="AU107" s="135"/>
      <c r="AV107" s="135"/>
      <c r="AW107" s="135"/>
      <c r="AX107" s="135" t="s">
        <v>203</v>
      </c>
      <c r="AY107" s="134"/>
      <c r="AZ107" s="134"/>
      <c r="BA107" s="138">
        <v>0</v>
      </c>
      <c r="BB107" s="109">
        <v>45797</v>
      </c>
      <c r="BC107" s="109" t="s">
        <v>570</v>
      </c>
      <c r="BD107" s="90" t="s">
        <v>195</v>
      </c>
      <c r="BE107" s="90" t="s">
        <v>241</v>
      </c>
      <c r="BF107" s="90"/>
      <c r="BG107" s="90"/>
      <c r="BH107" s="109"/>
      <c r="BI107" s="90" t="s">
        <v>897</v>
      </c>
      <c r="BJ107" s="109"/>
      <c r="BK107" s="110"/>
      <c r="BL107" s="22" t="s">
        <v>901</v>
      </c>
    </row>
    <row r="108" spans="1:64" s="133" customFormat="1" ht="15" hidden="1" customHeight="1" x14ac:dyDescent="0.3">
      <c r="A108" s="134">
        <v>103</v>
      </c>
      <c r="B108" s="135" t="s">
        <v>196</v>
      </c>
      <c r="C108" s="135" t="s">
        <v>185</v>
      </c>
      <c r="D108" s="135" t="s">
        <v>252</v>
      </c>
      <c r="E108" s="135" t="s">
        <v>252</v>
      </c>
      <c r="F108" s="135" t="s">
        <v>253</v>
      </c>
      <c r="G108" s="135" t="s">
        <v>254</v>
      </c>
      <c r="H108" s="135" t="s">
        <v>255</v>
      </c>
      <c r="I108" s="135">
        <v>100402</v>
      </c>
      <c r="J108" s="136" t="s">
        <v>609</v>
      </c>
      <c r="K108" s="135">
        <v>100402</v>
      </c>
      <c r="L108" s="135" t="s">
        <v>257</v>
      </c>
      <c r="M108" s="135" t="s">
        <v>258</v>
      </c>
      <c r="N108" s="135">
        <v>171743</v>
      </c>
      <c r="O108" s="135" t="s">
        <v>610</v>
      </c>
      <c r="P108" s="135">
        <v>230796</v>
      </c>
      <c r="Q108" s="135" t="s">
        <v>611</v>
      </c>
      <c r="R108" s="135" t="s">
        <v>197</v>
      </c>
      <c r="S108" s="135" t="s">
        <v>612</v>
      </c>
      <c r="T108" s="135" t="s">
        <v>210</v>
      </c>
      <c r="U108" s="135" t="s">
        <v>199</v>
      </c>
      <c r="V108" s="135">
        <v>0</v>
      </c>
      <c r="W108" s="135" t="s">
        <v>200</v>
      </c>
      <c r="X108" s="135">
        <v>21485122</v>
      </c>
      <c r="Y108" s="135" t="s">
        <v>613</v>
      </c>
      <c r="Z108" s="135" t="s">
        <v>614</v>
      </c>
      <c r="AA108" s="137">
        <v>31116</v>
      </c>
      <c r="AB108" s="135" t="s">
        <v>615</v>
      </c>
      <c r="AC108" s="135">
        <v>24</v>
      </c>
      <c r="AD108" s="135" t="s">
        <v>207</v>
      </c>
      <c r="AE108" s="135" t="s">
        <v>614</v>
      </c>
      <c r="AF108" s="137">
        <v>1650</v>
      </c>
      <c r="AG108" s="137">
        <v>1650</v>
      </c>
      <c r="AH108" s="135" t="s">
        <v>209</v>
      </c>
      <c r="AI108" s="137">
        <v>3859.26</v>
      </c>
      <c r="AJ108" s="137">
        <v>369.75</v>
      </c>
      <c r="AK108" s="137">
        <v>4229.01</v>
      </c>
      <c r="AL108" s="137">
        <v>33499.31</v>
      </c>
      <c r="AM108" s="137">
        <v>7639.41</v>
      </c>
      <c r="AN108" s="137">
        <v>41138.720000000001</v>
      </c>
      <c r="AO108" s="137">
        <v>31037.74</v>
      </c>
      <c r="AP108" s="137">
        <v>7639.41</v>
      </c>
      <c r="AQ108" s="137">
        <v>38677.15</v>
      </c>
      <c r="AR108" s="135">
        <v>44</v>
      </c>
      <c r="AS108" s="135"/>
      <c r="AT108" s="135"/>
      <c r="AU108" s="135"/>
      <c r="AV108" s="135"/>
      <c r="AW108" s="135"/>
      <c r="AX108" s="135" t="s">
        <v>203</v>
      </c>
      <c r="AY108" s="134"/>
      <c r="AZ108" s="134"/>
      <c r="BA108" s="138">
        <v>0</v>
      </c>
      <c r="BB108" s="109">
        <v>45797</v>
      </c>
      <c r="BC108" s="109" t="s">
        <v>570</v>
      </c>
      <c r="BD108" s="90" t="s">
        <v>195</v>
      </c>
      <c r="BE108" s="90" t="s">
        <v>241</v>
      </c>
      <c r="BF108" s="90"/>
      <c r="BG108" s="90"/>
      <c r="BH108" s="109"/>
      <c r="BI108" s="90" t="s">
        <v>897</v>
      </c>
      <c r="BJ108" s="109"/>
      <c r="BK108" s="110"/>
      <c r="BL108" s="22" t="s">
        <v>901</v>
      </c>
    </row>
    <row r="109" spans="1:64" s="133" customFormat="1" ht="15" hidden="1" customHeight="1" x14ac:dyDescent="0.3">
      <c r="A109" s="134">
        <v>104</v>
      </c>
      <c r="B109" s="135" t="s">
        <v>196</v>
      </c>
      <c r="C109" s="135" t="s">
        <v>185</v>
      </c>
      <c r="D109" s="135" t="s">
        <v>252</v>
      </c>
      <c r="E109" s="135" t="s">
        <v>252</v>
      </c>
      <c r="F109" s="135" t="s">
        <v>253</v>
      </c>
      <c r="G109" s="135" t="s">
        <v>254</v>
      </c>
      <c r="H109" s="135" t="s">
        <v>255</v>
      </c>
      <c r="I109" s="135">
        <v>100402</v>
      </c>
      <c r="J109" s="136" t="s">
        <v>609</v>
      </c>
      <c r="K109" s="135">
        <v>100402</v>
      </c>
      <c r="L109" s="135" t="s">
        <v>257</v>
      </c>
      <c r="M109" s="135" t="s">
        <v>258</v>
      </c>
      <c r="N109" s="135">
        <v>171743</v>
      </c>
      <c r="O109" s="135" t="s">
        <v>610</v>
      </c>
      <c r="P109" s="135">
        <v>230774</v>
      </c>
      <c r="Q109" s="135" t="s">
        <v>616</v>
      </c>
      <c r="R109" s="135" t="s">
        <v>197</v>
      </c>
      <c r="S109" s="135" t="s">
        <v>617</v>
      </c>
      <c r="T109" s="135" t="s">
        <v>205</v>
      </c>
      <c r="U109" s="135" t="s">
        <v>199</v>
      </c>
      <c r="V109" s="135">
        <v>0</v>
      </c>
      <c r="W109" s="135" t="s">
        <v>200</v>
      </c>
      <c r="X109" s="135">
        <v>21486074</v>
      </c>
      <c r="Y109" s="135" t="s">
        <v>618</v>
      </c>
      <c r="Z109" s="135" t="s">
        <v>614</v>
      </c>
      <c r="AA109" s="137">
        <v>31116</v>
      </c>
      <c r="AB109" s="135" t="s">
        <v>615</v>
      </c>
      <c r="AC109" s="135">
        <v>24</v>
      </c>
      <c r="AD109" s="135" t="s">
        <v>204</v>
      </c>
      <c r="AE109" s="135" t="s">
        <v>614</v>
      </c>
      <c r="AF109" s="137">
        <v>1650</v>
      </c>
      <c r="AG109" s="137">
        <v>1650</v>
      </c>
      <c r="AH109" s="135" t="s">
        <v>619</v>
      </c>
      <c r="AI109" s="137">
        <v>21461.35</v>
      </c>
      <c r="AJ109" s="137">
        <v>2365.81</v>
      </c>
      <c r="AK109" s="137">
        <v>23827.16</v>
      </c>
      <c r="AL109" s="137">
        <v>10408.93</v>
      </c>
      <c r="AM109" s="137">
        <v>583.42999999999995</v>
      </c>
      <c r="AN109" s="137">
        <v>10992.36</v>
      </c>
      <c r="AO109" s="137">
        <v>9978.65</v>
      </c>
      <c r="AP109" s="137">
        <v>583.42999999999995</v>
      </c>
      <c r="AQ109" s="137">
        <v>10562.08</v>
      </c>
      <c r="AR109" s="135">
        <v>45</v>
      </c>
      <c r="AS109" s="135"/>
      <c r="AT109" s="135"/>
      <c r="AU109" s="135"/>
      <c r="AV109" s="135"/>
      <c r="AW109" s="135"/>
      <c r="AX109" s="135" t="s">
        <v>203</v>
      </c>
      <c r="AY109" s="134"/>
      <c r="AZ109" s="134"/>
      <c r="BA109" s="138">
        <v>0</v>
      </c>
      <c r="BB109" s="109">
        <v>45797</v>
      </c>
      <c r="BC109" s="109" t="s">
        <v>570</v>
      </c>
      <c r="BD109" s="90" t="s">
        <v>195</v>
      </c>
      <c r="BE109" s="90" t="s">
        <v>241</v>
      </c>
      <c r="BF109" s="90"/>
      <c r="BG109" s="90"/>
      <c r="BH109" s="109"/>
      <c r="BI109" s="90" t="s">
        <v>897</v>
      </c>
      <c r="BJ109" s="109"/>
      <c r="BK109" s="110"/>
      <c r="BL109" s="22" t="s">
        <v>901</v>
      </c>
    </row>
    <row r="110" spans="1:64" s="133" customFormat="1" ht="15" hidden="1" customHeight="1" x14ac:dyDescent="0.3">
      <c r="A110" s="134">
        <v>105</v>
      </c>
      <c r="B110" s="135" t="s">
        <v>196</v>
      </c>
      <c r="C110" s="135" t="s">
        <v>185</v>
      </c>
      <c r="D110" s="135" t="s">
        <v>252</v>
      </c>
      <c r="E110" s="135" t="s">
        <v>252</v>
      </c>
      <c r="F110" s="135" t="s">
        <v>253</v>
      </c>
      <c r="G110" s="135" t="s">
        <v>254</v>
      </c>
      <c r="H110" s="135" t="s">
        <v>255</v>
      </c>
      <c r="I110" s="135">
        <v>100402</v>
      </c>
      <c r="J110" s="136" t="s">
        <v>609</v>
      </c>
      <c r="K110" s="135">
        <v>100402</v>
      </c>
      <c r="L110" s="135" t="s">
        <v>257</v>
      </c>
      <c r="M110" s="135" t="s">
        <v>258</v>
      </c>
      <c r="N110" s="135">
        <v>171743</v>
      </c>
      <c r="O110" s="135" t="s">
        <v>610</v>
      </c>
      <c r="P110" s="135">
        <v>230774</v>
      </c>
      <c r="Q110" s="135" t="s">
        <v>616</v>
      </c>
      <c r="R110" s="135" t="s">
        <v>197</v>
      </c>
      <c r="S110" s="135" t="s">
        <v>620</v>
      </c>
      <c r="T110" s="135" t="s">
        <v>341</v>
      </c>
      <c r="U110" s="135" t="s">
        <v>199</v>
      </c>
      <c r="V110" s="135">
        <v>0</v>
      </c>
      <c r="W110" s="135" t="s">
        <v>200</v>
      </c>
      <c r="X110" s="135">
        <v>21486166</v>
      </c>
      <c r="Y110" s="135" t="s">
        <v>621</v>
      </c>
      <c r="Z110" s="135" t="s">
        <v>614</v>
      </c>
      <c r="AA110" s="137">
        <v>31116</v>
      </c>
      <c r="AB110" s="135" t="s">
        <v>615</v>
      </c>
      <c r="AC110" s="135">
        <v>24</v>
      </c>
      <c r="AD110" s="135" t="s">
        <v>204</v>
      </c>
      <c r="AE110" s="135" t="s">
        <v>614</v>
      </c>
      <c r="AF110" s="137">
        <v>1650</v>
      </c>
      <c r="AG110" s="137">
        <v>1650</v>
      </c>
      <c r="AH110" s="135" t="s">
        <v>209</v>
      </c>
      <c r="AI110" s="137">
        <v>2509</v>
      </c>
      <c r="AJ110" s="137">
        <v>284.92</v>
      </c>
      <c r="AK110" s="137">
        <v>2793.92</v>
      </c>
      <c r="AL110" s="137">
        <v>28999</v>
      </c>
      <c r="AM110" s="137">
        <v>5090.08</v>
      </c>
      <c r="AN110" s="137">
        <v>34089.08</v>
      </c>
      <c r="AO110" s="137">
        <v>28607</v>
      </c>
      <c r="AP110" s="137">
        <v>5090.08</v>
      </c>
      <c r="AQ110" s="137">
        <v>33697.08</v>
      </c>
      <c r="AR110" s="135">
        <v>45</v>
      </c>
      <c r="AS110" s="135"/>
      <c r="AT110" s="135"/>
      <c r="AU110" s="135"/>
      <c r="AV110" s="135"/>
      <c r="AW110" s="135"/>
      <c r="AX110" s="135" t="s">
        <v>203</v>
      </c>
      <c r="AY110" s="134"/>
      <c r="AZ110" s="134"/>
      <c r="BA110" s="138">
        <v>0</v>
      </c>
      <c r="BB110" s="109">
        <v>45797</v>
      </c>
      <c r="BC110" s="109" t="s">
        <v>570</v>
      </c>
      <c r="BD110" s="90" t="s">
        <v>195</v>
      </c>
      <c r="BE110" s="90" t="s">
        <v>241</v>
      </c>
      <c r="BF110" s="90"/>
      <c r="BG110" s="90"/>
      <c r="BH110" s="109"/>
      <c r="BI110" s="90" t="s">
        <v>897</v>
      </c>
      <c r="BJ110" s="109"/>
      <c r="BK110" s="110"/>
      <c r="BL110" s="22" t="s">
        <v>901</v>
      </c>
    </row>
    <row r="111" spans="1:64" s="133" customFormat="1" ht="15" hidden="1" customHeight="1" x14ac:dyDescent="0.3">
      <c r="A111" s="134">
        <v>106</v>
      </c>
      <c r="B111" s="135" t="s">
        <v>196</v>
      </c>
      <c r="C111" s="135" t="s">
        <v>185</v>
      </c>
      <c r="D111" s="135" t="s">
        <v>252</v>
      </c>
      <c r="E111" s="135" t="s">
        <v>252</v>
      </c>
      <c r="F111" s="135" t="s">
        <v>253</v>
      </c>
      <c r="G111" s="135" t="s">
        <v>254</v>
      </c>
      <c r="H111" s="135" t="s">
        <v>255</v>
      </c>
      <c r="I111" s="135">
        <v>100402</v>
      </c>
      <c r="J111" s="136" t="s">
        <v>609</v>
      </c>
      <c r="K111" s="135">
        <v>100402</v>
      </c>
      <c r="L111" s="135" t="s">
        <v>257</v>
      </c>
      <c r="M111" s="135" t="s">
        <v>258</v>
      </c>
      <c r="N111" s="135">
        <v>171743</v>
      </c>
      <c r="O111" s="135" t="s">
        <v>610</v>
      </c>
      <c r="P111" s="135">
        <v>230774</v>
      </c>
      <c r="Q111" s="135" t="s">
        <v>616</v>
      </c>
      <c r="R111" s="135" t="s">
        <v>197</v>
      </c>
      <c r="S111" s="135" t="s">
        <v>622</v>
      </c>
      <c r="T111" s="135" t="s">
        <v>205</v>
      </c>
      <c r="U111" s="135" t="s">
        <v>199</v>
      </c>
      <c r="V111" s="135">
        <v>0</v>
      </c>
      <c r="W111" s="135" t="s">
        <v>200</v>
      </c>
      <c r="X111" s="135">
        <v>21571902</v>
      </c>
      <c r="Y111" s="135" t="s">
        <v>623</v>
      </c>
      <c r="Z111" s="135" t="s">
        <v>624</v>
      </c>
      <c r="AA111" s="137">
        <v>31116</v>
      </c>
      <c r="AB111" s="135" t="s">
        <v>615</v>
      </c>
      <c r="AC111" s="135">
        <v>24</v>
      </c>
      <c r="AD111" s="135" t="s">
        <v>204</v>
      </c>
      <c r="AE111" s="135" t="s">
        <v>624</v>
      </c>
      <c r="AF111" s="137">
        <v>1650</v>
      </c>
      <c r="AG111" s="137">
        <v>1650</v>
      </c>
      <c r="AH111" s="135" t="s">
        <v>209</v>
      </c>
      <c r="AI111" s="137">
        <v>1989</v>
      </c>
      <c r="AJ111" s="137">
        <v>284.92</v>
      </c>
      <c r="AK111" s="137">
        <v>2273.92</v>
      </c>
      <c r="AL111" s="137">
        <v>29918</v>
      </c>
      <c r="AM111" s="137">
        <v>4976.08</v>
      </c>
      <c r="AN111" s="137">
        <v>34894.080000000002</v>
      </c>
      <c r="AO111" s="137">
        <v>29127</v>
      </c>
      <c r="AP111" s="137">
        <v>4976.08</v>
      </c>
      <c r="AQ111" s="137">
        <v>34103.08</v>
      </c>
      <c r="AR111" s="135">
        <v>45</v>
      </c>
      <c r="AS111" s="135"/>
      <c r="AT111" s="135"/>
      <c r="AU111" s="135"/>
      <c r="AV111" s="135"/>
      <c r="AW111" s="135"/>
      <c r="AX111" s="135" t="s">
        <v>203</v>
      </c>
      <c r="AY111" s="134"/>
      <c r="AZ111" s="134"/>
      <c r="BA111" s="138">
        <v>0</v>
      </c>
      <c r="BB111" s="109">
        <v>45797</v>
      </c>
      <c r="BC111" s="109" t="s">
        <v>570</v>
      </c>
      <c r="BD111" s="90" t="s">
        <v>195</v>
      </c>
      <c r="BE111" s="90" t="s">
        <v>241</v>
      </c>
      <c r="BF111" s="90"/>
      <c r="BG111" s="90"/>
      <c r="BH111" s="109"/>
      <c r="BI111" s="90" t="s">
        <v>897</v>
      </c>
      <c r="BJ111" s="109"/>
      <c r="BK111" s="110"/>
      <c r="BL111" s="22" t="s">
        <v>901</v>
      </c>
    </row>
    <row r="112" spans="1:64" s="133" customFormat="1" ht="15" hidden="1" customHeight="1" x14ac:dyDescent="0.3">
      <c r="A112" s="134">
        <v>107</v>
      </c>
      <c r="B112" s="135" t="s">
        <v>196</v>
      </c>
      <c r="C112" s="135" t="s">
        <v>185</v>
      </c>
      <c r="D112" s="135" t="s">
        <v>252</v>
      </c>
      <c r="E112" s="135" t="s">
        <v>252</v>
      </c>
      <c r="F112" s="135" t="s">
        <v>253</v>
      </c>
      <c r="G112" s="135" t="s">
        <v>254</v>
      </c>
      <c r="H112" s="135" t="s">
        <v>255</v>
      </c>
      <c r="I112" s="135">
        <v>59040</v>
      </c>
      <c r="J112" s="136" t="s">
        <v>571</v>
      </c>
      <c r="K112" s="135">
        <v>59040</v>
      </c>
      <c r="L112" s="135" t="s">
        <v>572</v>
      </c>
      <c r="M112" s="135" t="s">
        <v>573</v>
      </c>
      <c r="N112" s="135">
        <v>171592</v>
      </c>
      <c r="O112" s="135" t="s">
        <v>601</v>
      </c>
      <c r="P112" s="135">
        <v>230561</v>
      </c>
      <c r="Q112" s="135" t="s">
        <v>602</v>
      </c>
      <c r="R112" s="135" t="s">
        <v>211</v>
      </c>
      <c r="S112" s="135" t="s">
        <v>603</v>
      </c>
      <c r="T112" s="135" t="s">
        <v>205</v>
      </c>
      <c r="U112" s="135" t="s">
        <v>199</v>
      </c>
      <c r="V112" s="135">
        <v>0</v>
      </c>
      <c r="W112" s="135" t="s">
        <v>200</v>
      </c>
      <c r="X112" s="135">
        <v>22435715</v>
      </c>
      <c r="Y112" s="135" t="s">
        <v>604</v>
      </c>
      <c r="Z112" s="135" t="s">
        <v>625</v>
      </c>
      <c r="AA112" s="137">
        <v>12654</v>
      </c>
      <c r="AB112" s="135" t="s">
        <v>476</v>
      </c>
      <c r="AC112" s="135">
        <v>18</v>
      </c>
      <c r="AD112" s="135" t="s">
        <v>204</v>
      </c>
      <c r="AE112" s="135" t="s">
        <v>625</v>
      </c>
      <c r="AF112" s="137">
        <v>850</v>
      </c>
      <c r="AG112" s="137">
        <v>850</v>
      </c>
      <c r="AH112" s="135" t="s">
        <v>209</v>
      </c>
      <c r="AI112" s="137">
        <v>9059.77</v>
      </c>
      <c r="AJ112" s="137">
        <v>78.3</v>
      </c>
      <c r="AK112" s="137">
        <v>9138.07</v>
      </c>
      <c r="AL112" s="137">
        <v>4837.2299999999996</v>
      </c>
      <c r="AM112" s="137">
        <v>182.7</v>
      </c>
      <c r="AN112" s="137">
        <v>5019.93</v>
      </c>
      <c r="AO112" s="137">
        <v>3594.23</v>
      </c>
      <c r="AP112" s="137">
        <v>182.7</v>
      </c>
      <c r="AQ112" s="137">
        <v>3776.93</v>
      </c>
      <c r="AR112" s="135">
        <v>45</v>
      </c>
      <c r="AS112" s="135"/>
      <c r="AT112" s="135"/>
      <c r="AU112" s="135"/>
      <c r="AV112" s="135"/>
      <c r="AW112" s="135"/>
      <c r="AX112" s="135" t="s">
        <v>203</v>
      </c>
      <c r="AY112" s="134"/>
      <c r="AZ112" s="134"/>
      <c r="BA112" s="138">
        <v>0</v>
      </c>
      <c r="BB112" s="109">
        <v>45797</v>
      </c>
      <c r="BC112" s="109" t="s">
        <v>570</v>
      </c>
      <c r="BD112" s="90" t="s">
        <v>195</v>
      </c>
      <c r="BE112" s="90" t="s">
        <v>241</v>
      </c>
      <c r="BF112" s="90"/>
      <c r="BG112" s="90"/>
      <c r="BH112" s="109"/>
      <c r="BI112" s="90" t="s">
        <v>897</v>
      </c>
      <c r="BJ112" s="109"/>
      <c r="BK112" s="110"/>
      <c r="BL112" s="22" t="s">
        <v>901</v>
      </c>
    </row>
    <row r="113" spans="1:64" s="133" customFormat="1" ht="15" hidden="1" customHeight="1" x14ac:dyDescent="0.3">
      <c r="A113" s="134">
        <v>108</v>
      </c>
      <c r="B113" s="135" t="s">
        <v>196</v>
      </c>
      <c r="C113" s="135" t="s">
        <v>185</v>
      </c>
      <c r="D113" s="135" t="s">
        <v>252</v>
      </c>
      <c r="E113" s="135" t="s">
        <v>252</v>
      </c>
      <c r="F113" s="135" t="s">
        <v>253</v>
      </c>
      <c r="G113" s="135" t="s">
        <v>254</v>
      </c>
      <c r="H113" s="135" t="s">
        <v>255</v>
      </c>
      <c r="I113" s="135">
        <v>100402</v>
      </c>
      <c r="J113" s="136" t="s">
        <v>609</v>
      </c>
      <c r="K113" s="135">
        <v>100402</v>
      </c>
      <c r="L113" s="135" t="s">
        <v>257</v>
      </c>
      <c r="M113" s="135" t="s">
        <v>258</v>
      </c>
      <c r="N113" s="135">
        <v>171743</v>
      </c>
      <c r="O113" s="135" t="s">
        <v>610</v>
      </c>
      <c r="P113" s="135">
        <v>230796</v>
      </c>
      <c r="Q113" s="135" t="s">
        <v>611</v>
      </c>
      <c r="R113" s="135" t="s">
        <v>212</v>
      </c>
      <c r="S113" s="135" t="s">
        <v>626</v>
      </c>
      <c r="T113" s="135" t="s">
        <v>210</v>
      </c>
      <c r="U113" s="135" t="s">
        <v>199</v>
      </c>
      <c r="V113" s="135">
        <v>0</v>
      </c>
      <c r="W113" s="135" t="s">
        <v>200</v>
      </c>
      <c r="X113" s="135">
        <v>29450318</v>
      </c>
      <c r="Y113" s="135" t="s">
        <v>627</v>
      </c>
      <c r="Z113" s="135" t="s">
        <v>628</v>
      </c>
      <c r="AA113" s="137">
        <v>41488</v>
      </c>
      <c r="AB113" s="135" t="s">
        <v>615</v>
      </c>
      <c r="AC113" s="135">
        <v>24</v>
      </c>
      <c r="AD113" s="135" t="s">
        <v>214</v>
      </c>
      <c r="AE113" s="135" t="s">
        <v>628</v>
      </c>
      <c r="AF113" s="137">
        <v>2150</v>
      </c>
      <c r="AG113" s="137">
        <v>2150</v>
      </c>
      <c r="AH113" s="135" t="s">
        <v>629</v>
      </c>
      <c r="AI113" s="137">
        <v>16479.27</v>
      </c>
      <c r="AJ113" s="137">
        <v>1671.82</v>
      </c>
      <c r="AK113" s="137">
        <v>18151.09</v>
      </c>
      <c r="AL113" s="137">
        <v>25008.73</v>
      </c>
      <c r="AM113" s="137">
        <v>2916.18</v>
      </c>
      <c r="AN113" s="137">
        <v>27924.91</v>
      </c>
      <c r="AO113" s="137">
        <v>25008.73</v>
      </c>
      <c r="AP113" s="137">
        <v>2916.18</v>
      </c>
      <c r="AQ113" s="137">
        <v>27924.91</v>
      </c>
      <c r="AR113" s="135">
        <v>45</v>
      </c>
      <c r="AS113" s="135"/>
      <c r="AT113" s="135"/>
      <c r="AU113" s="135"/>
      <c r="AV113" s="135"/>
      <c r="AW113" s="135"/>
      <c r="AX113" s="135" t="s">
        <v>203</v>
      </c>
      <c r="AY113" s="134"/>
      <c r="AZ113" s="134"/>
      <c r="BA113" s="138">
        <v>0</v>
      </c>
      <c r="BB113" s="109">
        <v>45797</v>
      </c>
      <c r="BC113" s="109" t="s">
        <v>570</v>
      </c>
      <c r="BD113" s="90" t="s">
        <v>195</v>
      </c>
      <c r="BE113" s="90" t="s">
        <v>241</v>
      </c>
      <c r="BF113" s="90"/>
      <c r="BG113" s="90"/>
      <c r="BH113" s="109"/>
      <c r="BI113" s="90" t="s">
        <v>897</v>
      </c>
      <c r="BJ113" s="109"/>
      <c r="BK113" s="110"/>
      <c r="BL113" s="22" t="s">
        <v>901</v>
      </c>
    </row>
    <row r="114" spans="1:64" s="133" customFormat="1" ht="15" hidden="1" customHeight="1" x14ac:dyDescent="0.3">
      <c r="A114" s="134">
        <v>109</v>
      </c>
      <c r="B114" s="135" t="s">
        <v>196</v>
      </c>
      <c r="C114" s="135" t="s">
        <v>185</v>
      </c>
      <c r="D114" s="135" t="s">
        <v>252</v>
      </c>
      <c r="E114" s="135" t="s">
        <v>252</v>
      </c>
      <c r="F114" s="135" t="s">
        <v>253</v>
      </c>
      <c r="G114" s="135" t="s">
        <v>254</v>
      </c>
      <c r="H114" s="135" t="s">
        <v>255</v>
      </c>
      <c r="I114" s="135">
        <v>59259</v>
      </c>
      <c r="J114" s="136" t="s">
        <v>630</v>
      </c>
      <c r="K114" s="135">
        <v>59259</v>
      </c>
      <c r="L114" s="135" t="s">
        <v>572</v>
      </c>
      <c r="M114" s="135" t="s">
        <v>573</v>
      </c>
      <c r="N114" s="135">
        <v>354603</v>
      </c>
      <c r="O114" s="135" t="s">
        <v>631</v>
      </c>
      <c r="P114" s="135">
        <v>504706</v>
      </c>
      <c r="Q114" s="135" t="s">
        <v>632</v>
      </c>
      <c r="R114" s="135" t="s">
        <v>215</v>
      </c>
      <c r="S114" s="135" t="s">
        <v>633</v>
      </c>
      <c r="T114" s="135" t="s">
        <v>210</v>
      </c>
      <c r="U114" s="135" t="s">
        <v>199</v>
      </c>
      <c r="V114" s="135">
        <v>541</v>
      </c>
      <c r="W114" s="135" t="s">
        <v>634</v>
      </c>
      <c r="X114" s="135">
        <v>348957308</v>
      </c>
      <c r="Y114" s="135" t="s">
        <v>635</v>
      </c>
      <c r="Z114" s="135" t="s">
        <v>636</v>
      </c>
      <c r="AA114" s="137">
        <v>36733</v>
      </c>
      <c r="AB114" s="135" t="s">
        <v>615</v>
      </c>
      <c r="AC114" s="135">
        <v>24</v>
      </c>
      <c r="AD114" s="135" t="s">
        <v>204</v>
      </c>
      <c r="AE114" s="135" t="s">
        <v>637</v>
      </c>
      <c r="AF114" s="137">
        <v>2021</v>
      </c>
      <c r="AG114" s="137">
        <v>1950</v>
      </c>
      <c r="AH114" s="135" t="s">
        <v>638</v>
      </c>
      <c r="AI114" s="137">
        <v>29308.89</v>
      </c>
      <c r="AJ114" s="137">
        <v>9812.11</v>
      </c>
      <c r="AK114" s="137">
        <v>39121</v>
      </c>
      <c r="AL114" s="137">
        <v>7424.11</v>
      </c>
      <c r="AM114" s="137">
        <v>325.89</v>
      </c>
      <c r="AN114" s="137">
        <v>7750</v>
      </c>
      <c r="AO114" s="137">
        <v>7424.11</v>
      </c>
      <c r="AP114" s="137">
        <v>325.89</v>
      </c>
      <c r="AQ114" s="137">
        <v>7750</v>
      </c>
      <c r="AR114" s="135">
        <v>31</v>
      </c>
      <c r="AS114" s="135"/>
      <c r="AT114" s="135"/>
      <c r="AU114" s="135"/>
      <c r="AV114" s="135"/>
      <c r="AW114" s="135"/>
      <c r="AX114" s="135" t="s">
        <v>203</v>
      </c>
      <c r="AY114" s="134"/>
      <c r="AZ114" s="134"/>
      <c r="BA114" s="138">
        <v>0</v>
      </c>
      <c r="BB114" s="109">
        <v>45797</v>
      </c>
      <c r="BC114" s="109" t="s">
        <v>570</v>
      </c>
      <c r="BD114" s="90" t="s">
        <v>195</v>
      </c>
      <c r="BE114" s="90" t="s">
        <v>241</v>
      </c>
      <c r="BF114" s="90"/>
      <c r="BG114" s="90"/>
      <c r="BH114" s="109"/>
      <c r="BI114" s="90" t="s">
        <v>897</v>
      </c>
      <c r="BJ114" s="109"/>
      <c r="BK114" s="110"/>
      <c r="BL114" s="22" t="s">
        <v>901</v>
      </c>
    </row>
    <row r="115" spans="1:64" s="133" customFormat="1" ht="15" hidden="1" customHeight="1" x14ac:dyDescent="0.3">
      <c r="A115" s="134">
        <v>110</v>
      </c>
      <c r="B115" s="135" t="s">
        <v>196</v>
      </c>
      <c r="C115" s="135" t="s">
        <v>185</v>
      </c>
      <c r="D115" s="135" t="s">
        <v>252</v>
      </c>
      <c r="E115" s="135" t="s">
        <v>252</v>
      </c>
      <c r="F115" s="135" t="s">
        <v>253</v>
      </c>
      <c r="G115" s="135" t="s">
        <v>254</v>
      </c>
      <c r="H115" s="135" t="s">
        <v>255</v>
      </c>
      <c r="I115" s="135">
        <v>59040</v>
      </c>
      <c r="J115" s="136" t="s">
        <v>571</v>
      </c>
      <c r="K115" s="135">
        <v>59040</v>
      </c>
      <c r="L115" s="135" t="s">
        <v>572</v>
      </c>
      <c r="M115" s="135" t="s">
        <v>573</v>
      </c>
      <c r="N115" s="135">
        <v>171592</v>
      </c>
      <c r="O115" s="135" t="s">
        <v>601</v>
      </c>
      <c r="P115" s="135">
        <v>577894</v>
      </c>
      <c r="Q115" s="135" t="s">
        <v>639</v>
      </c>
      <c r="R115" s="135" t="s">
        <v>215</v>
      </c>
      <c r="S115" s="135" t="s">
        <v>640</v>
      </c>
      <c r="T115" s="135" t="s">
        <v>227</v>
      </c>
      <c r="U115" s="135" t="s">
        <v>199</v>
      </c>
      <c r="V115" s="135">
        <v>541</v>
      </c>
      <c r="W115" s="135" t="s">
        <v>200</v>
      </c>
      <c r="X115" s="135">
        <v>350775055</v>
      </c>
      <c r="Y115" s="135" t="s">
        <v>641</v>
      </c>
      <c r="Z115" s="135" t="s">
        <v>642</v>
      </c>
      <c r="AA115" s="137">
        <v>41952</v>
      </c>
      <c r="AB115" s="135" t="s">
        <v>476</v>
      </c>
      <c r="AC115" s="135">
        <v>24</v>
      </c>
      <c r="AD115" s="135" t="s">
        <v>204</v>
      </c>
      <c r="AE115" s="135" t="s">
        <v>643</v>
      </c>
      <c r="AF115" s="137">
        <v>2428</v>
      </c>
      <c r="AG115" s="137">
        <v>2250</v>
      </c>
      <c r="AH115" s="135" t="s">
        <v>540</v>
      </c>
      <c r="AI115" s="137">
        <v>23665.45</v>
      </c>
      <c r="AJ115" s="137">
        <v>10262.549999999999</v>
      </c>
      <c r="AK115" s="137">
        <v>33928</v>
      </c>
      <c r="AL115" s="137">
        <v>18286.55</v>
      </c>
      <c r="AM115" s="137">
        <v>1963.45</v>
      </c>
      <c r="AN115" s="137">
        <v>20250</v>
      </c>
      <c r="AO115" s="137">
        <v>18286.55</v>
      </c>
      <c r="AP115" s="137">
        <v>1963.45</v>
      </c>
      <c r="AQ115" s="137">
        <v>20250</v>
      </c>
      <c r="AR115" s="135">
        <v>26</v>
      </c>
      <c r="AS115" s="135"/>
      <c r="AT115" s="135"/>
      <c r="AU115" s="135"/>
      <c r="AV115" s="135"/>
      <c r="AW115" s="135"/>
      <c r="AX115" s="135" t="s">
        <v>203</v>
      </c>
      <c r="AY115" s="134"/>
      <c r="AZ115" s="134"/>
      <c r="BA115" s="138">
        <v>0</v>
      </c>
      <c r="BB115" s="109">
        <v>45797</v>
      </c>
      <c r="BC115" s="109" t="s">
        <v>570</v>
      </c>
      <c r="BD115" s="90" t="s">
        <v>195</v>
      </c>
      <c r="BE115" s="90" t="s">
        <v>241</v>
      </c>
      <c r="BF115" s="90"/>
      <c r="BG115" s="90"/>
      <c r="BH115" s="109"/>
      <c r="BI115" s="90" t="s">
        <v>897</v>
      </c>
      <c r="BJ115" s="109"/>
      <c r="BK115" s="110"/>
      <c r="BL115" s="22" t="s">
        <v>901</v>
      </c>
    </row>
    <row r="116" spans="1:64" s="133" customFormat="1" ht="15" hidden="1" customHeight="1" x14ac:dyDescent="0.3">
      <c r="A116" s="134">
        <v>111</v>
      </c>
      <c r="B116" s="135" t="s">
        <v>196</v>
      </c>
      <c r="C116" s="135" t="s">
        <v>185</v>
      </c>
      <c r="D116" s="135" t="s">
        <v>252</v>
      </c>
      <c r="E116" s="135" t="s">
        <v>252</v>
      </c>
      <c r="F116" s="135" t="s">
        <v>253</v>
      </c>
      <c r="G116" s="135" t="s">
        <v>254</v>
      </c>
      <c r="H116" s="135" t="s">
        <v>255</v>
      </c>
      <c r="I116" s="135">
        <v>59040</v>
      </c>
      <c r="J116" s="136" t="s">
        <v>571</v>
      </c>
      <c r="K116" s="135">
        <v>59040</v>
      </c>
      <c r="L116" s="135" t="s">
        <v>572</v>
      </c>
      <c r="M116" s="135" t="s">
        <v>573</v>
      </c>
      <c r="N116" s="135">
        <v>171592</v>
      </c>
      <c r="O116" s="135" t="s">
        <v>601</v>
      </c>
      <c r="P116" s="135">
        <v>577894</v>
      </c>
      <c r="Q116" s="135" t="s">
        <v>639</v>
      </c>
      <c r="R116" s="135" t="s">
        <v>215</v>
      </c>
      <c r="S116" s="135" t="s">
        <v>644</v>
      </c>
      <c r="T116" s="135" t="s">
        <v>227</v>
      </c>
      <c r="U116" s="135" t="s">
        <v>199</v>
      </c>
      <c r="V116" s="135">
        <v>541</v>
      </c>
      <c r="W116" s="135" t="s">
        <v>200</v>
      </c>
      <c r="X116" s="135">
        <v>350775210</v>
      </c>
      <c r="Y116" s="135" t="s">
        <v>645</v>
      </c>
      <c r="Z116" s="135" t="s">
        <v>642</v>
      </c>
      <c r="AA116" s="137">
        <v>41952</v>
      </c>
      <c r="AB116" s="135" t="s">
        <v>476</v>
      </c>
      <c r="AC116" s="135">
        <v>24</v>
      </c>
      <c r="AD116" s="135" t="s">
        <v>204</v>
      </c>
      <c r="AE116" s="135" t="s">
        <v>643</v>
      </c>
      <c r="AF116" s="137">
        <v>2428</v>
      </c>
      <c r="AG116" s="137">
        <v>2250</v>
      </c>
      <c r="AH116" s="135" t="s">
        <v>646</v>
      </c>
      <c r="AI116" s="137">
        <v>25539.7</v>
      </c>
      <c r="AJ116" s="137">
        <v>10638.3</v>
      </c>
      <c r="AK116" s="137">
        <v>36178</v>
      </c>
      <c r="AL116" s="137">
        <v>16412.3</v>
      </c>
      <c r="AM116" s="137">
        <v>1587.7</v>
      </c>
      <c r="AN116" s="137">
        <v>18000</v>
      </c>
      <c r="AO116" s="137">
        <v>16412.3</v>
      </c>
      <c r="AP116" s="137">
        <v>1587.7</v>
      </c>
      <c r="AQ116" s="137">
        <v>18000</v>
      </c>
      <c r="AR116" s="135">
        <v>26</v>
      </c>
      <c r="AS116" s="135"/>
      <c r="AT116" s="135"/>
      <c r="AU116" s="135"/>
      <c r="AV116" s="135"/>
      <c r="AW116" s="135"/>
      <c r="AX116" s="135" t="s">
        <v>203</v>
      </c>
      <c r="AY116" s="134"/>
      <c r="AZ116" s="134"/>
      <c r="BA116" s="138">
        <v>0</v>
      </c>
      <c r="BB116" s="109">
        <v>45797</v>
      </c>
      <c r="BC116" s="109" t="s">
        <v>570</v>
      </c>
      <c r="BD116" s="90" t="s">
        <v>195</v>
      </c>
      <c r="BE116" s="90" t="s">
        <v>241</v>
      </c>
      <c r="BF116" s="90"/>
      <c r="BG116" s="90"/>
      <c r="BH116" s="109"/>
      <c r="BI116" s="90" t="s">
        <v>897</v>
      </c>
      <c r="BJ116" s="109"/>
      <c r="BK116" s="110"/>
      <c r="BL116" s="22" t="s">
        <v>901</v>
      </c>
    </row>
    <row r="117" spans="1:64" s="133" customFormat="1" ht="15" hidden="1" customHeight="1" x14ac:dyDescent="0.3">
      <c r="A117" s="134">
        <v>112</v>
      </c>
      <c r="B117" s="135" t="s">
        <v>196</v>
      </c>
      <c r="C117" s="135" t="s">
        <v>185</v>
      </c>
      <c r="D117" s="135" t="s">
        <v>252</v>
      </c>
      <c r="E117" s="135" t="s">
        <v>252</v>
      </c>
      <c r="F117" s="135" t="s">
        <v>253</v>
      </c>
      <c r="G117" s="135" t="s">
        <v>254</v>
      </c>
      <c r="H117" s="135" t="s">
        <v>255</v>
      </c>
      <c r="I117" s="135">
        <v>59040</v>
      </c>
      <c r="J117" s="136" t="s">
        <v>571</v>
      </c>
      <c r="K117" s="135">
        <v>59040</v>
      </c>
      <c r="L117" s="135" t="s">
        <v>572</v>
      </c>
      <c r="M117" s="135" t="s">
        <v>573</v>
      </c>
      <c r="N117" s="135">
        <v>171592</v>
      </c>
      <c r="O117" s="135" t="s">
        <v>601</v>
      </c>
      <c r="P117" s="135">
        <v>577894</v>
      </c>
      <c r="Q117" s="135" t="s">
        <v>639</v>
      </c>
      <c r="R117" s="135" t="s">
        <v>215</v>
      </c>
      <c r="S117" s="135" t="s">
        <v>647</v>
      </c>
      <c r="T117" s="135" t="s">
        <v>227</v>
      </c>
      <c r="U117" s="135" t="s">
        <v>199</v>
      </c>
      <c r="V117" s="135">
        <v>541</v>
      </c>
      <c r="W117" s="135" t="s">
        <v>200</v>
      </c>
      <c r="X117" s="135">
        <v>350775211</v>
      </c>
      <c r="Y117" s="135" t="s">
        <v>648</v>
      </c>
      <c r="Z117" s="135" t="s">
        <v>642</v>
      </c>
      <c r="AA117" s="137">
        <v>33602</v>
      </c>
      <c r="AB117" s="135" t="s">
        <v>476</v>
      </c>
      <c r="AC117" s="135">
        <v>24</v>
      </c>
      <c r="AD117" s="135" t="s">
        <v>204</v>
      </c>
      <c r="AE117" s="135" t="s">
        <v>643</v>
      </c>
      <c r="AF117" s="137">
        <v>1984</v>
      </c>
      <c r="AG117" s="137">
        <v>1800</v>
      </c>
      <c r="AH117" s="135" t="s">
        <v>649</v>
      </c>
      <c r="AI117" s="137">
        <v>31835.87</v>
      </c>
      <c r="AJ117" s="137">
        <v>9748.1299999999992</v>
      </c>
      <c r="AK117" s="137">
        <v>41584</v>
      </c>
      <c r="AL117" s="137">
        <v>1766.13</v>
      </c>
      <c r="AM117" s="137">
        <v>33.869999999999997</v>
      </c>
      <c r="AN117" s="137">
        <v>1800</v>
      </c>
      <c r="AO117" s="137">
        <v>1766.13</v>
      </c>
      <c r="AP117" s="137">
        <v>33.869999999999997</v>
      </c>
      <c r="AQ117" s="137">
        <v>1800</v>
      </c>
      <c r="AR117" s="135">
        <v>26</v>
      </c>
      <c r="AS117" s="135"/>
      <c r="AT117" s="135"/>
      <c r="AU117" s="135"/>
      <c r="AV117" s="135"/>
      <c r="AW117" s="135"/>
      <c r="AX117" s="135" t="s">
        <v>203</v>
      </c>
      <c r="AY117" s="134"/>
      <c r="AZ117" s="134"/>
      <c r="BA117" s="138">
        <v>0</v>
      </c>
      <c r="BB117" s="109">
        <v>45797</v>
      </c>
      <c r="BC117" s="109" t="s">
        <v>570</v>
      </c>
      <c r="BD117" s="90" t="s">
        <v>195</v>
      </c>
      <c r="BE117" s="90" t="s">
        <v>241</v>
      </c>
      <c r="BF117" s="90"/>
      <c r="BG117" s="90"/>
      <c r="BH117" s="109"/>
      <c r="BI117" s="90" t="s">
        <v>897</v>
      </c>
      <c r="BJ117" s="109"/>
      <c r="BK117" s="110"/>
      <c r="BL117" s="22" t="s">
        <v>901</v>
      </c>
    </row>
    <row r="118" spans="1:64" s="133" customFormat="1" ht="15" hidden="1" customHeight="1" x14ac:dyDescent="0.3">
      <c r="A118" s="134">
        <v>113</v>
      </c>
      <c r="B118" s="135" t="s">
        <v>196</v>
      </c>
      <c r="C118" s="135" t="s">
        <v>185</v>
      </c>
      <c r="D118" s="135" t="s">
        <v>252</v>
      </c>
      <c r="E118" s="135" t="s">
        <v>252</v>
      </c>
      <c r="F118" s="135" t="s">
        <v>253</v>
      </c>
      <c r="G118" s="135" t="s">
        <v>254</v>
      </c>
      <c r="H118" s="135" t="s">
        <v>255</v>
      </c>
      <c r="I118" s="135">
        <v>59259</v>
      </c>
      <c r="J118" s="136" t="s">
        <v>630</v>
      </c>
      <c r="K118" s="135">
        <v>59259</v>
      </c>
      <c r="L118" s="135" t="s">
        <v>572</v>
      </c>
      <c r="M118" s="135" t="s">
        <v>573</v>
      </c>
      <c r="N118" s="135">
        <v>412414</v>
      </c>
      <c r="O118" s="135" t="s">
        <v>650</v>
      </c>
      <c r="P118" s="135">
        <v>608195</v>
      </c>
      <c r="Q118" s="135" t="s">
        <v>651</v>
      </c>
      <c r="R118" s="135" t="s">
        <v>215</v>
      </c>
      <c r="S118" s="135" t="s">
        <v>652</v>
      </c>
      <c r="T118" s="135" t="s">
        <v>227</v>
      </c>
      <c r="U118" s="135" t="s">
        <v>199</v>
      </c>
      <c r="V118" s="135">
        <v>541</v>
      </c>
      <c r="W118" s="135" t="s">
        <v>200</v>
      </c>
      <c r="X118" s="135">
        <v>351413402</v>
      </c>
      <c r="Y118" s="135" t="s">
        <v>653</v>
      </c>
      <c r="Z118" s="135" t="s">
        <v>654</v>
      </c>
      <c r="AA118" s="137">
        <v>42000</v>
      </c>
      <c r="AB118" s="135" t="s">
        <v>615</v>
      </c>
      <c r="AC118" s="135">
        <v>24</v>
      </c>
      <c r="AD118" s="135" t="s">
        <v>204</v>
      </c>
      <c r="AE118" s="135" t="s">
        <v>655</v>
      </c>
      <c r="AF118" s="137">
        <v>2250</v>
      </c>
      <c r="AG118" s="137">
        <v>2250</v>
      </c>
      <c r="AH118" s="135" t="s">
        <v>559</v>
      </c>
      <c r="AI118" s="137">
        <v>37057.31</v>
      </c>
      <c r="AJ118" s="137">
        <v>12432.69</v>
      </c>
      <c r="AK118" s="137">
        <v>49490</v>
      </c>
      <c r="AL118" s="137">
        <v>4942.6899999999996</v>
      </c>
      <c r="AM118" s="137">
        <v>162.31</v>
      </c>
      <c r="AN118" s="137">
        <v>5105</v>
      </c>
      <c r="AO118" s="137">
        <v>4942.6899999999996</v>
      </c>
      <c r="AP118" s="137">
        <v>162.31</v>
      </c>
      <c r="AQ118" s="137">
        <v>5105</v>
      </c>
      <c r="AR118" s="135">
        <v>24</v>
      </c>
      <c r="AS118" s="135"/>
      <c r="AT118" s="135"/>
      <c r="AU118" s="135"/>
      <c r="AV118" s="135"/>
      <c r="AW118" s="135"/>
      <c r="AX118" s="135" t="s">
        <v>203</v>
      </c>
      <c r="AY118" s="134"/>
      <c r="AZ118" s="134"/>
      <c r="BA118" s="138">
        <v>0</v>
      </c>
      <c r="BB118" s="109">
        <v>45797</v>
      </c>
      <c r="BC118" s="109" t="s">
        <v>570</v>
      </c>
      <c r="BD118" s="90" t="s">
        <v>195</v>
      </c>
      <c r="BE118" s="90" t="s">
        <v>241</v>
      </c>
      <c r="BF118" s="90"/>
      <c r="BG118" s="90"/>
      <c r="BH118" s="109"/>
      <c r="BI118" s="90" t="s">
        <v>897</v>
      </c>
      <c r="BJ118" s="109"/>
      <c r="BK118" s="110"/>
      <c r="BL118" s="22" t="s">
        <v>901</v>
      </c>
    </row>
    <row r="119" spans="1:64" s="133" customFormat="1" ht="15" hidden="1" customHeight="1" x14ac:dyDescent="0.3">
      <c r="A119" s="134">
        <v>114</v>
      </c>
      <c r="B119" s="135" t="s">
        <v>196</v>
      </c>
      <c r="C119" s="135" t="s">
        <v>185</v>
      </c>
      <c r="D119" s="135" t="s">
        <v>252</v>
      </c>
      <c r="E119" s="135" t="s">
        <v>252</v>
      </c>
      <c r="F119" s="135" t="s">
        <v>253</v>
      </c>
      <c r="G119" s="135" t="s">
        <v>254</v>
      </c>
      <c r="H119" s="135" t="s">
        <v>255</v>
      </c>
      <c r="I119" s="135">
        <v>59040</v>
      </c>
      <c r="J119" s="136" t="s">
        <v>571</v>
      </c>
      <c r="K119" s="135">
        <v>59040</v>
      </c>
      <c r="L119" s="135" t="s">
        <v>572</v>
      </c>
      <c r="M119" s="135" t="s">
        <v>573</v>
      </c>
      <c r="N119" s="135">
        <v>171592</v>
      </c>
      <c r="O119" s="135" t="s">
        <v>601</v>
      </c>
      <c r="P119" s="135">
        <v>577894</v>
      </c>
      <c r="Q119" s="135" t="s">
        <v>639</v>
      </c>
      <c r="R119" s="135" t="s">
        <v>215</v>
      </c>
      <c r="S119" s="135" t="s">
        <v>656</v>
      </c>
      <c r="T119" s="135" t="s">
        <v>227</v>
      </c>
      <c r="U119" s="135" t="s">
        <v>199</v>
      </c>
      <c r="V119" s="135">
        <v>541</v>
      </c>
      <c r="W119" s="135" t="s">
        <v>200</v>
      </c>
      <c r="X119" s="135">
        <v>351426611</v>
      </c>
      <c r="Y119" s="135" t="s">
        <v>554</v>
      </c>
      <c r="Z119" s="135" t="s">
        <v>654</v>
      </c>
      <c r="AA119" s="137">
        <v>42000</v>
      </c>
      <c r="AB119" s="135" t="s">
        <v>476</v>
      </c>
      <c r="AC119" s="135">
        <v>24</v>
      </c>
      <c r="AD119" s="135" t="s">
        <v>204</v>
      </c>
      <c r="AE119" s="135" t="s">
        <v>657</v>
      </c>
      <c r="AF119" s="137">
        <v>2250</v>
      </c>
      <c r="AG119" s="137">
        <v>2250</v>
      </c>
      <c r="AH119" s="135" t="s">
        <v>495</v>
      </c>
      <c r="AI119" s="137">
        <v>34778.35</v>
      </c>
      <c r="AJ119" s="137">
        <v>12471.65</v>
      </c>
      <c r="AK119" s="137">
        <v>47250</v>
      </c>
      <c r="AL119" s="137">
        <v>7221.65</v>
      </c>
      <c r="AM119" s="137">
        <v>308.35000000000002</v>
      </c>
      <c r="AN119" s="137">
        <v>7530</v>
      </c>
      <c r="AO119" s="137">
        <v>7221.65</v>
      </c>
      <c r="AP119" s="137">
        <v>308.35000000000002</v>
      </c>
      <c r="AQ119" s="137">
        <v>7530</v>
      </c>
      <c r="AR119" s="135">
        <v>24</v>
      </c>
      <c r="AS119" s="135"/>
      <c r="AT119" s="135"/>
      <c r="AU119" s="135"/>
      <c r="AV119" s="135"/>
      <c r="AW119" s="135"/>
      <c r="AX119" s="135" t="s">
        <v>203</v>
      </c>
      <c r="AY119" s="134"/>
      <c r="AZ119" s="134"/>
      <c r="BA119" s="138">
        <v>0</v>
      </c>
      <c r="BB119" s="109">
        <v>45797</v>
      </c>
      <c r="BC119" s="109" t="s">
        <v>570</v>
      </c>
      <c r="BD119" s="90" t="s">
        <v>195</v>
      </c>
      <c r="BE119" s="90" t="s">
        <v>241</v>
      </c>
      <c r="BF119" s="90"/>
      <c r="BG119" s="90"/>
      <c r="BH119" s="109"/>
      <c r="BI119" s="90" t="s">
        <v>897</v>
      </c>
      <c r="BJ119" s="109"/>
      <c r="BK119" s="110"/>
      <c r="BL119" s="22" t="s">
        <v>901</v>
      </c>
    </row>
    <row r="120" spans="1:64" s="133" customFormat="1" ht="15" hidden="1" customHeight="1" x14ac:dyDescent="0.3">
      <c r="A120" s="134">
        <v>115</v>
      </c>
      <c r="B120" s="135" t="s">
        <v>196</v>
      </c>
      <c r="C120" s="135" t="s">
        <v>185</v>
      </c>
      <c r="D120" s="135" t="s">
        <v>252</v>
      </c>
      <c r="E120" s="135" t="s">
        <v>252</v>
      </c>
      <c r="F120" s="135" t="s">
        <v>253</v>
      </c>
      <c r="G120" s="135" t="s">
        <v>254</v>
      </c>
      <c r="H120" s="135" t="s">
        <v>255</v>
      </c>
      <c r="I120" s="135">
        <v>59040</v>
      </c>
      <c r="J120" s="136" t="s">
        <v>571</v>
      </c>
      <c r="K120" s="135">
        <v>59040</v>
      </c>
      <c r="L120" s="135" t="s">
        <v>572</v>
      </c>
      <c r="M120" s="135" t="s">
        <v>573</v>
      </c>
      <c r="N120" s="135">
        <v>171592</v>
      </c>
      <c r="O120" s="135" t="s">
        <v>601</v>
      </c>
      <c r="P120" s="135">
        <v>577894</v>
      </c>
      <c r="Q120" s="135" t="s">
        <v>639</v>
      </c>
      <c r="R120" s="135" t="s">
        <v>215</v>
      </c>
      <c r="S120" s="135" t="s">
        <v>658</v>
      </c>
      <c r="T120" s="135" t="s">
        <v>227</v>
      </c>
      <c r="U120" s="135" t="s">
        <v>199</v>
      </c>
      <c r="V120" s="135">
        <v>541</v>
      </c>
      <c r="W120" s="135" t="s">
        <v>200</v>
      </c>
      <c r="X120" s="135">
        <v>351614573</v>
      </c>
      <c r="Y120" s="135" t="s">
        <v>659</v>
      </c>
      <c r="Z120" s="135" t="s">
        <v>660</v>
      </c>
      <c r="AA120" s="137">
        <v>42000</v>
      </c>
      <c r="AB120" s="135" t="s">
        <v>476</v>
      </c>
      <c r="AC120" s="135">
        <v>24</v>
      </c>
      <c r="AD120" s="135" t="s">
        <v>204</v>
      </c>
      <c r="AE120" s="135" t="s">
        <v>661</v>
      </c>
      <c r="AF120" s="137">
        <v>2250</v>
      </c>
      <c r="AG120" s="137">
        <v>2250</v>
      </c>
      <c r="AH120" s="135" t="s">
        <v>477</v>
      </c>
      <c r="AI120" s="137">
        <v>38875.71</v>
      </c>
      <c r="AJ120" s="137">
        <v>12874.29</v>
      </c>
      <c r="AK120" s="137">
        <v>51750</v>
      </c>
      <c r="AL120" s="137">
        <v>3124.29</v>
      </c>
      <c r="AM120" s="137">
        <v>66.709999999999994</v>
      </c>
      <c r="AN120" s="137">
        <v>3191</v>
      </c>
      <c r="AO120" s="137">
        <v>0</v>
      </c>
      <c r="AP120" s="137">
        <v>0</v>
      </c>
      <c r="AQ120" s="137">
        <v>0</v>
      </c>
      <c r="AR120" s="135">
        <v>23</v>
      </c>
      <c r="AS120" s="135"/>
      <c r="AT120" s="135"/>
      <c r="AU120" s="135"/>
      <c r="AV120" s="135"/>
      <c r="AW120" s="135"/>
      <c r="AX120" s="135" t="s">
        <v>203</v>
      </c>
      <c r="AY120" s="134"/>
      <c r="AZ120" s="134"/>
      <c r="BA120" s="138">
        <v>0</v>
      </c>
      <c r="BB120" s="109">
        <v>45797</v>
      </c>
      <c r="BC120" s="109" t="s">
        <v>570</v>
      </c>
      <c r="BD120" s="90" t="s">
        <v>195</v>
      </c>
      <c r="BE120" s="90" t="s">
        <v>241</v>
      </c>
      <c r="BF120" s="90"/>
      <c r="BG120" s="90"/>
      <c r="BH120" s="109"/>
      <c r="BI120" s="90" t="s">
        <v>897</v>
      </c>
      <c r="BJ120" s="109"/>
      <c r="BK120" s="110"/>
      <c r="BL120" s="22" t="s">
        <v>901</v>
      </c>
    </row>
    <row r="121" spans="1:64" s="133" customFormat="1" ht="15" hidden="1" customHeight="1" x14ac:dyDescent="0.3">
      <c r="A121" s="134">
        <v>116</v>
      </c>
      <c r="B121" s="135" t="s">
        <v>196</v>
      </c>
      <c r="C121" s="135" t="s">
        <v>185</v>
      </c>
      <c r="D121" s="135" t="s">
        <v>252</v>
      </c>
      <c r="E121" s="135" t="s">
        <v>252</v>
      </c>
      <c r="F121" s="135" t="s">
        <v>253</v>
      </c>
      <c r="G121" s="135" t="s">
        <v>254</v>
      </c>
      <c r="H121" s="135" t="s">
        <v>255</v>
      </c>
      <c r="I121" s="135">
        <v>59040</v>
      </c>
      <c r="J121" s="136" t="s">
        <v>571</v>
      </c>
      <c r="K121" s="135">
        <v>59040</v>
      </c>
      <c r="L121" s="135" t="s">
        <v>572</v>
      </c>
      <c r="M121" s="135" t="s">
        <v>573</v>
      </c>
      <c r="N121" s="135">
        <v>170530</v>
      </c>
      <c r="O121" s="135" t="s">
        <v>590</v>
      </c>
      <c r="P121" s="135">
        <v>229045</v>
      </c>
      <c r="Q121" s="135" t="s">
        <v>591</v>
      </c>
      <c r="R121" s="135" t="s">
        <v>215</v>
      </c>
      <c r="S121" s="135" t="s">
        <v>662</v>
      </c>
      <c r="T121" s="135" t="s">
        <v>227</v>
      </c>
      <c r="U121" s="135" t="s">
        <v>199</v>
      </c>
      <c r="V121" s="135">
        <v>541</v>
      </c>
      <c r="W121" s="135" t="s">
        <v>335</v>
      </c>
      <c r="X121" s="135">
        <v>351639518</v>
      </c>
      <c r="Y121" s="135" t="s">
        <v>357</v>
      </c>
      <c r="Z121" s="135" t="s">
        <v>663</v>
      </c>
      <c r="AA121" s="137">
        <v>42000</v>
      </c>
      <c r="AB121" s="135" t="s">
        <v>476</v>
      </c>
      <c r="AC121" s="135">
        <v>24</v>
      </c>
      <c r="AD121" s="135" t="s">
        <v>204</v>
      </c>
      <c r="AE121" s="135" t="s">
        <v>664</v>
      </c>
      <c r="AF121" s="137">
        <v>2250</v>
      </c>
      <c r="AG121" s="137">
        <v>2250</v>
      </c>
      <c r="AH121" s="135" t="s">
        <v>540</v>
      </c>
      <c r="AI121" s="137">
        <v>17958.349999999999</v>
      </c>
      <c r="AJ121" s="137">
        <v>9041.65</v>
      </c>
      <c r="AK121" s="137">
        <v>27000</v>
      </c>
      <c r="AL121" s="137">
        <v>24041.65</v>
      </c>
      <c r="AM121" s="137">
        <v>3436.35</v>
      </c>
      <c r="AN121" s="137">
        <v>27478</v>
      </c>
      <c r="AO121" s="137">
        <v>21370.38</v>
      </c>
      <c r="AP121" s="137">
        <v>3379.62</v>
      </c>
      <c r="AQ121" s="137">
        <v>24750</v>
      </c>
      <c r="AR121" s="135">
        <v>23</v>
      </c>
      <c r="AS121" s="135"/>
      <c r="AT121" s="135"/>
      <c r="AU121" s="135"/>
      <c r="AV121" s="135"/>
      <c r="AW121" s="135"/>
      <c r="AX121" s="135" t="s">
        <v>203</v>
      </c>
      <c r="AY121" s="134"/>
      <c r="AZ121" s="134"/>
      <c r="BA121" s="138">
        <v>0</v>
      </c>
      <c r="BB121" s="109">
        <v>45797</v>
      </c>
      <c r="BC121" s="109" t="s">
        <v>570</v>
      </c>
      <c r="BD121" s="90" t="s">
        <v>195</v>
      </c>
      <c r="BE121" s="90" t="s">
        <v>241</v>
      </c>
      <c r="BF121" s="90" t="s">
        <v>242</v>
      </c>
      <c r="BG121" s="90"/>
      <c r="BH121" s="109"/>
      <c r="BI121" s="90" t="s">
        <v>899</v>
      </c>
      <c r="BJ121" s="109"/>
      <c r="BK121" s="110"/>
      <c r="BL121" s="22" t="s">
        <v>900</v>
      </c>
    </row>
    <row r="122" spans="1:64" s="133" customFormat="1" ht="15" hidden="1" customHeight="1" x14ac:dyDescent="0.3">
      <c r="A122" s="134">
        <v>117</v>
      </c>
      <c r="B122" s="135" t="s">
        <v>196</v>
      </c>
      <c r="C122" s="135" t="s">
        <v>185</v>
      </c>
      <c r="D122" s="135" t="s">
        <v>252</v>
      </c>
      <c r="E122" s="135" t="s">
        <v>252</v>
      </c>
      <c r="F122" s="135" t="s">
        <v>253</v>
      </c>
      <c r="G122" s="135" t="s">
        <v>254</v>
      </c>
      <c r="H122" s="135" t="s">
        <v>255</v>
      </c>
      <c r="I122" s="135">
        <v>100402</v>
      </c>
      <c r="J122" s="136" t="s">
        <v>609</v>
      </c>
      <c r="K122" s="135">
        <v>100402</v>
      </c>
      <c r="L122" s="135" t="s">
        <v>257</v>
      </c>
      <c r="M122" s="135" t="s">
        <v>258</v>
      </c>
      <c r="N122" s="135">
        <v>171743</v>
      </c>
      <c r="O122" s="135" t="s">
        <v>610</v>
      </c>
      <c r="P122" s="135">
        <v>230774</v>
      </c>
      <c r="Q122" s="135" t="s">
        <v>616</v>
      </c>
      <c r="R122" s="135" t="s">
        <v>215</v>
      </c>
      <c r="S122" s="135" t="s">
        <v>665</v>
      </c>
      <c r="T122" s="135" t="s">
        <v>227</v>
      </c>
      <c r="U122" s="135" t="s">
        <v>199</v>
      </c>
      <c r="V122" s="135">
        <v>541</v>
      </c>
      <c r="W122" s="135" t="s">
        <v>200</v>
      </c>
      <c r="X122" s="135">
        <v>351746262</v>
      </c>
      <c r="Y122" s="135" t="s">
        <v>666</v>
      </c>
      <c r="Z122" s="135" t="s">
        <v>667</v>
      </c>
      <c r="AA122" s="137">
        <v>42000</v>
      </c>
      <c r="AB122" s="135" t="s">
        <v>615</v>
      </c>
      <c r="AC122" s="135">
        <v>24</v>
      </c>
      <c r="AD122" s="135" t="s">
        <v>204</v>
      </c>
      <c r="AE122" s="135" t="s">
        <v>322</v>
      </c>
      <c r="AF122" s="137">
        <v>2240</v>
      </c>
      <c r="AG122" s="137">
        <v>2240</v>
      </c>
      <c r="AH122" s="135" t="s">
        <v>385</v>
      </c>
      <c r="AI122" s="137">
        <v>23117.82</v>
      </c>
      <c r="AJ122" s="137">
        <v>10482.18</v>
      </c>
      <c r="AK122" s="137">
        <v>33600</v>
      </c>
      <c r="AL122" s="137">
        <v>18882.18</v>
      </c>
      <c r="AM122" s="137">
        <v>2084.8200000000002</v>
      </c>
      <c r="AN122" s="137">
        <v>20967</v>
      </c>
      <c r="AO122" s="137">
        <v>13765.28</v>
      </c>
      <c r="AP122" s="137">
        <v>1914.72</v>
      </c>
      <c r="AQ122" s="137">
        <v>15680</v>
      </c>
      <c r="AR122" s="135">
        <v>22</v>
      </c>
      <c r="AS122" s="135"/>
      <c r="AT122" s="135"/>
      <c r="AU122" s="135"/>
      <c r="AV122" s="135"/>
      <c r="AW122" s="135"/>
      <c r="AX122" s="135" t="s">
        <v>203</v>
      </c>
      <c r="AY122" s="134"/>
      <c r="AZ122" s="134"/>
      <c r="BA122" s="138">
        <v>0</v>
      </c>
      <c r="BB122" s="109">
        <v>45797</v>
      </c>
      <c r="BC122" s="109" t="s">
        <v>570</v>
      </c>
      <c r="BD122" s="90" t="s">
        <v>195</v>
      </c>
      <c r="BE122" s="90" t="s">
        <v>241</v>
      </c>
      <c r="BF122" s="90"/>
      <c r="BG122" s="90"/>
      <c r="BH122" s="109"/>
      <c r="BI122" s="90" t="s">
        <v>897</v>
      </c>
      <c r="BJ122" s="109"/>
      <c r="BK122" s="110"/>
      <c r="BL122" s="22" t="s">
        <v>901</v>
      </c>
    </row>
    <row r="123" spans="1:64" s="133" customFormat="1" ht="15" hidden="1" customHeight="1" x14ac:dyDescent="0.3">
      <c r="A123" s="134">
        <v>118</v>
      </c>
      <c r="B123" s="135" t="s">
        <v>196</v>
      </c>
      <c r="C123" s="135" t="s">
        <v>185</v>
      </c>
      <c r="D123" s="135" t="s">
        <v>252</v>
      </c>
      <c r="E123" s="135" t="s">
        <v>252</v>
      </c>
      <c r="F123" s="135" t="s">
        <v>253</v>
      </c>
      <c r="G123" s="135" t="s">
        <v>254</v>
      </c>
      <c r="H123" s="135" t="s">
        <v>255</v>
      </c>
      <c r="I123" s="135">
        <v>59040</v>
      </c>
      <c r="J123" s="136" t="s">
        <v>571</v>
      </c>
      <c r="K123" s="135">
        <v>59040</v>
      </c>
      <c r="L123" s="135" t="s">
        <v>572</v>
      </c>
      <c r="M123" s="135" t="s">
        <v>573</v>
      </c>
      <c r="N123" s="135">
        <v>171592</v>
      </c>
      <c r="O123" s="135" t="s">
        <v>601</v>
      </c>
      <c r="P123" s="135">
        <v>577894</v>
      </c>
      <c r="Q123" s="135" t="s">
        <v>639</v>
      </c>
      <c r="R123" s="135" t="s">
        <v>215</v>
      </c>
      <c r="S123" s="135" t="s">
        <v>668</v>
      </c>
      <c r="T123" s="135" t="s">
        <v>227</v>
      </c>
      <c r="U123" s="135" t="s">
        <v>199</v>
      </c>
      <c r="V123" s="135">
        <v>541</v>
      </c>
      <c r="W123" s="135" t="s">
        <v>200</v>
      </c>
      <c r="X123" s="135">
        <v>351857510</v>
      </c>
      <c r="Y123" s="135" t="s">
        <v>669</v>
      </c>
      <c r="Z123" s="135" t="s">
        <v>667</v>
      </c>
      <c r="AA123" s="137">
        <v>42000</v>
      </c>
      <c r="AB123" s="135" t="s">
        <v>476</v>
      </c>
      <c r="AC123" s="135">
        <v>24</v>
      </c>
      <c r="AD123" s="135" t="s">
        <v>204</v>
      </c>
      <c r="AE123" s="135" t="s">
        <v>329</v>
      </c>
      <c r="AF123" s="137">
        <v>2240</v>
      </c>
      <c r="AG123" s="137">
        <v>2240</v>
      </c>
      <c r="AH123" s="135" t="s">
        <v>646</v>
      </c>
      <c r="AI123" s="137">
        <v>17777.46</v>
      </c>
      <c r="AJ123" s="137">
        <v>9102.5400000000009</v>
      </c>
      <c r="AK123" s="137">
        <v>26880</v>
      </c>
      <c r="AL123" s="137">
        <v>24222.54</v>
      </c>
      <c r="AM123" s="137">
        <v>3511.46</v>
      </c>
      <c r="AN123" s="137">
        <v>27734</v>
      </c>
      <c r="AO123" s="137">
        <v>19061.3</v>
      </c>
      <c r="AP123" s="137">
        <v>3338.7</v>
      </c>
      <c r="AQ123" s="137">
        <v>22400</v>
      </c>
      <c r="AR123" s="135">
        <v>22</v>
      </c>
      <c r="AS123" s="135"/>
      <c r="AT123" s="135"/>
      <c r="AU123" s="135"/>
      <c r="AV123" s="135"/>
      <c r="AW123" s="135"/>
      <c r="AX123" s="135" t="s">
        <v>203</v>
      </c>
      <c r="AY123" s="134"/>
      <c r="AZ123" s="134"/>
      <c r="BA123" s="138">
        <v>0</v>
      </c>
      <c r="BB123" s="109">
        <v>45797</v>
      </c>
      <c r="BC123" s="109" t="s">
        <v>570</v>
      </c>
      <c r="BD123" s="90" t="s">
        <v>195</v>
      </c>
      <c r="BE123" s="90" t="s">
        <v>241</v>
      </c>
      <c r="BF123" s="90"/>
      <c r="BG123" s="90"/>
      <c r="BH123" s="109"/>
      <c r="BI123" s="90" t="s">
        <v>897</v>
      </c>
      <c r="BJ123" s="109"/>
      <c r="BK123" s="110"/>
      <c r="BL123" s="22" t="s">
        <v>901</v>
      </c>
    </row>
    <row r="124" spans="1:64" s="133" customFormat="1" ht="15" hidden="1" customHeight="1" x14ac:dyDescent="0.3">
      <c r="A124" s="134">
        <v>119</v>
      </c>
      <c r="B124" s="135" t="s">
        <v>196</v>
      </c>
      <c r="C124" s="135" t="s">
        <v>185</v>
      </c>
      <c r="D124" s="135" t="s">
        <v>252</v>
      </c>
      <c r="E124" s="135" t="s">
        <v>252</v>
      </c>
      <c r="F124" s="135" t="s">
        <v>253</v>
      </c>
      <c r="G124" s="135" t="s">
        <v>254</v>
      </c>
      <c r="H124" s="135" t="s">
        <v>255</v>
      </c>
      <c r="I124" s="135">
        <v>59259</v>
      </c>
      <c r="J124" s="136" t="s">
        <v>630</v>
      </c>
      <c r="K124" s="135">
        <v>59259</v>
      </c>
      <c r="L124" s="135" t="s">
        <v>572</v>
      </c>
      <c r="M124" s="135" t="s">
        <v>573</v>
      </c>
      <c r="N124" s="135">
        <v>412414</v>
      </c>
      <c r="O124" s="135" t="s">
        <v>650</v>
      </c>
      <c r="P124" s="135">
        <v>632152</v>
      </c>
      <c r="Q124" s="135" t="s">
        <v>670</v>
      </c>
      <c r="R124" s="135" t="s">
        <v>215</v>
      </c>
      <c r="S124" s="135" t="s">
        <v>671</v>
      </c>
      <c r="T124" s="135" t="s">
        <v>227</v>
      </c>
      <c r="U124" s="135" t="s">
        <v>206</v>
      </c>
      <c r="V124" s="135">
        <v>541</v>
      </c>
      <c r="W124" s="135" t="s">
        <v>200</v>
      </c>
      <c r="X124" s="135">
        <v>351957420</v>
      </c>
      <c r="Y124" s="135" t="s">
        <v>672</v>
      </c>
      <c r="Z124" s="135" t="s">
        <v>673</v>
      </c>
      <c r="AA124" s="137">
        <v>42000</v>
      </c>
      <c r="AB124" s="135" t="s">
        <v>615</v>
      </c>
      <c r="AC124" s="135">
        <v>24</v>
      </c>
      <c r="AD124" s="135" t="s">
        <v>204</v>
      </c>
      <c r="AE124" s="135" t="s">
        <v>322</v>
      </c>
      <c r="AF124" s="137">
        <v>2240</v>
      </c>
      <c r="AG124" s="137">
        <v>2240</v>
      </c>
      <c r="AH124" s="135" t="s">
        <v>218</v>
      </c>
      <c r="AI124" s="137">
        <v>36971.85</v>
      </c>
      <c r="AJ124" s="137">
        <v>12308.15</v>
      </c>
      <c r="AK124" s="137">
        <v>49280</v>
      </c>
      <c r="AL124" s="137">
        <v>5028.1499999999996</v>
      </c>
      <c r="AM124" s="137">
        <v>166.85</v>
      </c>
      <c r="AN124" s="137">
        <v>5195</v>
      </c>
      <c r="AO124" s="137">
        <v>0</v>
      </c>
      <c r="AP124" s="137">
        <v>0</v>
      </c>
      <c r="AQ124" s="137">
        <v>0</v>
      </c>
      <c r="AR124" s="135">
        <v>22</v>
      </c>
      <c r="AS124" s="135"/>
      <c r="AT124" s="135"/>
      <c r="AU124" s="135"/>
      <c r="AV124" s="135"/>
      <c r="AW124" s="135"/>
      <c r="AX124" s="135" t="s">
        <v>203</v>
      </c>
      <c r="AY124" s="134"/>
      <c r="AZ124" s="134"/>
      <c r="BA124" s="138">
        <v>0</v>
      </c>
      <c r="BB124" s="109">
        <v>45797</v>
      </c>
      <c r="BC124" s="109" t="s">
        <v>570</v>
      </c>
      <c r="BD124" s="90" t="s">
        <v>195</v>
      </c>
      <c r="BE124" s="90" t="s">
        <v>241</v>
      </c>
      <c r="BF124" s="90"/>
      <c r="BG124" s="90"/>
      <c r="BH124" s="109"/>
      <c r="BI124" s="90" t="s">
        <v>897</v>
      </c>
      <c r="BJ124" s="109"/>
      <c r="BK124" s="110"/>
      <c r="BL124" s="22" t="s">
        <v>901</v>
      </c>
    </row>
    <row r="125" spans="1:64" s="133" customFormat="1" ht="15" hidden="1" customHeight="1" x14ac:dyDescent="0.3">
      <c r="A125" s="134">
        <v>120</v>
      </c>
      <c r="B125" s="135" t="s">
        <v>196</v>
      </c>
      <c r="C125" s="135" t="s">
        <v>185</v>
      </c>
      <c r="D125" s="135" t="s">
        <v>252</v>
      </c>
      <c r="E125" s="135" t="s">
        <v>252</v>
      </c>
      <c r="F125" s="135" t="s">
        <v>253</v>
      </c>
      <c r="G125" s="135" t="s">
        <v>254</v>
      </c>
      <c r="H125" s="135" t="s">
        <v>255</v>
      </c>
      <c r="I125" s="135">
        <v>59259</v>
      </c>
      <c r="J125" s="136" t="s">
        <v>630</v>
      </c>
      <c r="K125" s="135">
        <v>59259</v>
      </c>
      <c r="L125" s="135" t="s">
        <v>572</v>
      </c>
      <c r="M125" s="135" t="s">
        <v>573</v>
      </c>
      <c r="N125" s="135">
        <v>412414</v>
      </c>
      <c r="O125" s="135" t="s">
        <v>650</v>
      </c>
      <c r="P125" s="135">
        <v>632152</v>
      </c>
      <c r="Q125" s="135" t="s">
        <v>670</v>
      </c>
      <c r="R125" s="135" t="s">
        <v>215</v>
      </c>
      <c r="S125" s="135" t="s">
        <v>674</v>
      </c>
      <c r="T125" s="135" t="s">
        <v>227</v>
      </c>
      <c r="U125" s="135" t="s">
        <v>206</v>
      </c>
      <c r="V125" s="135">
        <v>541</v>
      </c>
      <c r="W125" s="135" t="s">
        <v>200</v>
      </c>
      <c r="X125" s="135">
        <v>351957459</v>
      </c>
      <c r="Y125" s="135" t="s">
        <v>675</v>
      </c>
      <c r="Z125" s="135" t="s">
        <v>673</v>
      </c>
      <c r="AA125" s="137">
        <v>42000</v>
      </c>
      <c r="AB125" s="135" t="s">
        <v>615</v>
      </c>
      <c r="AC125" s="135">
        <v>24</v>
      </c>
      <c r="AD125" s="135" t="s">
        <v>204</v>
      </c>
      <c r="AE125" s="135" t="s">
        <v>322</v>
      </c>
      <c r="AF125" s="137">
        <v>2240</v>
      </c>
      <c r="AG125" s="137">
        <v>2240</v>
      </c>
      <c r="AH125" s="135" t="s">
        <v>218</v>
      </c>
      <c r="AI125" s="137">
        <v>36971.85</v>
      </c>
      <c r="AJ125" s="137">
        <v>12308.15</v>
      </c>
      <c r="AK125" s="137">
        <v>49280</v>
      </c>
      <c r="AL125" s="137">
        <v>5028.1499999999996</v>
      </c>
      <c r="AM125" s="137">
        <v>166.85</v>
      </c>
      <c r="AN125" s="137">
        <v>5195</v>
      </c>
      <c r="AO125" s="137">
        <v>0</v>
      </c>
      <c r="AP125" s="137">
        <v>0</v>
      </c>
      <c r="AQ125" s="137">
        <v>0</v>
      </c>
      <c r="AR125" s="135">
        <v>22</v>
      </c>
      <c r="AS125" s="135"/>
      <c r="AT125" s="135"/>
      <c r="AU125" s="135"/>
      <c r="AV125" s="135"/>
      <c r="AW125" s="135"/>
      <c r="AX125" s="135" t="s">
        <v>203</v>
      </c>
      <c r="AY125" s="134"/>
      <c r="AZ125" s="134"/>
      <c r="BA125" s="138">
        <v>0</v>
      </c>
      <c r="BB125" s="109">
        <v>45797</v>
      </c>
      <c r="BC125" s="109" t="s">
        <v>570</v>
      </c>
      <c r="BD125" s="90" t="s">
        <v>195</v>
      </c>
      <c r="BE125" s="90" t="s">
        <v>241</v>
      </c>
      <c r="BF125" s="90"/>
      <c r="BG125" s="90"/>
      <c r="BH125" s="109"/>
      <c r="BI125" s="90" t="s">
        <v>897</v>
      </c>
      <c r="BJ125" s="109"/>
      <c r="BK125" s="110"/>
      <c r="BL125" s="22" t="s">
        <v>901</v>
      </c>
    </row>
    <row r="126" spans="1:64" s="133" customFormat="1" ht="15" hidden="1" customHeight="1" x14ac:dyDescent="0.3">
      <c r="A126" s="134">
        <v>121</v>
      </c>
      <c r="B126" s="135" t="s">
        <v>196</v>
      </c>
      <c r="C126" s="135" t="s">
        <v>185</v>
      </c>
      <c r="D126" s="135" t="s">
        <v>252</v>
      </c>
      <c r="E126" s="135" t="s">
        <v>252</v>
      </c>
      <c r="F126" s="135" t="s">
        <v>253</v>
      </c>
      <c r="G126" s="135" t="s">
        <v>254</v>
      </c>
      <c r="H126" s="135" t="s">
        <v>255</v>
      </c>
      <c r="I126" s="135">
        <v>100402</v>
      </c>
      <c r="J126" s="136" t="s">
        <v>609</v>
      </c>
      <c r="K126" s="135">
        <v>100402</v>
      </c>
      <c r="L126" s="135" t="s">
        <v>257</v>
      </c>
      <c r="M126" s="135" t="s">
        <v>258</v>
      </c>
      <c r="N126" s="135">
        <v>171743</v>
      </c>
      <c r="O126" s="135" t="s">
        <v>610</v>
      </c>
      <c r="P126" s="135">
        <v>230774</v>
      </c>
      <c r="Q126" s="135" t="s">
        <v>616</v>
      </c>
      <c r="R126" s="135" t="s">
        <v>215</v>
      </c>
      <c r="S126" s="135" t="s">
        <v>676</v>
      </c>
      <c r="T126" s="135" t="s">
        <v>227</v>
      </c>
      <c r="U126" s="135" t="s">
        <v>199</v>
      </c>
      <c r="V126" s="135">
        <v>541</v>
      </c>
      <c r="W126" s="135" t="s">
        <v>335</v>
      </c>
      <c r="X126" s="135">
        <v>352020834</v>
      </c>
      <c r="Y126" s="135" t="s">
        <v>677</v>
      </c>
      <c r="Z126" s="135" t="s">
        <v>678</v>
      </c>
      <c r="AA126" s="137">
        <v>42000</v>
      </c>
      <c r="AB126" s="135" t="s">
        <v>615</v>
      </c>
      <c r="AC126" s="135">
        <v>24</v>
      </c>
      <c r="AD126" s="135" t="s">
        <v>204</v>
      </c>
      <c r="AE126" s="135" t="s">
        <v>322</v>
      </c>
      <c r="AF126" s="137">
        <v>2240</v>
      </c>
      <c r="AG126" s="137">
        <v>2240</v>
      </c>
      <c r="AH126" s="135" t="s">
        <v>218</v>
      </c>
      <c r="AI126" s="137">
        <v>37149.300000000003</v>
      </c>
      <c r="AJ126" s="137">
        <v>12130.7</v>
      </c>
      <c r="AK126" s="137">
        <v>49280</v>
      </c>
      <c r="AL126" s="137">
        <v>4850.7</v>
      </c>
      <c r="AM126" s="137">
        <v>159.30000000000001</v>
      </c>
      <c r="AN126" s="137">
        <v>5010</v>
      </c>
      <c r="AO126" s="137">
        <v>0</v>
      </c>
      <c r="AP126" s="137">
        <v>0</v>
      </c>
      <c r="AQ126" s="137">
        <v>0</v>
      </c>
      <c r="AR126" s="135">
        <v>22</v>
      </c>
      <c r="AS126" s="135"/>
      <c r="AT126" s="135"/>
      <c r="AU126" s="135"/>
      <c r="AV126" s="135"/>
      <c r="AW126" s="135"/>
      <c r="AX126" s="135" t="s">
        <v>203</v>
      </c>
      <c r="AY126" s="134"/>
      <c r="AZ126" s="134"/>
      <c r="BA126" s="138">
        <v>0</v>
      </c>
      <c r="BB126" s="109">
        <v>45797</v>
      </c>
      <c r="BC126" s="109" t="s">
        <v>570</v>
      </c>
      <c r="BD126" s="90" t="s">
        <v>195</v>
      </c>
      <c r="BE126" s="90" t="s">
        <v>241</v>
      </c>
      <c r="BF126" s="90"/>
      <c r="BG126" s="90"/>
      <c r="BH126" s="109"/>
      <c r="BI126" s="90" t="s">
        <v>897</v>
      </c>
      <c r="BJ126" s="109"/>
      <c r="BK126" s="110"/>
      <c r="BL126" s="22" t="s">
        <v>901</v>
      </c>
    </row>
    <row r="127" spans="1:64" s="133" customFormat="1" ht="15" hidden="1" customHeight="1" x14ac:dyDescent="0.3">
      <c r="A127" s="134">
        <v>122</v>
      </c>
      <c r="B127" s="135" t="s">
        <v>196</v>
      </c>
      <c r="C127" s="135" t="s">
        <v>185</v>
      </c>
      <c r="D127" s="135" t="s">
        <v>252</v>
      </c>
      <c r="E127" s="135" t="s">
        <v>252</v>
      </c>
      <c r="F127" s="135" t="s">
        <v>253</v>
      </c>
      <c r="G127" s="135" t="s">
        <v>254</v>
      </c>
      <c r="H127" s="135" t="s">
        <v>255</v>
      </c>
      <c r="I127" s="135">
        <v>100402</v>
      </c>
      <c r="J127" s="136" t="s">
        <v>609</v>
      </c>
      <c r="K127" s="135">
        <v>100402</v>
      </c>
      <c r="L127" s="135" t="s">
        <v>257</v>
      </c>
      <c r="M127" s="135" t="s">
        <v>258</v>
      </c>
      <c r="N127" s="135">
        <v>171743</v>
      </c>
      <c r="O127" s="135" t="s">
        <v>610</v>
      </c>
      <c r="P127" s="135">
        <v>230774</v>
      </c>
      <c r="Q127" s="135" t="s">
        <v>616</v>
      </c>
      <c r="R127" s="135" t="s">
        <v>215</v>
      </c>
      <c r="S127" s="135" t="s">
        <v>679</v>
      </c>
      <c r="T127" s="135" t="s">
        <v>227</v>
      </c>
      <c r="U127" s="135" t="s">
        <v>199</v>
      </c>
      <c r="V127" s="135">
        <v>541</v>
      </c>
      <c r="W127" s="135" t="s">
        <v>200</v>
      </c>
      <c r="X127" s="135">
        <v>352106957</v>
      </c>
      <c r="Y127" s="135" t="s">
        <v>680</v>
      </c>
      <c r="Z127" s="135" t="s">
        <v>310</v>
      </c>
      <c r="AA127" s="137">
        <v>62000</v>
      </c>
      <c r="AB127" s="135" t="s">
        <v>615</v>
      </c>
      <c r="AC127" s="135">
        <v>24</v>
      </c>
      <c r="AD127" s="135" t="s">
        <v>239</v>
      </c>
      <c r="AE127" s="135" t="s">
        <v>681</v>
      </c>
      <c r="AF127" s="137">
        <v>3310</v>
      </c>
      <c r="AG127" s="137">
        <v>3310</v>
      </c>
      <c r="AH127" s="135" t="s">
        <v>682</v>
      </c>
      <c r="AI127" s="137">
        <v>41831.69</v>
      </c>
      <c r="AJ127" s="137">
        <v>17748.310000000001</v>
      </c>
      <c r="AK127" s="137">
        <v>59580</v>
      </c>
      <c r="AL127" s="137">
        <v>20168.310000000001</v>
      </c>
      <c r="AM127" s="137">
        <v>1563.69</v>
      </c>
      <c r="AN127" s="137">
        <v>21732</v>
      </c>
      <c r="AO127" s="137">
        <v>8883.19</v>
      </c>
      <c r="AP127" s="137">
        <v>1046.81</v>
      </c>
      <c r="AQ127" s="137">
        <v>9930</v>
      </c>
      <c r="AR127" s="135">
        <v>21</v>
      </c>
      <c r="AS127" s="135"/>
      <c r="AT127" s="135"/>
      <c r="AU127" s="135"/>
      <c r="AV127" s="135"/>
      <c r="AW127" s="135"/>
      <c r="AX127" s="135" t="s">
        <v>203</v>
      </c>
      <c r="AY127" s="134"/>
      <c r="AZ127" s="134"/>
      <c r="BA127" s="138">
        <v>0</v>
      </c>
      <c r="BB127" s="109">
        <v>45797</v>
      </c>
      <c r="BC127" s="109" t="s">
        <v>570</v>
      </c>
      <c r="BD127" s="90" t="s">
        <v>195</v>
      </c>
      <c r="BE127" s="90" t="s">
        <v>241</v>
      </c>
      <c r="BF127" s="90"/>
      <c r="BG127" s="90"/>
      <c r="BH127" s="109"/>
      <c r="BI127" s="90" t="s">
        <v>897</v>
      </c>
      <c r="BJ127" s="109"/>
      <c r="BK127" s="110"/>
      <c r="BL127" s="22" t="s">
        <v>901</v>
      </c>
    </row>
    <row r="128" spans="1:64" s="133" customFormat="1" ht="15" hidden="1" customHeight="1" x14ac:dyDescent="0.3">
      <c r="A128" s="134">
        <v>123</v>
      </c>
      <c r="B128" s="135" t="s">
        <v>196</v>
      </c>
      <c r="C128" s="135" t="s">
        <v>185</v>
      </c>
      <c r="D128" s="135" t="s">
        <v>252</v>
      </c>
      <c r="E128" s="135" t="s">
        <v>252</v>
      </c>
      <c r="F128" s="135" t="s">
        <v>253</v>
      </c>
      <c r="G128" s="135" t="s">
        <v>254</v>
      </c>
      <c r="H128" s="135" t="s">
        <v>255</v>
      </c>
      <c r="I128" s="135">
        <v>100402</v>
      </c>
      <c r="J128" s="136" t="s">
        <v>609</v>
      </c>
      <c r="K128" s="135">
        <v>100402</v>
      </c>
      <c r="L128" s="135" t="s">
        <v>257</v>
      </c>
      <c r="M128" s="135" t="s">
        <v>258</v>
      </c>
      <c r="N128" s="135">
        <v>171743</v>
      </c>
      <c r="O128" s="135" t="s">
        <v>610</v>
      </c>
      <c r="P128" s="135">
        <v>230796</v>
      </c>
      <c r="Q128" s="135" t="s">
        <v>611</v>
      </c>
      <c r="R128" s="135" t="s">
        <v>215</v>
      </c>
      <c r="S128" s="135" t="s">
        <v>683</v>
      </c>
      <c r="T128" s="135" t="s">
        <v>227</v>
      </c>
      <c r="U128" s="135" t="s">
        <v>199</v>
      </c>
      <c r="V128" s="135">
        <v>541</v>
      </c>
      <c r="W128" s="135" t="s">
        <v>200</v>
      </c>
      <c r="X128" s="135">
        <v>352123259</v>
      </c>
      <c r="Y128" s="135" t="s">
        <v>684</v>
      </c>
      <c r="Z128" s="135" t="s">
        <v>310</v>
      </c>
      <c r="AA128" s="137">
        <v>42000</v>
      </c>
      <c r="AB128" s="135" t="s">
        <v>615</v>
      </c>
      <c r="AC128" s="135">
        <v>24</v>
      </c>
      <c r="AD128" s="135" t="s">
        <v>204</v>
      </c>
      <c r="AE128" s="135" t="s">
        <v>681</v>
      </c>
      <c r="AF128" s="137">
        <v>2240</v>
      </c>
      <c r="AG128" s="137">
        <v>2240</v>
      </c>
      <c r="AH128" s="135" t="s">
        <v>218</v>
      </c>
      <c r="AI128" s="137">
        <v>34296.53</v>
      </c>
      <c r="AJ128" s="137">
        <v>12743.47</v>
      </c>
      <c r="AK128" s="137">
        <v>47040</v>
      </c>
      <c r="AL128" s="137">
        <v>7703.47</v>
      </c>
      <c r="AM128" s="137">
        <v>354.53</v>
      </c>
      <c r="AN128" s="137">
        <v>8058</v>
      </c>
      <c r="AO128" s="137">
        <v>0</v>
      </c>
      <c r="AP128" s="137">
        <v>0</v>
      </c>
      <c r="AQ128" s="137">
        <v>0</v>
      </c>
      <c r="AR128" s="135">
        <v>21</v>
      </c>
      <c r="AS128" s="135"/>
      <c r="AT128" s="135"/>
      <c r="AU128" s="135"/>
      <c r="AV128" s="135"/>
      <c r="AW128" s="135"/>
      <c r="AX128" s="135" t="s">
        <v>203</v>
      </c>
      <c r="AY128" s="134"/>
      <c r="AZ128" s="134"/>
      <c r="BA128" s="138">
        <v>0</v>
      </c>
      <c r="BB128" s="109">
        <v>45797</v>
      </c>
      <c r="BC128" s="109" t="s">
        <v>570</v>
      </c>
      <c r="BD128" s="90" t="s">
        <v>195</v>
      </c>
      <c r="BE128" s="90" t="s">
        <v>241</v>
      </c>
      <c r="BF128" s="90"/>
      <c r="BG128" s="90"/>
      <c r="BH128" s="109"/>
      <c r="BI128" s="90" t="s">
        <v>897</v>
      </c>
      <c r="BJ128" s="109"/>
      <c r="BK128" s="110"/>
      <c r="BL128" s="22" t="s">
        <v>901</v>
      </c>
    </row>
    <row r="129" spans="1:64" s="133" customFormat="1" ht="15" hidden="1" customHeight="1" x14ac:dyDescent="0.3">
      <c r="A129" s="134">
        <v>124</v>
      </c>
      <c r="B129" s="135" t="s">
        <v>196</v>
      </c>
      <c r="C129" s="135" t="s">
        <v>185</v>
      </c>
      <c r="D129" s="135" t="s">
        <v>252</v>
      </c>
      <c r="E129" s="135" t="s">
        <v>252</v>
      </c>
      <c r="F129" s="135" t="s">
        <v>253</v>
      </c>
      <c r="G129" s="135" t="s">
        <v>254</v>
      </c>
      <c r="H129" s="135" t="s">
        <v>255</v>
      </c>
      <c r="I129" s="135">
        <v>59040</v>
      </c>
      <c r="J129" s="136" t="s">
        <v>571</v>
      </c>
      <c r="K129" s="135">
        <v>59040</v>
      </c>
      <c r="L129" s="135" t="s">
        <v>572</v>
      </c>
      <c r="M129" s="135" t="s">
        <v>573</v>
      </c>
      <c r="N129" s="135">
        <v>170530</v>
      </c>
      <c r="O129" s="135" t="s">
        <v>590</v>
      </c>
      <c r="P129" s="135">
        <v>229070</v>
      </c>
      <c r="Q129" s="135" t="s">
        <v>685</v>
      </c>
      <c r="R129" s="135" t="s">
        <v>215</v>
      </c>
      <c r="S129" s="135" t="s">
        <v>686</v>
      </c>
      <c r="T129" s="135" t="s">
        <v>227</v>
      </c>
      <c r="U129" s="135" t="s">
        <v>199</v>
      </c>
      <c r="V129" s="135">
        <v>541</v>
      </c>
      <c r="W129" s="135" t="s">
        <v>200</v>
      </c>
      <c r="X129" s="135">
        <v>352143286</v>
      </c>
      <c r="Y129" s="135" t="s">
        <v>687</v>
      </c>
      <c r="Z129" s="135" t="s">
        <v>310</v>
      </c>
      <c r="AA129" s="137">
        <v>42000</v>
      </c>
      <c r="AB129" s="135" t="s">
        <v>476</v>
      </c>
      <c r="AC129" s="135">
        <v>24</v>
      </c>
      <c r="AD129" s="135" t="s">
        <v>204</v>
      </c>
      <c r="AE129" s="135" t="s">
        <v>688</v>
      </c>
      <c r="AF129" s="137">
        <v>2240</v>
      </c>
      <c r="AG129" s="137">
        <v>2240</v>
      </c>
      <c r="AH129" s="135" t="s">
        <v>477</v>
      </c>
      <c r="AI129" s="137">
        <v>34253.1</v>
      </c>
      <c r="AJ129" s="137">
        <v>12786.9</v>
      </c>
      <c r="AK129" s="137">
        <v>47040</v>
      </c>
      <c r="AL129" s="137">
        <v>7746.9</v>
      </c>
      <c r="AM129" s="137">
        <v>357.1</v>
      </c>
      <c r="AN129" s="137">
        <v>8104</v>
      </c>
      <c r="AO129" s="137">
        <v>0</v>
      </c>
      <c r="AP129" s="137">
        <v>0</v>
      </c>
      <c r="AQ129" s="137">
        <v>0</v>
      </c>
      <c r="AR129" s="135">
        <v>21</v>
      </c>
      <c r="AS129" s="135"/>
      <c r="AT129" s="135"/>
      <c r="AU129" s="135"/>
      <c r="AV129" s="135"/>
      <c r="AW129" s="135"/>
      <c r="AX129" s="135" t="s">
        <v>203</v>
      </c>
      <c r="AY129" s="134"/>
      <c r="AZ129" s="134"/>
      <c r="BA129" s="138">
        <v>0</v>
      </c>
      <c r="BB129" s="109">
        <v>45797</v>
      </c>
      <c r="BC129" s="109" t="s">
        <v>570</v>
      </c>
      <c r="BD129" s="90" t="s">
        <v>195</v>
      </c>
      <c r="BE129" s="90" t="s">
        <v>241</v>
      </c>
      <c r="BF129" s="90" t="s">
        <v>242</v>
      </c>
      <c r="BG129" s="90"/>
      <c r="BH129" s="109"/>
      <c r="BI129" s="90" t="s">
        <v>899</v>
      </c>
      <c r="BJ129" s="109"/>
      <c r="BK129" s="110"/>
      <c r="BL129" s="22" t="s">
        <v>900</v>
      </c>
    </row>
    <row r="130" spans="1:64" s="133" customFormat="1" ht="15" hidden="1" customHeight="1" x14ac:dyDescent="0.3">
      <c r="A130" s="134">
        <v>125</v>
      </c>
      <c r="B130" s="135" t="s">
        <v>196</v>
      </c>
      <c r="C130" s="135" t="s">
        <v>185</v>
      </c>
      <c r="D130" s="135" t="s">
        <v>252</v>
      </c>
      <c r="E130" s="135" t="s">
        <v>252</v>
      </c>
      <c r="F130" s="135" t="s">
        <v>253</v>
      </c>
      <c r="G130" s="135" t="s">
        <v>254</v>
      </c>
      <c r="H130" s="135" t="s">
        <v>255</v>
      </c>
      <c r="I130" s="135">
        <v>59040</v>
      </c>
      <c r="J130" s="136" t="s">
        <v>571</v>
      </c>
      <c r="K130" s="135">
        <v>59040</v>
      </c>
      <c r="L130" s="135" t="s">
        <v>572</v>
      </c>
      <c r="M130" s="135" t="s">
        <v>573</v>
      </c>
      <c r="N130" s="135">
        <v>170530</v>
      </c>
      <c r="O130" s="135" t="s">
        <v>590</v>
      </c>
      <c r="P130" s="135">
        <v>229045</v>
      </c>
      <c r="Q130" s="135" t="s">
        <v>591</v>
      </c>
      <c r="R130" s="135" t="s">
        <v>215</v>
      </c>
      <c r="S130" s="135" t="s">
        <v>689</v>
      </c>
      <c r="T130" s="135" t="s">
        <v>341</v>
      </c>
      <c r="U130" s="135" t="s">
        <v>199</v>
      </c>
      <c r="V130" s="135">
        <v>541</v>
      </c>
      <c r="W130" s="135" t="s">
        <v>200</v>
      </c>
      <c r="X130" s="135">
        <v>352199321</v>
      </c>
      <c r="Y130" s="135" t="s">
        <v>690</v>
      </c>
      <c r="Z130" s="135" t="s">
        <v>691</v>
      </c>
      <c r="AA130" s="137">
        <v>74000</v>
      </c>
      <c r="AB130" s="135" t="s">
        <v>476</v>
      </c>
      <c r="AC130" s="135">
        <v>24</v>
      </c>
      <c r="AD130" s="135" t="s">
        <v>213</v>
      </c>
      <c r="AE130" s="135" t="s">
        <v>692</v>
      </c>
      <c r="AF130" s="137">
        <v>3950</v>
      </c>
      <c r="AG130" s="137">
        <v>3950</v>
      </c>
      <c r="AH130" s="135" t="s">
        <v>693</v>
      </c>
      <c r="AI130" s="137">
        <v>61508.9</v>
      </c>
      <c r="AJ130" s="137">
        <v>21441.1</v>
      </c>
      <c r="AK130" s="137">
        <v>82950</v>
      </c>
      <c r="AL130" s="137">
        <v>12491.1</v>
      </c>
      <c r="AM130" s="137">
        <v>553.9</v>
      </c>
      <c r="AN130" s="137">
        <v>13045</v>
      </c>
      <c r="AO130" s="137">
        <v>0</v>
      </c>
      <c r="AP130" s="137">
        <v>0</v>
      </c>
      <c r="AQ130" s="137">
        <v>0</v>
      </c>
      <c r="AR130" s="135">
        <v>21</v>
      </c>
      <c r="AS130" s="135"/>
      <c r="AT130" s="135"/>
      <c r="AU130" s="135"/>
      <c r="AV130" s="135"/>
      <c r="AW130" s="135"/>
      <c r="AX130" s="135" t="s">
        <v>203</v>
      </c>
      <c r="AY130" s="134"/>
      <c r="AZ130" s="134"/>
      <c r="BA130" s="138">
        <v>0</v>
      </c>
      <c r="BB130" s="109">
        <v>45797</v>
      </c>
      <c r="BC130" s="109" t="s">
        <v>570</v>
      </c>
      <c r="BD130" s="90" t="s">
        <v>195</v>
      </c>
      <c r="BE130" s="90" t="s">
        <v>241</v>
      </c>
      <c r="BF130" s="90"/>
      <c r="BG130" s="90"/>
      <c r="BH130" s="109"/>
      <c r="BI130" s="90" t="s">
        <v>897</v>
      </c>
      <c r="BJ130" s="109"/>
      <c r="BK130" s="110"/>
      <c r="BL130" s="22" t="s">
        <v>901</v>
      </c>
    </row>
    <row r="131" spans="1:64" s="133" customFormat="1" ht="15" hidden="1" customHeight="1" x14ac:dyDescent="0.3">
      <c r="A131" s="134">
        <v>126</v>
      </c>
      <c r="B131" s="135" t="s">
        <v>196</v>
      </c>
      <c r="C131" s="135" t="s">
        <v>185</v>
      </c>
      <c r="D131" s="135" t="s">
        <v>252</v>
      </c>
      <c r="E131" s="135" t="s">
        <v>252</v>
      </c>
      <c r="F131" s="135" t="s">
        <v>253</v>
      </c>
      <c r="G131" s="135" t="s">
        <v>254</v>
      </c>
      <c r="H131" s="135" t="s">
        <v>255</v>
      </c>
      <c r="I131" s="135">
        <v>59259</v>
      </c>
      <c r="J131" s="136" t="s">
        <v>630</v>
      </c>
      <c r="K131" s="135">
        <v>59259</v>
      </c>
      <c r="L131" s="135" t="s">
        <v>572</v>
      </c>
      <c r="M131" s="135" t="s">
        <v>573</v>
      </c>
      <c r="N131" s="135">
        <v>354603</v>
      </c>
      <c r="O131" s="135" t="s">
        <v>631</v>
      </c>
      <c r="P131" s="135">
        <v>643607</v>
      </c>
      <c r="Q131" s="135" t="s">
        <v>694</v>
      </c>
      <c r="R131" s="135" t="s">
        <v>215</v>
      </c>
      <c r="S131" s="135" t="s">
        <v>695</v>
      </c>
      <c r="T131" s="135" t="s">
        <v>227</v>
      </c>
      <c r="U131" s="135" t="s">
        <v>199</v>
      </c>
      <c r="V131" s="135">
        <v>541</v>
      </c>
      <c r="W131" s="135" t="s">
        <v>231</v>
      </c>
      <c r="X131" s="135">
        <v>352211715</v>
      </c>
      <c r="Y131" s="135" t="s">
        <v>696</v>
      </c>
      <c r="Z131" s="135" t="s">
        <v>691</v>
      </c>
      <c r="AA131" s="137">
        <v>40000</v>
      </c>
      <c r="AB131" s="135" t="s">
        <v>615</v>
      </c>
      <c r="AC131" s="135">
        <v>24</v>
      </c>
      <c r="AD131" s="135" t="s">
        <v>204</v>
      </c>
      <c r="AE131" s="135" t="s">
        <v>217</v>
      </c>
      <c r="AF131" s="137">
        <v>2130</v>
      </c>
      <c r="AG131" s="137">
        <v>2130</v>
      </c>
      <c r="AH131" s="135" t="s">
        <v>218</v>
      </c>
      <c r="AI131" s="137">
        <v>32990.44</v>
      </c>
      <c r="AJ131" s="137">
        <v>11739.56</v>
      </c>
      <c r="AK131" s="137">
        <v>44730</v>
      </c>
      <c r="AL131" s="137">
        <v>7009.56</v>
      </c>
      <c r="AM131" s="137">
        <v>316.44</v>
      </c>
      <c r="AN131" s="137">
        <v>7326</v>
      </c>
      <c r="AO131" s="137">
        <v>0</v>
      </c>
      <c r="AP131" s="137">
        <v>0</v>
      </c>
      <c r="AQ131" s="137">
        <v>0</v>
      </c>
      <c r="AR131" s="135">
        <v>21</v>
      </c>
      <c r="AS131" s="135"/>
      <c r="AT131" s="135"/>
      <c r="AU131" s="135"/>
      <c r="AV131" s="135"/>
      <c r="AW131" s="135"/>
      <c r="AX131" s="135" t="s">
        <v>203</v>
      </c>
      <c r="AY131" s="134"/>
      <c r="AZ131" s="134"/>
      <c r="BA131" s="138">
        <v>0</v>
      </c>
      <c r="BB131" s="109">
        <v>45797</v>
      </c>
      <c r="BC131" s="109" t="s">
        <v>570</v>
      </c>
      <c r="BD131" s="90" t="s">
        <v>195</v>
      </c>
      <c r="BE131" s="90" t="s">
        <v>243</v>
      </c>
      <c r="BF131" s="90" t="s">
        <v>242</v>
      </c>
      <c r="BG131" s="90"/>
      <c r="BH131" s="109"/>
      <c r="BI131" s="90" t="s">
        <v>899</v>
      </c>
      <c r="BJ131" s="109"/>
      <c r="BK131" s="110"/>
      <c r="BL131" s="22" t="s">
        <v>900</v>
      </c>
    </row>
    <row r="132" spans="1:64" s="133" customFormat="1" ht="15" hidden="1" customHeight="1" x14ac:dyDescent="0.3">
      <c r="A132" s="134">
        <v>127</v>
      </c>
      <c r="B132" s="135" t="s">
        <v>196</v>
      </c>
      <c r="C132" s="135" t="s">
        <v>185</v>
      </c>
      <c r="D132" s="135" t="s">
        <v>252</v>
      </c>
      <c r="E132" s="135" t="s">
        <v>252</v>
      </c>
      <c r="F132" s="135" t="s">
        <v>253</v>
      </c>
      <c r="G132" s="135" t="s">
        <v>254</v>
      </c>
      <c r="H132" s="135" t="s">
        <v>255</v>
      </c>
      <c r="I132" s="135">
        <v>59259</v>
      </c>
      <c r="J132" s="136" t="s">
        <v>630</v>
      </c>
      <c r="K132" s="135">
        <v>59259</v>
      </c>
      <c r="L132" s="135" t="s">
        <v>572</v>
      </c>
      <c r="M132" s="135" t="s">
        <v>573</v>
      </c>
      <c r="N132" s="135">
        <v>354603</v>
      </c>
      <c r="O132" s="135" t="s">
        <v>631</v>
      </c>
      <c r="P132" s="135">
        <v>643607</v>
      </c>
      <c r="Q132" s="135" t="s">
        <v>694</v>
      </c>
      <c r="R132" s="135" t="s">
        <v>215</v>
      </c>
      <c r="S132" s="135" t="s">
        <v>697</v>
      </c>
      <c r="T132" s="135" t="s">
        <v>227</v>
      </c>
      <c r="U132" s="135" t="s">
        <v>199</v>
      </c>
      <c r="V132" s="135">
        <v>541</v>
      </c>
      <c r="W132" s="135" t="s">
        <v>200</v>
      </c>
      <c r="X132" s="135">
        <v>352211739</v>
      </c>
      <c r="Y132" s="135" t="s">
        <v>698</v>
      </c>
      <c r="Z132" s="135" t="s">
        <v>691</v>
      </c>
      <c r="AA132" s="137">
        <v>42000</v>
      </c>
      <c r="AB132" s="135" t="s">
        <v>615</v>
      </c>
      <c r="AC132" s="135">
        <v>24</v>
      </c>
      <c r="AD132" s="135" t="s">
        <v>204</v>
      </c>
      <c r="AE132" s="135" t="s">
        <v>217</v>
      </c>
      <c r="AF132" s="137">
        <v>2240</v>
      </c>
      <c r="AG132" s="137">
        <v>2240</v>
      </c>
      <c r="AH132" s="135" t="s">
        <v>218</v>
      </c>
      <c r="AI132" s="137">
        <v>34730.93</v>
      </c>
      <c r="AJ132" s="137">
        <v>12309.07</v>
      </c>
      <c r="AK132" s="137">
        <v>47040</v>
      </c>
      <c r="AL132" s="137">
        <v>7269.07</v>
      </c>
      <c r="AM132" s="137">
        <v>325.93</v>
      </c>
      <c r="AN132" s="137">
        <v>7595</v>
      </c>
      <c r="AO132" s="137">
        <v>0</v>
      </c>
      <c r="AP132" s="137">
        <v>0</v>
      </c>
      <c r="AQ132" s="137">
        <v>0</v>
      </c>
      <c r="AR132" s="135">
        <v>21</v>
      </c>
      <c r="AS132" s="135"/>
      <c r="AT132" s="135"/>
      <c r="AU132" s="135"/>
      <c r="AV132" s="135"/>
      <c r="AW132" s="135"/>
      <c r="AX132" s="135" t="s">
        <v>203</v>
      </c>
      <c r="AY132" s="134"/>
      <c r="AZ132" s="134"/>
      <c r="BA132" s="138">
        <v>0</v>
      </c>
      <c r="BB132" s="109">
        <v>45797</v>
      </c>
      <c r="BC132" s="109" t="s">
        <v>570</v>
      </c>
      <c r="BD132" s="90" t="s">
        <v>195</v>
      </c>
      <c r="BE132" s="90" t="s">
        <v>243</v>
      </c>
      <c r="BF132" s="90" t="s">
        <v>242</v>
      </c>
      <c r="BG132" s="90"/>
      <c r="BH132" s="109"/>
      <c r="BI132" s="90" t="s">
        <v>899</v>
      </c>
      <c r="BJ132" s="109"/>
      <c r="BK132" s="110"/>
      <c r="BL132" s="22" t="s">
        <v>900</v>
      </c>
    </row>
    <row r="133" spans="1:64" s="133" customFormat="1" ht="15" hidden="1" customHeight="1" x14ac:dyDescent="0.3">
      <c r="A133" s="134">
        <v>128</v>
      </c>
      <c r="B133" s="135" t="s">
        <v>196</v>
      </c>
      <c r="C133" s="135" t="s">
        <v>185</v>
      </c>
      <c r="D133" s="135" t="s">
        <v>252</v>
      </c>
      <c r="E133" s="135" t="s">
        <v>252</v>
      </c>
      <c r="F133" s="135" t="s">
        <v>253</v>
      </c>
      <c r="G133" s="135" t="s">
        <v>254</v>
      </c>
      <c r="H133" s="135" t="s">
        <v>255</v>
      </c>
      <c r="I133" s="135">
        <v>59259</v>
      </c>
      <c r="J133" s="136" t="s">
        <v>630</v>
      </c>
      <c r="K133" s="135">
        <v>59259</v>
      </c>
      <c r="L133" s="135" t="s">
        <v>572</v>
      </c>
      <c r="M133" s="135" t="s">
        <v>573</v>
      </c>
      <c r="N133" s="135">
        <v>354603</v>
      </c>
      <c r="O133" s="135" t="s">
        <v>631</v>
      </c>
      <c r="P133" s="135">
        <v>643607</v>
      </c>
      <c r="Q133" s="135" t="s">
        <v>694</v>
      </c>
      <c r="R133" s="135" t="s">
        <v>215</v>
      </c>
      <c r="S133" s="135" t="s">
        <v>699</v>
      </c>
      <c r="T133" s="135" t="s">
        <v>227</v>
      </c>
      <c r="U133" s="135" t="s">
        <v>199</v>
      </c>
      <c r="V133" s="135">
        <v>541</v>
      </c>
      <c r="W133" s="135" t="s">
        <v>393</v>
      </c>
      <c r="X133" s="135">
        <v>352211862</v>
      </c>
      <c r="Y133" s="135" t="s">
        <v>700</v>
      </c>
      <c r="Z133" s="135" t="s">
        <v>691</v>
      </c>
      <c r="AA133" s="137">
        <v>42000</v>
      </c>
      <c r="AB133" s="135" t="s">
        <v>615</v>
      </c>
      <c r="AC133" s="135">
        <v>24</v>
      </c>
      <c r="AD133" s="135" t="s">
        <v>204</v>
      </c>
      <c r="AE133" s="135" t="s">
        <v>217</v>
      </c>
      <c r="AF133" s="137">
        <v>2240</v>
      </c>
      <c r="AG133" s="137">
        <v>2240</v>
      </c>
      <c r="AH133" s="135" t="s">
        <v>218</v>
      </c>
      <c r="AI133" s="137">
        <v>34730.93</v>
      </c>
      <c r="AJ133" s="137">
        <v>12309.07</v>
      </c>
      <c r="AK133" s="137">
        <v>47040</v>
      </c>
      <c r="AL133" s="137">
        <v>7269.07</v>
      </c>
      <c r="AM133" s="137">
        <v>325.93</v>
      </c>
      <c r="AN133" s="137">
        <v>7595</v>
      </c>
      <c r="AO133" s="137">
        <v>0</v>
      </c>
      <c r="AP133" s="137">
        <v>0</v>
      </c>
      <c r="AQ133" s="137">
        <v>0</v>
      </c>
      <c r="AR133" s="135">
        <v>21</v>
      </c>
      <c r="AS133" s="135"/>
      <c r="AT133" s="135"/>
      <c r="AU133" s="135"/>
      <c r="AV133" s="135"/>
      <c r="AW133" s="135"/>
      <c r="AX133" s="135" t="s">
        <v>203</v>
      </c>
      <c r="AY133" s="134"/>
      <c r="AZ133" s="134"/>
      <c r="BA133" s="138">
        <v>0</v>
      </c>
      <c r="BB133" s="109">
        <v>45797</v>
      </c>
      <c r="BC133" s="109" t="s">
        <v>570</v>
      </c>
      <c r="BD133" s="90" t="s">
        <v>195</v>
      </c>
      <c r="BE133" s="90" t="s">
        <v>243</v>
      </c>
      <c r="BF133" s="90" t="s">
        <v>242</v>
      </c>
      <c r="BG133" s="90"/>
      <c r="BH133" s="109"/>
      <c r="BI133" s="90" t="s">
        <v>899</v>
      </c>
      <c r="BJ133" s="109"/>
      <c r="BK133" s="110"/>
      <c r="BL133" s="22" t="s">
        <v>900</v>
      </c>
    </row>
    <row r="134" spans="1:64" s="133" customFormat="1" ht="15" hidden="1" customHeight="1" x14ac:dyDescent="0.3">
      <c r="A134" s="134">
        <v>129</v>
      </c>
      <c r="B134" s="135" t="s">
        <v>196</v>
      </c>
      <c r="C134" s="135" t="s">
        <v>185</v>
      </c>
      <c r="D134" s="135" t="s">
        <v>252</v>
      </c>
      <c r="E134" s="135" t="s">
        <v>252</v>
      </c>
      <c r="F134" s="135" t="s">
        <v>253</v>
      </c>
      <c r="G134" s="135" t="s">
        <v>254</v>
      </c>
      <c r="H134" s="135" t="s">
        <v>255</v>
      </c>
      <c r="I134" s="135">
        <v>59040</v>
      </c>
      <c r="J134" s="136" t="s">
        <v>571</v>
      </c>
      <c r="K134" s="135">
        <v>59040</v>
      </c>
      <c r="L134" s="135" t="s">
        <v>572</v>
      </c>
      <c r="M134" s="135" t="s">
        <v>573</v>
      </c>
      <c r="N134" s="135">
        <v>170538</v>
      </c>
      <c r="O134" s="135" t="s">
        <v>590</v>
      </c>
      <c r="P134" s="135">
        <v>229057</v>
      </c>
      <c r="Q134" s="135" t="s">
        <v>701</v>
      </c>
      <c r="R134" s="135" t="s">
        <v>215</v>
      </c>
      <c r="S134" s="135" t="s">
        <v>702</v>
      </c>
      <c r="T134" s="135" t="s">
        <v>227</v>
      </c>
      <c r="U134" s="135" t="s">
        <v>199</v>
      </c>
      <c r="V134" s="135">
        <v>541</v>
      </c>
      <c r="W134" s="135" t="s">
        <v>200</v>
      </c>
      <c r="X134" s="135">
        <v>352360690</v>
      </c>
      <c r="Y134" s="135" t="s">
        <v>220</v>
      </c>
      <c r="Z134" s="135" t="s">
        <v>703</v>
      </c>
      <c r="AA134" s="137">
        <v>42000</v>
      </c>
      <c r="AB134" s="135" t="s">
        <v>476</v>
      </c>
      <c r="AC134" s="135">
        <v>24</v>
      </c>
      <c r="AD134" s="135" t="s">
        <v>204</v>
      </c>
      <c r="AE134" s="135" t="s">
        <v>249</v>
      </c>
      <c r="AF134" s="137">
        <v>2240</v>
      </c>
      <c r="AG134" s="137">
        <v>2240</v>
      </c>
      <c r="AH134" s="135" t="s">
        <v>704</v>
      </c>
      <c r="AI134" s="137">
        <v>33187.699999999997</v>
      </c>
      <c r="AJ134" s="137">
        <v>11612.3</v>
      </c>
      <c r="AK134" s="137">
        <v>44800</v>
      </c>
      <c r="AL134" s="137">
        <v>8812.2999999999993</v>
      </c>
      <c r="AM134" s="137">
        <v>480.7</v>
      </c>
      <c r="AN134" s="137">
        <v>9293</v>
      </c>
      <c r="AO134" s="137">
        <v>2071</v>
      </c>
      <c r="AP134" s="137">
        <v>169</v>
      </c>
      <c r="AQ134" s="137">
        <v>2240</v>
      </c>
      <c r="AR134" s="135">
        <v>21</v>
      </c>
      <c r="AS134" s="135"/>
      <c r="AT134" s="135"/>
      <c r="AU134" s="135"/>
      <c r="AV134" s="135"/>
      <c r="AW134" s="135"/>
      <c r="AX134" s="135" t="s">
        <v>203</v>
      </c>
      <c r="AY134" s="100"/>
      <c r="AZ134" s="100"/>
      <c r="BA134" s="138">
        <v>0</v>
      </c>
      <c r="BB134" s="109">
        <v>45797</v>
      </c>
      <c r="BC134" s="109" t="s">
        <v>570</v>
      </c>
      <c r="BD134" s="90" t="s">
        <v>195</v>
      </c>
      <c r="BE134" s="90" t="s">
        <v>241</v>
      </c>
      <c r="BF134" s="90" t="s">
        <v>242</v>
      </c>
      <c r="BG134" s="90"/>
      <c r="BH134" s="109"/>
      <c r="BI134" s="90" t="s">
        <v>899</v>
      </c>
      <c r="BJ134" s="109"/>
      <c r="BK134" s="110"/>
      <c r="BL134" s="22" t="s">
        <v>900</v>
      </c>
    </row>
    <row r="135" spans="1:64" s="133" customFormat="1" ht="15" hidden="1" customHeight="1" x14ac:dyDescent="0.3">
      <c r="A135" s="134">
        <v>130</v>
      </c>
      <c r="B135" s="135" t="s">
        <v>196</v>
      </c>
      <c r="C135" s="135" t="s">
        <v>185</v>
      </c>
      <c r="D135" s="135" t="s">
        <v>252</v>
      </c>
      <c r="E135" s="135" t="s">
        <v>252</v>
      </c>
      <c r="F135" s="135" t="s">
        <v>253</v>
      </c>
      <c r="G135" s="135" t="s">
        <v>254</v>
      </c>
      <c r="H135" s="135" t="s">
        <v>255</v>
      </c>
      <c r="I135" s="135">
        <v>59040</v>
      </c>
      <c r="J135" s="136" t="s">
        <v>571</v>
      </c>
      <c r="K135" s="135">
        <v>59040</v>
      </c>
      <c r="L135" s="135" t="s">
        <v>572</v>
      </c>
      <c r="M135" s="135" t="s">
        <v>573</v>
      </c>
      <c r="N135" s="135">
        <v>170538</v>
      </c>
      <c r="O135" s="135" t="s">
        <v>590</v>
      </c>
      <c r="P135" s="135">
        <v>407291</v>
      </c>
      <c r="Q135" s="135" t="s">
        <v>591</v>
      </c>
      <c r="R135" s="135" t="s">
        <v>215</v>
      </c>
      <c r="S135" s="135" t="s">
        <v>705</v>
      </c>
      <c r="T135" s="135" t="s">
        <v>227</v>
      </c>
      <c r="U135" s="135" t="s">
        <v>199</v>
      </c>
      <c r="V135" s="135">
        <v>541</v>
      </c>
      <c r="W135" s="135" t="s">
        <v>200</v>
      </c>
      <c r="X135" s="135">
        <v>352396145</v>
      </c>
      <c r="Y135" s="135" t="s">
        <v>706</v>
      </c>
      <c r="Z135" s="135" t="s">
        <v>707</v>
      </c>
      <c r="AA135" s="137">
        <v>42000</v>
      </c>
      <c r="AB135" s="135" t="s">
        <v>476</v>
      </c>
      <c r="AC135" s="135">
        <v>24</v>
      </c>
      <c r="AD135" s="135" t="s">
        <v>204</v>
      </c>
      <c r="AE135" s="135" t="s">
        <v>249</v>
      </c>
      <c r="AF135" s="137">
        <v>2240</v>
      </c>
      <c r="AG135" s="137">
        <v>2240</v>
      </c>
      <c r="AH135" s="135" t="s">
        <v>477</v>
      </c>
      <c r="AI135" s="137">
        <v>35431.74</v>
      </c>
      <c r="AJ135" s="137">
        <v>11608.26</v>
      </c>
      <c r="AK135" s="137">
        <v>47040</v>
      </c>
      <c r="AL135" s="137">
        <v>6568.26</v>
      </c>
      <c r="AM135" s="137">
        <v>299.74</v>
      </c>
      <c r="AN135" s="137">
        <v>6868</v>
      </c>
      <c r="AO135" s="137">
        <v>0</v>
      </c>
      <c r="AP135" s="137">
        <v>0</v>
      </c>
      <c r="AQ135" s="137">
        <v>0</v>
      </c>
      <c r="AR135" s="135">
        <v>21</v>
      </c>
      <c r="AS135" s="135"/>
      <c r="AT135" s="135"/>
      <c r="AU135" s="135"/>
      <c r="AV135" s="135"/>
      <c r="AW135" s="135"/>
      <c r="AX135" s="135" t="s">
        <v>203</v>
      </c>
      <c r="AY135" s="100"/>
      <c r="AZ135" s="100"/>
      <c r="BA135" s="138">
        <v>0</v>
      </c>
      <c r="BB135" s="109">
        <v>45797</v>
      </c>
      <c r="BC135" s="109" t="s">
        <v>570</v>
      </c>
      <c r="BD135" s="90" t="s">
        <v>195</v>
      </c>
      <c r="BE135" s="90" t="s">
        <v>241</v>
      </c>
      <c r="BF135" s="90" t="s">
        <v>242</v>
      </c>
      <c r="BG135" s="90"/>
      <c r="BH135" s="109"/>
      <c r="BI135" s="90" t="s">
        <v>899</v>
      </c>
      <c r="BJ135" s="109"/>
      <c r="BK135" s="110"/>
      <c r="BL135" s="22" t="s">
        <v>900</v>
      </c>
    </row>
    <row r="136" spans="1:64" s="133" customFormat="1" ht="15" hidden="1" customHeight="1" x14ac:dyDescent="0.3">
      <c r="A136" s="134">
        <v>131</v>
      </c>
      <c r="B136" s="135" t="s">
        <v>196</v>
      </c>
      <c r="C136" s="135" t="s">
        <v>185</v>
      </c>
      <c r="D136" s="135" t="s">
        <v>252</v>
      </c>
      <c r="E136" s="135" t="s">
        <v>252</v>
      </c>
      <c r="F136" s="135" t="s">
        <v>253</v>
      </c>
      <c r="G136" s="135" t="s">
        <v>254</v>
      </c>
      <c r="H136" s="135" t="s">
        <v>255</v>
      </c>
      <c r="I136" s="135">
        <v>59040</v>
      </c>
      <c r="J136" s="136" t="s">
        <v>571</v>
      </c>
      <c r="K136" s="135">
        <v>59040</v>
      </c>
      <c r="L136" s="135" t="s">
        <v>572</v>
      </c>
      <c r="M136" s="135" t="s">
        <v>573</v>
      </c>
      <c r="N136" s="135">
        <v>170538</v>
      </c>
      <c r="O136" s="135" t="s">
        <v>590</v>
      </c>
      <c r="P136" s="135">
        <v>229057</v>
      </c>
      <c r="Q136" s="135" t="s">
        <v>701</v>
      </c>
      <c r="R136" s="135" t="s">
        <v>215</v>
      </c>
      <c r="S136" s="135" t="s">
        <v>708</v>
      </c>
      <c r="T136" s="135" t="s">
        <v>227</v>
      </c>
      <c r="U136" s="135" t="s">
        <v>199</v>
      </c>
      <c r="V136" s="135">
        <v>541</v>
      </c>
      <c r="W136" s="135" t="s">
        <v>200</v>
      </c>
      <c r="X136" s="135">
        <v>352465756</v>
      </c>
      <c r="Y136" s="135" t="s">
        <v>709</v>
      </c>
      <c r="Z136" s="135" t="s">
        <v>322</v>
      </c>
      <c r="AA136" s="137">
        <v>42000</v>
      </c>
      <c r="AB136" s="135" t="s">
        <v>476</v>
      </c>
      <c r="AC136" s="135">
        <v>24</v>
      </c>
      <c r="AD136" s="135" t="s">
        <v>204</v>
      </c>
      <c r="AE136" s="135" t="s">
        <v>249</v>
      </c>
      <c r="AF136" s="137">
        <v>2240</v>
      </c>
      <c r="AG136" s="137">
        <v>2240</v>
      </c>
      <c r="AH136" s="135" t="s">
        <v>710</v>
      </c>
      <c r="AI136" s="137">
        <v>33612.21</v>
      </c>
      <c r="AJ136" s="137">
        <v>11187.79</v>
      </c>
      <c r="AK136" s="137">
        <v>44800</v>
      </c>
      <c r="AL136" s="137">
        <v>8387.7900000000009</v>
      </c>
      <c r="AM136" s="137">
        <v>443.21</v>
      </c>
      <c r="AN136" s="137">
        <v>8831</v>
      </c>
      <c r="AO136" s="137">
        <v>2079.14</v>
      </c>
      <c r="AP136" s="137">
        <v>160.86000000000001</v>
      </c>
      <c r="AQ136" s="137">
        <v>2240</v>
      </c>
      <c r="AR136" s="135">
        <v>21</v>
      </c>
      <c r="AS136" s="135"/>
      <c r="AT136" s="135"/>
      <c r="AU136" s="135"/>
      <c r="AV136" s="135"/>
      <c r="AW136" s="135"/>
      <c r="AX136" s="135" t="s">
        <v>203</v>
      </c>
      <c r="AY136" s="134"/>
      <c r="AZ136" s="134"/>
      <c r="BA136" s="138">
        <v>0</v>
      </c>
      <c r="BB136" s="109">
        <v>45797</v>
      </c>
      <c r="BC136" s="109" t="s">
        <v>570</v>
      </c>
      <c r="BD136" s="90" t="s">
        <v>195</v>
      </c>
      <c r="BE136" s="90" t="s">
        <v>241</v>
      </c>
      <c r="BF136" s="90"/>
      <c r="BG136" s="90"/>
      <c r="BH136" s="109"/>
      <c r="BI136" s="90" t="s">
        <v>897</v>
      </c>
      <c r="BJ136" s="109"/>
      <c r="BK136" s="110"/>
      <c r="BL136" s="22" t="s">
        <v>901</v>
      </c>
    </row>
    <row r="137" spans="1:64" s="133" customFormat="1" ht="15" hidden="1" customHeight="1" x14ac:dyDescent="0.3">
      <c r="A137" s="134">
        <v>132</v>
      </c>
      <c r="B137" s="135" t="s">
        <v>196</v>
      </c>
      <c r="C137" s="135" t="s">
        <v>185</v>
      </c>
      <c r="D137" s="135" t="s">
        <v>252</v>
      </c>
      <c r="E137" s="135" t="s">
        <v>252</v>
      </c>
      <c r="F137" s="135" t="s">
        <v>253</v>
      </c>
      <c r="G137" s="135" t="s">
        <v>254</v>
      </c>
      <c r="H137" s="135" t="s">
        <v>255</v>
      </c>
      <c r="I137" s="135">
        <v>59259</v>
      </c>
      <c r="J137" s="136" t="s">
        <v>630</v>
      </c>
      <c r="K137" s="135">
        <v>59259</v>
      </c>
      <c r="L137" s="135" t="s">
        <v>572</v>
      </c>
      <c r="M137" s="135" t="s">
        <v>573</v>
      </c>
      <c r="N137" s="135">
        <v>354603</v>
      </c>
      <c r="O137" s="135" t="s">
        <v>631</v>
      </c>
      <c r="P137" s="135">
        <v>504706</v>
      </c>
      <c r="Q137" s="135" t="s">
        <v>632</v>
      </c>
      <c r="R137" s="135" t="s">
        <v>215</v>
      </c>
      <c r="S137" s="135" t="s">
        <v>711</v>
      </c>
      <c r="T137" s="135" t="s">
        <v>227</v>
      </c>
      <c r="U137" s="135" t="s">
        <v>199</v>
      </c>
      <c r="V137" s="135">
        <v>541</v>
      </c>
      <c r="W137" s="135" t="s">
        <v>200</v>
      </c>
      <c r="X137" s="135">
        <v>352627073</v>
      </c>
      <c r="Y137" s="135" t="s">
        <v>712</v>
      </c>
      <c r="Z137" s="135" t="s">
        <v>713</v>
      </c>
      <c r="AA137" s="137">
        <v>42000</v>
      </c>
      <c r="AB137" s="135" t="s">
        <v>615</v>
      </c>
      <c r="AC137" s="135">
        <v>24</v>
      </c>
      <c r="AD137" s="135" t="s">
        <v>204</v>
      </c>
      <c r="AE137" s="135" t="s">
        <v>491</v>
      </c>
      <c r="AF137" s="137">
        <v>2240</v>
      </c>
      <c r="AG137" s="137">
        <v>2240</v>
      </c>
      <c r="AH137" s="135" t="s">
        <v>714</v>
      </c>
      <c r="AI137" s="137">
        <v>17890.669999999998</v>
      </c>
      <c r="AJ137" s="137">
        <v>8989.33</v>
      </c>
      <c r="AK137" s="137">
        <v>26880</v>
      </c>
      <c r="AL137" s="137">
        <v>24109.33</v>
      </c>
      <c r="AM137" s="137">
        <v>3441.67</v>
      </c>
      <c r="AN137" s="137">
        <v>27551</v>
      </c>
      <c r="AO137" s="137">
        <v>15007.29</v>
      </c>
      <c r="AP137" s="137">
        <v>2912.71</v>
      </c>
      <c r="AQ137" s="137">
        <v>17920</v>
      </c>
      <c r="AR137" s="135">
        <v>20</v>
      </c>
      <c r="AS137" s="135"/>
      <c r="AT137" s="135"/>
      <c r="AU137" s="135"/>
      <c r="AV137" s="135"/>
      <c r="AW137" s="135"/>
      <c r="AX137" s="135" t="s">
        <v>203</v>
      </c>
      <c r="AY137" s="100"/>
      <c r="AZ137" s="100"/>
      <c r="BA137" s="138">
        <v>0</v>
      </c>
      <c r="BB137" s="109">
        <v>45797</v>
      </c>
      <c r="BC137" s="109" t="s">
        <v>570</v>
      </c>
      <c r="BD137" s="90" t="s">
        <v>195</v>
      </c>
      <c r="BE137" s="90" t="s">
        <v>241</v>
      </c>
      <c r="BF137" s="90"/>
      <c r="BG137" s="90"/>
      <c r="BH137" s="109"/>
      <c r="BI137" s="90" t="s">
        <v>897</v>
      </c>
      <c r="BJ137" s="109"/>
      <c r="BK137" s="110"/>
      <c r="BL137" s="22" t="s">
        <v>901</v>
      </c>
    </row>
    <row r="138" spans="1:64" s="133" customFormat="1" ht="15" hidden="1" customHeight="1" x14ac:dyDescent="0.3">
      <c r="A138" s="134">
        <v>133</v>
      </c>
      <c r="B138" s="135" t="s">
        <v>196</v>
      </c>
      <c r="C138" s="135" t="s">
        <v>185</v>
      </c>
      <c r="D138" s="135" t="s">
        <v>252</v>
      </c>
      <c r="E138" s="135" t="s">
        <v>252</v>
      </c>
      <c r="F138" s="135" t="s">
        <v>253</v>
      </c>
      <c r="G138" s="135" t="s">
        <v>254</v>
      </c>
      <c r="H138" s="135" t="s">
        <v>255</v>
      </c>
      <c r="I138" s="135">
        <v>59259</v>
      </c>
      <c r="J138" s="136" t="s">
        <v>630</v>
      </c>
      <c r="K138" s="135">
        <v>59259</v>
      </c>
      <c r="L138" s="135" t="s">
        <v>572</v>
      </c>
      <c r="M138" s="135" t="s">
        <v>573</v>
      </c>
      <c r="N138" s="135">
        <v>412414</v>
      </c>
      <c r="O138" s="135" t="s">
        <v>650</v>
      </c>
      <c r="P138" s="135">
        <v>663440</v>
      </c>
      <c r="Q138" s="135" t="s">
        <v>715</v>
      </c>
      <c r="R138" s="135" t="s">
        <v>215</v>
      </c>
      <c r="S138" s="135" t="s">
        <v>716</v>
      </c>
      <c r="T138" s="135" t="s">
        <v>227</v>
      </c>
      <c r="U138" s="135" t="s">
        <v>199</v>
      </c>
      <c r="V138" s="135">
        <v>541</v>
      </c>
      <c r="W138" s="135" t="s">
        <v>200</v>
      </c>
      <c r="X138" s="135">
        <v>352665320</v>
      </c>
      <c r="Y138" s="135" t="s">
        <v>717</v>
      </c>
      <c r="Z138" s="135" t="s">
        <v>718</v>
      </c>
      <c r="AA138" s="137">
        <v>35000</v>
      </c>
      <c r="AB138" s="135" t="s">
        <v>615</v>
      </c>
      <c r="AC138" s="135">
        <v>24</v>
      </c>
      <c r="AD138" s="135" t="s">
        <v>204</v>
      </c>
      <c r="AE138" s="135" t="s">
        <v>719</v>
      </c>
      <c r="AF138" s="137">
        <v>1870</v>
      </c>
      <c r="AG138" s="137">
        <v>1870</v>
      </c>
      <c r="AH138" s="135" t="s">
        <v>218</v>
      </c>
      <c r="AI138" s="137">
        <v>27517.22</v>
      </c>
      <c r="AJ138" s="137">
        <v>9882.7800000000007</v>
      </c>
      <c r="AK138" s="137">
        <v>37400</v>
      </c>
      <c r="AL138" s="137">
        <v>7482.78</v>
      </c>
      <c r="AM138" s="137">
        <v>411.22</v>
      </c>
      <c r="AN138" s="137">
        <v>7894</v>
      </c>
      <c r="AO138" s="137">
        <v>0</v>
      </c>
      <c r="AP138" s="137">
        <v>0</v>
      </c>
      <c r="AQ138" s="137">
        <v>0</v>
      </c>
      <c r="AR138" s="135">
        <v>20</v>
      </c>
      <c r="AS138" s="135"/>
      <c r="AT138" s="135"/>
      <c r="AU138" s="135"/>
      <c r="AV138" s="135"/>
      <c r="AW138" s="135"/>
      <c r="AX138" s="135" t="s">
        <v>203</v>
      </c>
      <c r="AY138" s="100"/>
      <c r="AZ138" s="100"/>
      <c r="BA138" s="138">
        <v>0</v>
      </c>
      <c r="BB138" s="109">
        <v>45797</v>
      </c>
      <c r="BC138" s="109" t="s">
        <v>570</v>
      </c>
      <c r="BD138" s="90" t="s">
        <v>195</v>
      </c>
      <c r="BE138" s="90" t="s">
        <v>241</v>
      </c>
      <c r="BF138" s="90"/>
      <c r="BG138" s="90"/>
      <c r="BH138" s="109"/>
      <c r="BI138" s="90" t="s">
        <v>897</v>
      </c>
      <c r="BJ138" s="109"/>
      <c r="BK138" s="110"/>
      <c r="BL138" s="22" t="s">
        <v>901</v>
      </c>
    </row>
    <row r="139" spans="1:64" s="133" customFormat="1" ht="15" hidden="1" customHeight="1" x14ac:dyDescent="0.3">
      <c r="A139" s="134">
        <v>134</v>
      </c>
      <c r="B139" s="135" t="s">
        <v>196</v>
      </c>
      <c r="C139" s="135" t="s">
        <v>185</v>
      </c>
      <c r="D139" s="135" t="s">
        <v>252</v>
      </c>
      <c r="E139" s="135" t="s">
        <v>252</v>
      </c>
      <c r="F139" s="135" t="s">
        <v>253</v>
      </c>
      <c r="G139" s="135" t="s">
        <v>254</v>
      </c>
      <c r="H139" s="135" t="s">
        <v>255</v>
      </c>
      <c r="I139" s="135">
        <v>59259</v>
      </c>
      <c r="J139" s="136" t="s">
        <v>630</v>
      </c>
      <c r="K139" s="135">
        <v>59259</v>
      </c>
      <c r="L139" s="135" t="s">
        <v>572</v>
      </c>
      <c r="M139" s="135" t="s">
        <v>573</v>
      </c>
      <c r="N139" s="135">
        <v>412414</v>
      </c>
      <c r="O139" s="135" t="s">
        <v>650</v>
      </c>
      <c r="P139" s="135">
        <v>663440</v>
      </c>
      <c r="Q139" s="135" t="s">
        <v>715</v>
      </c>
      <c r="R139" s="135" t="s">
        <v>215</v>
      </c>
      <c r="S139" s="135" t="s">
        <v>720</v>
      </c>
      <c r="T139" s="135" t="s">
        <v>227</v>
      </c>
      <c r="U139" s="135" t="s">
        <v>199</v>
      </c>
      <c r="V139" s="135">
        <v>541</v>
      </c>
      <c r="W139" s="135" t="s">
        <v>200</v>
      </c>
      <c r="X139" s="135">
        <v>352665368</v>
      </c>
      <c r="Y139" s="135" t="s">
        <v>721</v>
      </c>
      <c r="Z139" s="135" t="s">
        <v>718</v>
      </c>
      <c r="AA139" s="137">
        <v>35000</v>
      </c>
      <c r="AB139" s="135" t="s">
        <v>615</v>
      </c>
      <c r="AC139" s="135">
        <v>24</v>
      </c>
      <c r="AD139" s="135" t="s">
        <v>204</v>
      </c>
      <c r="AE139" s="135" t="s">
        <v>719</v>
      </c>
      <c r="AF139" s="137">
        <v>1870</v>
      </c>
      <c r="AG139" s="137">
        <v>1870</v>
      </c>
      <c r="AH139" s="135" t="s">
        <v>722</v>
      </c>
      <c r="AI139" s="137">
        <v>24194.95</v>
      </c>
      <c r="AJ139" s="137">
        <v>9465.0499999999993</v>
      </c>
      <c r="AK139" s="137">
        <v>33660</v>
      </c>
      <c r="AL139" s="137">
        <v>10805.05</v>
      </c>
      <c r="AM139" s="137">
        <v>828.95</v>
      </c>
      <c r="AN139" s="137">
        <v>11634</v>
      </c>
      <c r="AO139" s="137">
        <v>3322.27</v>
      </c>
      <c r="AP139" s="137">
        <v>417.73</v>
      </c>
      <c r="AQ139" s="137">
        <v>3740</v>
      </c>
      <c r="AR139" s="135">
        <v>20</v>
      </c>
      <c r="AS139" s="135"/>
      <c r="AT139" s="135"/>
      <c r="AU139" s="135"/>
      <c r="AV139" s="135"/>
      <c r="AW139" s="135"/>
      <c r="AX139" s="135" t="s">
        <v>203</v>
      </c>
      <c r="AY139" s="100"/>
      <c r="AZ139" s="100"/>
      <c r="BA139" s="138">
        <v>0</v>
      </c>
      <c r="BB139" s="109">
        <v>45797</v>
      </c>
      <c r="BC139" s="109" t="s">
        <v>570</v>
      </c>
      <c r="BD139" s="90" t="s">
        <v>195</v>
      </c>
      <c r="BE139" s="90" t="s">
        <v>241</v>
      </c>
      <c r="BF139" s="90"/>
      <c r="BG139" s="90"/>
      <c r="BH139" s="109"/>
      <c r="BI139" s="90" t="s">
        <v>897</v>
      </c>
      <c r="BJ139" s="109"/>
      <c r="BK139" s="110"/>
      <c r="BL139" s="22" t="s">
        <v>901</v>
      </c>
    </row>
    <row r="140" spans="1:64" s="133" customFormat="1" ht="15" hidden="1" customHeight="1" x14ac:dyDescent="0.3">
      <c r="A140" s="134">
        <v>135</v>
      </c>
      <c r="B140" s="135" t="s">
        <v>196</v>
      </c>
      <c r="C140" s="135" t="s">
        <v>185</v>
      </c>
      <c r="D140" s="135" t="s">
        <v>252</v>
      </c>
      <c r="E140" s="135" t="s">
        <v>252</v>
      </c>
      <c r="F140" s="135" t="s">
        <v>253</v>
      </c>
      <c r="G140" s="135" t="s">
        <v>254</v>
      </c>
      <c r="H140" s="135" t="s">
        <v>255</v>
      </c>
      <c r="I140" s="135">
        <v>59040</v>
      </c>
      <c r="J140" s="136" t="s">
        <v>571</v>
      </c>
      <c r="K140" s="135">
        <v>59040</v>
      </c>
      <c r="L140" s="135" t="s">
        <v>572</v>
      </c>
      <c r="M140" s="135" t="s">
        <v>573</v>
      </c>
      <c r="N140" s="135">
        <v>170530</v>
      </c>
      <c r="O140" s="135" t="s">
        <v>590</v>
      </c>
      <c r="P140" s="135">
        <v>229070</v>
      </c>
      <c r="Q140" s="135" t="s">
        <v>685</v>
      </c>
      <c r="R140" s="135" t="s">
        <v>215</v>
      </c>
      <c r="S140" s="135" t="s">
        <v>723</v>
      </c>
      <c r="T140" s="135" t="s">
        <v>227</v>
      </c>
      <c r="U140" s="135" t="s">
        <v>199</v>
      </c>
      <c r="V140" s="135">
        <v>541</v>
      </c>
      <c r="W140" s="135" t="s">
        <v>200</v>
      </c>
      <c r="X140" s="135">
        <v>352678159</v>
      </c>
      <c r="Y140" s="135" t="s">
        <v>724</v>
      </c>
      <c r="Z140" s="135" t="s">
        <v>725</v>
      </c>
      <c r="AA140" s="137">
        <v>63000</v>
      </c>
      <c r="AB140" s="135" t="s">
        <v>476</v>
      </c>
      <c r="AC140" s="135">
        <v>24</v>
      </c>
      <c r="AD140" s="135" t="s">
        <v>201</v>
      </c>
      <c r="AE140" s="135" t="s">
        <v>491</v>
      </c>
      <c r="AF140" s="137">
        <v>3360</v>
      </c>
      <c r="AG140" s="137">
        <v>3360</v>
      </c>
      <c r="AH140" s="135" t="s">
        <v>726</v>
      </c>
      <c r="AI140" s="137">
        <v>21986.63</v>
      </c>
      <c r="AJ140" s="137">
        <v>11613.37</v>
      </c>
      <c r="AK140" s="137">
        <v>33600</v>
      </c>
      <c r="AL140" s="137">
        <v>41013.370000000003</v>
      </c>
      <c r="AM140" s="137">
        <v>6824.63</v>
      </c>
      <c r="AN140" s="137">
        <v>47838</v>
      </c>
      <c r="AO140" s="137">
        <v>27551.37</v>
      </c>
      <c r="AP140" s="137">
        <v>6048.63</v>
      </c>
      <c r="AQ140" s="137">
        <v>33600</v>
      </c>
      <c r="AR140" s="135">
        <v>20</v>
      </c>
      <c r="AS140" s="135"/>
      <c r="AT140" s="135"/>
      <c r="AU140" s="135"/>
      <c r="AV140" s="135"/>
      <c r="AW140" s="135"/>
      <c r="AX140" s="135" t="s">
        <v>203</v>
      </c>
      <c r="AY140" s="100"/>
      <c r="AZ140" s="100"/>
      <c r="BA140" s="138">
        <v>0</v>
      </c>
      <c r="BB140" s="109">
        <v>45797</v>
      </c>
      <c r="BC140" s="109" t="s">
        <v>570</v>
      </c>
      <c r="BD140" s="90" t="s">
        <v>195</v>
      </c>
      <c r="BE140" s="90" t="s">
        <v>243</v>
      </c>
      <c r="BF140" s="90" t="s">
        <v>242</v>
      </c>
      <c r="BG140" s="90"/>
      <c r="BH140" s="109"/>
      <c r="BI140" s="90" t="s">
        <v>899</v>
      </c>
      <c r="BJ140" s="109"/>
      <c r="BK140" s="110"/>
      <c r="BL140" s="22" t="s">
        <v>900</v>
      </c>
    </row>
    <row r="141" spans="1:64" s="133" customFormat="1" ht="15" hidden="1" customHeight="1" x14ac:dyDescent="0.3">
      <c r="A141" s="134">
        <v>136</v>
      </c>
      <c r="B141" s="135" t="s">
        <v>196</v>
      </c>
      <c r="C141" s="135" t="s">
        <v>185</v>
      </c>
      <c r="D141" s="135" t="s">
        <v>252</v>
      </c>
      <c r="E141" s="135" t="s">
        <v>252</v>
      </c>
      <c r="F141" s="135" t="s">
        <v>253</v>
      </c>
      <c r="G141" s="135" t="s">
        <v>254</v>
      </c>
      <c r="H141" s="135" t="s">
        <v>255</v>
      </c>
      <c r="I141" s="135">
        <v>59259</v>
      </c>
      <c r="J141" s="136" t="s">
        <v>630</v>
      </c>
      <c r="K141" s="135">
        <v>59259</v>
      </c>
      <c r="L141" s="135" t="s">
        <v>572</v>
      </c>
      <c r="M141" s="135" t="s">
        <v>573</v>
      </c>
      <c r="N141" s="135">
        <v>412414</v>
      </c>
      <c r="O141" s="135" t="s">
        <v>650</v>
      </c>
      <c r="P141" s="135">
        <v>663440</v>
      </c>
      <c r="Q141" s="135" t="s">
        <v>715</v>
      </c>
      <c r="R141" s="135" t="s">
        <v>215</v>
      </c>
      <c r="S141" s="135" t="s">
        <v>727</v>
      </c>
      <c r="T141" s="135" t="s">
        <v>227</v>
      </c>
      <c r="U141" s="135" t="s">
        <v>199</v>
      </c>
      <c r="V141" s="135">
        <v>541</v>
      </c>
      <c r="W141" s="135" t="s">
        <v>231</v>
      </c>
      <c r="X141" s="135">
        <v>352693179</v>
      </c>
      <c r="Y141" s="135" t="s">
        <v>728</v>
      </c>
      <c r="Z141" s="135" t="s">
        <v>718</v>
      </c>
      <c r="AA141" s="137">
        <v>35000</v>
      </c>
      <c r="AB141" s="135" t="s">
        <v>615</v>
      </c>
      <c r="AC141" s="135">
        <v>24</v>
      </c>
      <c r="AD141" s="135" t="s">
        <v>204</v>
      </c>
      <c r="AE141" s="135" t="s">
        <v>719</v>
      </c>
      <c r="AF141" s="137">
        <v>1870</v>
      </c>
      <c r="AG141" s="137">
        <v>1870</v>
      </c>
      <c r="AH141" s="135" t="s">
        <v>729</v>
      </c>
      <c r="AI141" s="137">
        <v>19451.060000000001</v>
      </c>
      <c r="AJ141" s="137">
        <v>8598.94</v>
      </c>
      <c r="AK141" s="137">
        <v>28050</v>
      </c>
      <c r="AL141" s="137">
        <v>15548.94</v>
      </c>
      <c r="AM141" s="137">
        <v>1695.06</v>
      </c>
      <c r="AN141" s="137">
        <v>17244</v>
      </c>
      <c r="AO141" s="137">
        <v>8066.16</v>
      </c>
      <c r="AP141" s="137">
        <v>1283.8399999999999</v>
      </c>
      <c r="AQ141" s="137">
        <v>9350</v>
      </c>
      <c r="AR141" s="135">
        <v>20</v>
      </c>
      <c r="AS141" s="135"/>
      <c r="AT141" s="135"/>
      <c r="AU141" s="135"/>
      <c r="AV141" s="135"/>
      <c r="AW141" s="135"/>
      <c r="AX141" s="135" t="s">
        <v>203</v>
      </c>
      <c r="AY141" s="100"/>
      <c r="AZ141" s="100"/>
      <c r="BA141" s="138">
        <v>0</v>
      </c>
      <c r="BB141" s="109">
        <v>45797</v>
      </c>
      <c r="BC141" s="109" t="s">
        <v>570</v>
      </c>
      <c r="BD141" s="90" t="s">
        <v>195</v>
      </c>
      <c r="BE141" s="90" t="s">
        <v>241</v>
      </c>
      <c r="BF141" s="90"/>
      <c r="BG141" s="90"/>
      <c r="BH141" s="109"/>
      <c r="BI141" s="90" t="s">
        <v>897</v>
      </c>
      <c r="BJ141" s="109"/>
      <c r="BK141" s="110"/>
      <c r="BL141" s="22" t="s">
        <v>901</v>
      </c>
    </row>
    <row r="142" spans="1:64" s="133" customFormat="1" ht="15" hidden="1" customHeight="1" x14ac:dyDescent="0.3">
      <c r="A142" s="134">
        <v>137</v>
      </c>
      <c r="B142" s="135" t="s">
        <v>196</v>
      </c>
      <c r="C142" s="135" t="s">
        <v>185</v>
      </c>
      <c r="D142" s="135" t="s">
        <v>252</v>
      </c>
      <c r="E142" s="135" t="s">
        <v>252</v>
      </c>
      <c r="F142" s="135" t="s">
        <v>253</v>
      </c>
      <c r="G142" s="135" t="s">
        <v>254</v>
      </c>
      <c r="H142" s="135" t="s">
        <v>255</v>
      </c>
      <c r="I142" s="135">
        <v>59040</v>
      </c>
      <c r="J142" s="136" t="s">
        <v>571</v>
      </c>
      <c r="K142" s="135">
        <v>59040</v>
      </c>
      <c r="L142" s="135" t="s">
        <v>572</v>
      </c>
      <c r="M142" s="135" t="s">
        <v>573</v>
      </c>
      <c r="N142" s="135">
        <v>97274</v>
      </c>
      <c r="O142" s="135" t="s">
        <v>585</v>
      </c>
      <c r="P142" s="135">
        <v>134974</v>
      </c>
      <c r="Q142" s="135" t="s">
        <v>586</v>
      </c>
      <c r="R142" s="135" t="s">
        <v>215</v>
      </c>
      <c r="S142" s="135" t="s">
        <v>730</v>
      </c>
      <c r="T142" s="135" t="s">
        <v>210</v>
      </c>
      <c r="U142" s="135" t="s">
        <v>199</v>
      </c>
      <c r="V142" s="135">
        <v>541</v>
      </c>
      <c r="W142" s="135" t="s">
        <v>200</v>
      </c>
      <c r="X142" s="135">
        <v>352898359</v>
      </c>
      <c r="Y142" s="135" t="s">
        <v>731</v>
      </c>
      <c r="Z142" s="135" t="s">
        <v>688</v>
      </c>
      <c r="AA142" s="137">
        <v>52000</v>
      </c>
      <c r="AB142" s="135" t="s">
        <v>476</v>
      </c>
      <c r="AC142" s="135">
        <v>24</v>
      </c>
      <c r="AD142" s="135" t="s">
        <v>207</v>
      </c>
      <c r="AE142" s="135" t="s">
        <v>732</v>
      </c>
      <c r="AF142" s="137">
        <v>2780</v>
      </c>
      <c r="AG142" s="137">
        <v>2780</v>
      </c>
      <c r="AH142" s="135" t="s">
        <v>477</v>
      </c>
      <c r="AI142" s="137">
        <v>37814.79</v>
      </c>
      <c r="AJ142" s="137">
        <v>15005.21</v>
      </c>
      <c r="AK142" s="137">
        <v>52820</v>
      </c>
      <c r="AL142" s="137">
        <v>14185.21</v>
      </c>
      <c r="AM142" s="137">
        <v>989.09</v>
      </c>
      <c r="AN142" s="137">
        <v>15174.3</v>
      </c>
      <c r="AO142" s="137">
        <v>0</v>
      </c>
      <c r="AP142" s="137">
        <v>0</v>
      </c>
      <c r="AQ142" s="137">
        <v>0</v>
      </c>
      <c r="AR142" s="135">
        <v>19</v>
      </c>
      <c r="AS142" s="135"/>
      <c r="AT142" s="135"/>
      <c r="AU142" s="135"/>
      <c r="AV142" s="135"/>
      <c r="AW142" s="135"/>
      <c r="AX142" s="135" t="s">
        <v>203</v>
      </c>
      <c r="AY142" s="100"/>
      <c r="AZ142" s="100"/>
      <c r="BA142" s="138">
        <v>0</v>
      </c>
      <c r="BB142" s="109">
        <v>45797</v>
      </c>
      <c r="BC142" s="109" t="s">
        <v>570</v>
      </c>
      <c r="BD142" s="90" t="s">
        <v>195</v>
      </c>
      <c r="BE142" s="90" t="s">
        <v>241</v>
      </c>
      <c r="BF142" s="90"/>
      <c r="BG142" s="90"/>
      <c r="BH142" s="109"/>
      <c r="BI142" s="90" t="s">
        <v>897</v>
      </c>
      <c r="BJ142" s="109"/>
      <c r="BK142" s="110"/>
      <c r="BL142" s="22" t="s">
        <v>901</v>
      </c>
    </row>
    <row r="143" spans="1:64" s="133" customFormat="1" ht="15" hidden="1" customHeight="1" x14ac:dyDescent="0.3">
      <c r="A143" s="134">
        <v>138</v>
      </c>
      <c r="B143" s="135" t="s">
        <v>196</v>
      </c>
      <c r="C143" s="135" t="s">
        <v>185</v>
      </c>
      <c r="D143" s="135" t="s">
        <v>252</v>
      </c>
      <c r="E143" s="135" t="s">
        <v>252</v>
      </c>
      <c r="F143" s="135" t="s">
        <v>253</v>
      </c>
      <c r="G143" s="135" t="s">
        <v>254</v>
      </c>
      <c r="H143" s="135" t="s">
        <v>255</v>
      </c>
      <c r="I143" s="135">
        <v>59040</v>
      </c>
      <c r="J143" s="136" t="s">
        <v>571</v>
      </c>
      <c r="K143" s="135">
        <v>59040</v>
      </c>
      <c r="L143" s="135" t="s">
        <v>572</v>
      </c>
      <c r="M143" s="135" t="s">
        <v>573</v>
      </c>
      <c r="N143" s="135">
        <v>171592</v>
      </c>
      <c r="O143" s="135" t="s">
        <v>601</v>
      </c>
      <c r="P143" s="135">
        <v>577894</v>
      </c>
      <c r="Q143" s="135" t="s">
        <v>639</v>
      </c>
      <c r="R143" s="135" t="s">
        <v>215</v>
      </c>
      <c r="S143" s="135" t="s">
        <v>733</v>
      </c>
      <c r="T143" s="135" t="s">
        <v>227</v>
      </c>
      <c r="U143" s="135" t="s">
        <v>199</v>
      </c>
      <c r="V143" s="135">
        <v>541</v>
      </c>
      <c r="W143" s="135" t="s">
        <v>200</v>
      </c>
      <c r="X143" s="135">
        <v>352917924</v>
      </c>
      <c r="Y143" s="135" t="s">
        <v>734</v>
      </c>
      <c r="Z143" s="135" t="s">
        <v>735</v>
      </c>
      <c r="AA143" s="137">
        <v>40000</v>
      </c>
      <c r="AB143" s="135" t="s">
        <v>476</v>
      </c>
      <c r="AC143" s="135">
        <v>24</v>
      </c>
      <c r="AD143" s="135" t="s">
        <v>204</v>
      </c>
      <c r="AE143" s="135" t="s">
        <v>491</v>
      </c>
      <c r="AF143" s="137">
        <v>2130</v>
      </c>
      <c r="AG143" s="137">
        <v>2130</v>
      </c>
      <c r="AH143" s="135" t="s">
        <v>646</v>
      </c>
      <c r="AI143" s="137">
        <v>14483.57</v>
      </c>
      <c r="AJ143" s="137">
        <v>6816.43</v>
      </c>
      <c r="AK143" s="137">
        <v>21300</v>
      </c>
      <c r="AL143" s="137">
        <v>25516.43</v>
      </c>
      <c r="AM143" s="137">
        <v>4163.57</v>
      </c>
      <c r="AN143" s="137">
        <v>29680</v>
      </c>
      <c r="AO143" s="137">
        <v>17574.95</v>
      </c>
      <c r="AP143" s="137">
        <v>3725.05</v>
      </c>
      <c r="AQ143" s="137">
        <v>21300</v>
      </c>
      <c r="AR143" s="135">
        <v>20</v>
      </c>
      <c r="AS143" s="135"/>
      <c r="AT143" s="135"/>
      <c r="AU143" s="135"/>
      <c r="AV143" s="135"/>
      <c r="AW143" s="135"/>
      <c r="AX143" s="135" t="s">
        <v>203</v>
      </c>
      <c r="AY143" s="100"/>
      <c r="AZ143" s="100"/>
      <c r="BA143" s="138">
        <v>0</v>
      </c>
      <c r="BB143" s="109">
        <v>45797</v>
      </c>
      <c r="BC143" s="109" t="s">
        <v>570</v>
      </c>
      <c r="BD143" s="90" t="s">
        <v>195</v>
      </c>
      <c r="BE143" s="90" t="s">
        <v>241</v>
      </c>
      <c r="BF143" s="90"/>
      <c r="BG143" s="90"/>
      <c r="BH143" s="109"/>
      <c r="BI143" s="90" t="s">
        <v>897</v>
      </c>
      <c r="BJ143" s="109"/>
      <c r="BK143" s="110"/>
      <c r="BL143" s="22" t="s">
        <v>901</v>
      </c>
    </row>
    <row r="144" spans="1:64" s="133" customFormat="1" ht="15" hidden="1" customHeight="1" x14ac:dyDescent="0.3">
      <c r="A144" s="134">
        <v>139</v>
      </c>
      <c r="B144" s="135" t="s">
        <v>196</v>
      </c>
      <c r="C144" s="135" t="s">
        <v>185</v>
      </c>
      <c r="D144" s="135" t="s">
        <v>252</v>
      </c>
      <c r="E144" s="135" t="s">
        <v>252</v>
      </c>
      <c r="F144" s="135" t="s">
        <v>253</v>
      </c>
      <c r="G144" s="135" t="s">
        <v>254</v>
      </c>
      <c r="H144" s="135" t="s">
        <v>255</v>
      </c>
      <c r="I144" s="135">
        <v>59259</v>
      </c>
      <c r="J144" s="136" t="s">
        <v>630</v>
      </c>
      <c r="K144" s="135">
        <v>59259</v>
      </c>
      <c r="L144" s="135" t="s">
        <v>572</v>
      </c>
      <c r="M144" s="135" t="s">
        <v>573</v>
      </c>
      <c r="N144" s="135">
        <v>412414</v>
      </c>
      <c r="O144" s="135" t="s">
        <v>650</v>
      </c>
      <c r="P144" s="135">
        <v>608195</v>
      </c>
      <c r="Q144" s="135" t="s">
        <v>651</v>
      </c>
      <c r="R144" s="135" t="s">
        <v>215</v>
      </c>
      <c r="S144" s="135" t="s">
        <v>736</v>
      </c>
      <c r="T144" s="135" t="s">
        <v>227</v>
      </c>
      <c r="U144" s="135" t="s">
        <v>199</v>
      </c>
      <c r="V144" s="135">
        <v>541</v>
      </c>
      <c r="W144" s="135" t="s">
        <v>200</v>
      </c>
      <c r="X144" s="135">
        <v>353039643</v>
      </c>
      <c r="Y144" s="135" t="s">
        <v>737</v>
      </c>
      <c r="Z144" s="135" t="s">
        <v>738</v>
      </c>
      <c r="AA144" s="137">
        <v>42000</v>
      </c>
      <c r="AB144" s="135" t="s">
        <v>615</v>
      </c>
      <c r="AC144" s="135">
        <v>24</v>
      </c>
      <c r="AD144" s="135" t="s">
        <v>204</v>
      </c>
      <c r="AE144" s="135" t="s">
        <v>732</v>
      </c>
      <c r="AF144" s="137">
        <v>2240</v>
      </c>
      <c r="AG144" s="137">
        <v>2240</v>
      </c>
      <c r="AH144" s="135" t="s">
        <v>739</v>
      </c>
      <c r="AI144" s="137">
        <v>19467.349999999999</v>
      </c>
      <c r="AJ144" s="137">
        <v>9652.65</v>
      </c>
      <c r="AK144" s="137">
        <v>29120</v>
      </c>
      <c r="AL144" s="137">
        <v>22532.65</v>
      </c>
      <c r="AM144" s="137">
        <v>2932.01</v>
      </c>
      <c r="AN144" s="137">
        <v>25464.66</v>
      </c>
      <c r="AO144" s="137">
        <v>11284.92</v>
      </c>
      <c r="AP144" s="137">
        <v>2155.08</v>
      </c>
      <c r="AQ144" s="137">
        <v>13440</v>
      </c>
      <c r="AR144" s="135">
        <v>19</v>
      </c>
      <c r="AS144" s="135"/>
      <c r="AT144" s="135"/>
      <c r="AU144" s="135"/>
      <c r="AV144" s="135"/>
      <c r="AW144" s="135"/>
      <c r="AX144" s="135" t="s">
        <v>203</v>
      </c>
      <c r="AY144" s="100"/>
      <c r="AZ144" s="100"/>
      <c r="BA144" s="138">
        <v>0</v>
      </c>
      <c r="BB144" s="109">
        <v>45797</v>
      </c>
      <c r="BC144" s="109" t="s">
        <v>570</v>
      </c>
      <c r="BD144" s="90" t="s">
        <v>195</v>
      </c>
      <c r="BE144" s="90" t="s">
        <v>241</v>
      </c>
      <c r="BF144" s="90" t="s">
        <v>242</v>
      </c>
      <c r="BG144" s="90"/>
      <c r="BH144" s="109"/>
      <c r="BI144" s="90" t="s">
        <v>899</v>
      </c>
      <c r="BJ144" s="109"/>
      <c r="BK144" s="110"/>
      <c r="BL144" s="22" t="s">
        <v>900</v>
      </c>
    </row>
    <row r="145" spans="1:64" s="133" customFormat="1" ht="15" hidden="1" customHeight="1" x14ac:dyDescent="0.3">
      <c r="A145" s="134">
        <v>140</v>
      </c>
      <c r="B145" s="135" t="s">
        <v>196</v>
      </c>
      <c r="C145" s="135" t="s">
        <v>185</v>
      </c>
      <c r="D145" s="135" t="s">
        <v>252</v>
      </c>
      <c r="E145" s="135" t="s">
        <v>252</v>
      </c>
      <c r="F145" s="135" t="s">
        <v>253</v>
      </c>
      <c r="G145" s="135" t="s">
        <v>254</v>
      </c>
      <c r="H145" s="135" t="s">
        <v>255</v>
      </c>
      <c r="I145" s="135">
        <v>59040</v>
      </c>
      <c r="J145" s="136" t="s">
        <v>571</v>
      </c>
      <c r="K145" s="135">
        <v>59040</v>
      </c>
      <c r="L145" s="135" t="s">
        <v>572</v>
      </c>
      <c r="M145" s="135" t="s">
        <v>573</v>
      </c>
      <c r="N145" s="135">
        <v>170530</v>
      </c>
      <c r="O145" s="135" t="s">
        <v>590</v>
      </c>
      <c r="P145" s="135">
        <v>229045</v>
      </c>
      <c r="Q145" s="135" t="s">
        <v>591</v>
      </c>
      <c r="R145" s="135" t="s">
        <v>215</v>
      </c>
      <c r="S145" s="135" t="s">
        <v>740</v>
      </c>
      <c r="T145" s="135" t="s">
        <v>227</v>
      </c>
      <c r="U145" s="135" t="s">
        <v>199</v>
      </c>
      <c r="V145" s="135">
        <v>541</v>
      </c>
      <c r="W145" s="135" t="s">
        <v>200</v>
      </c>
      <c r="X145" s="135">
        <v>353161392</v>
      </c>
      <c r="Y145" s="135" t="s">
        <v>741</v>
      </c>
      <c r="Z145" s="135" t="s">
        <v>742</v>
      </c>
      <c r="AA145" s="137">
        <v>42000</v>
      </c>
      <c r="AB145" s="135" t="s">
        <v>476</v>
      </c>
      <c r="AC145" s="135">
        <v>24</v>
      </c>
      <c r="AD145" s="135" t="s">
        <v>204</v>
      </c>
      <c r="AE145" s="135" t="s">
        <v>732</v>
      </c>
      <c r="AF145" s="137">
        <v>2240</v>
      </c>
      <c r="AG145" s="137">
        <v>2240</v>
      </c>
      <c r="AH145" s="135" t="s">
        <v>649</v>
      </c>
      <c r="AI145" s="137">
        <v>25219.84</v>
      </c>
      <c r="AJ145" s="137">
        <v>10620.16</v>
      </c>
      <c r="AK145" s="137">
        <v>35840</v>
      </c>
      <c r="AL145" s="137">
        <v>16780.16</v>
      </c>
      <c r="AM145" s="137">
        <v>1594.84</v>
      </c>
      <c r="AN145" s="137">
        <v>18375</v>
      </c>
      <c r="AO145" s="137">
        <v>5865.64</v>
      </c>
      <c r="AP145" s="137">
        <v>854.36</v>
      </c>
      <c r="AQ145" s="137">
        <v>6720</v>
      </c>
      <c r="AR145" s="135">
        <v>19</v>
      </c>
      <c r="AS145" s="135"/>
      <c r="AT145" s="135"/>
      <c r="AU145" s="135"/>
      <c r="AV145" s="135"/>
      <c r="AW145" s="135"/>
      <c r="AX145" s="135" t="s">
        <v>203</v>
      </c>
      <c r="AY145" s="100"/>
      <c r="AZ145" s="100"/>
      <c r="BA145" s="138">
        <v>0</v>
      </c>
      <c r="BB145" s="109">
        <v>45797</v>
      </c>
      <c r="BC145" s="109" t="s">
        <v>570</v>
      </c>
      <c r="BD145" s="90" t="s">
        <v>195</v>
      </c>
      <c r="BE145" s="90" t="s">
        <v>241</v>
      </c>
      <c r="BF145" s="90" t="s">
        <v>242</v>
      </c>
      <c r="BG145" s="90"/>
      <c r="BH145" s="109"/>
      <c r="BI145" s="90" t="s">
        <v>899</v>
      </c>
      <c r="BJ145" s="109"/>
      <c r="BK145" s="110"/>
      <c r="BL145" s="22" t="s">
        <v>900</v>
      </c>
    </row>
    <row r="146" spans="1:64" s="133" customFormat="1" ht="15" hidden="1" customHeight="1" x14ac:dyDescent="0.3">
      <c r="A146" s="134">
        <v>141</v>
      </c>
      <c r="B146" s="135" t="s">
        <v>196</v>
      </c>
      <c r="C146" s="135" t="s">
        <v>185</v>
      </c>
      <c r="D146" s="135" t="s">
        <v>252</v>
      </c>
      <c r="E146" s="135" t="s">
        <v>252</v>
      </c>
      <c r="F146" s="135" t="s">
        <v>253</v>
      </c>
      <c r="G146" s="135" t="s">
        <v>254</v>
      </c>
      <c r="H146" s="135" t="s">
        <v>255</v>
      </c>
      <c r="I146" s="135">
        <v>59040</v>
      </c>
      <c r="J146" s="136" t="s">
        <v>571</v>
      </c>
      <c r="K146" s="135">
        <v>59040</v>
      </c>
      <c r="L146" s="135" t="s">
        <v>572</v>
      </c>
      <c r="M146" s="135" t="s">
        <v>573</v>
      </c>
      <c r="N146" s="135">
        <v>170530</v>
      </c>
      <c r="O146" s="135" t="s">
        <v>590</v>
      </c>
      <c r="P146" s="135">
        <v>229045</v>
      </c>
      <c r="Q146" s="135" t="s">
        <v>591</v>
      </c>
      <c r="R146" s="135" t="s">
        <v>215</v>
      </c>
      <c r="S146" s="135" t="s">
        <v>743</v>
      </c>
      <c r="T146" s="135" t="s">
        <v>227</v>
      </c>
      <c r="U146" s="135" t="s">
        <v>199</v>
      </c>
      <c r="V146" s="135">
        <v>541</v>
      </c>
      <c r="W146" s="135" t="s">
        <v>200</v>
      </c>
      <c r="X146" s="135">
        <v>353167463</v>
      </c>
      <c r="Y146" s="135" t="s">
        <v>744</v>
      </c>
      <c r="Z146" s="135" t="s">
        <v>742</v>
      </c>
      <c r="AA146" s="137">
        <v>35000</v>
      </c>
      <c r="AB146" s="135" t="s">
        <v>476</v>
      </c>
      <c r="AC146" s="135">
        <v>24</v>
      </c>
      <c r="AD146" s="135" t="s">
        <v>204</v>
      </c>
      <c r="AE146" s="135" t="s">
        <v>732</v>
      </c>
      <c r="AF146" s="137">
        <v>1870</v>
      </c>
      <c r="AG146" s="137">
        <v>1870</v>
      </c>
      <c r="AH146" s="135" t="s">
        <v>477</v>
      </c>
      <c r="AI146" s="137">
        <v>25981.09</v>
      </c>
      <c r="AJ146" s="137">
        <v>9548.91</v>
      </c>
      <c r="AK146" s="137">
        <v>35530</v>
      </c>
      <c r="AL146" s="137">
        <v>9018.91</v>
      </c>
      <c r="AM146" s="137">
        <v>608.09</v>
      </c>
      <c r="AN146" s="137">
        <v>9627</v>
      </c>
      <c r="AO146" s="137">
        <v>0</v>
      </c>
      <c r="AP146" s="137">
        <v>0</v>
      </c>
      <c r="AQ146" s="137">
        <v>0</v>
      </c>
      <c r="AR146" s="135">
        <v>19</v>
      </c>
      <c r="AS146" s="135"/>
      <c r="AT146" s="135"/>
      <c r="AU146" s="135"/>
      <c r="AV146" s="135"/>
      <c r="AW146" s="135"/>
      <c r="AX146" s="135" t="s">
        <v>203</v>
      </c>
      <c r="AY146" s="100"/>
      <c r="AZ146" s="100"/>
      <c r="BA146" s="138">
        <v>0</v>
      </c>
      <c r="BB146" s="109">
        <v>45797</v>
      </c>
      <c r="BC146" s="109" t="s">
        <v>570</v>
      </c>
      <c r="BD146" s="90" t="s">
        <v>195</v>
      </c>
      <c r="BE146" s="90" t="s">
        <v>241</v>
      </c>
      <c r="BF146" s="90" t="s">
        <v>242</v>
      </c>
      <c r="BG146" s="90"/>
      <c r="BH146" s="109"/>
      <c r="BI146" s="90" t="s">
        <v>899</v>
      </c>
      <c r="BJ146" s="109"/>
      <c r="BK146" s="110"/>
      <c r="BL146" s="22" t="s">
        <v>900</v>
      </c>
    </row>
    <row r="147" spans="1:64" s="133" customFormat="1" ht="15" hidden="1" customHeight="1" x14ac:dyDescent="0.3">
      <c r="A147" s="134">
        <v>142</v>
      </c>
      <c r="B147" s="135" t="s">
        <v>196</v>
      </c>
      <c r="C147" s="135" t="s">
        <v>185</v>
      </c>
      <c r="D147" s="135" t="s">
        <v>252</v>
      </c>
      <c r="E147" s="135" t="s">
        <v>252</v>
      </c>
      <c r="F147" s="135" t="s">
        <v>253</v>
      </c>
      <c r="G147" s="135" t="s">
        <v>254</v>
      </c>
      <c r="H147" s="135" t="s">
        <v>255</v>
      </c>
      <c r="I147" s="135">
        <v>59259</v>
      </c>
      <c r="J147" s="136" t="s">
        <v>630</v>
      </c>
      <c r="K147" s="135">
        <v>59259</v>
      </c>
      <c r="L147" s="135" t="s">
        <v>572</v>
      </c>
      <c r="M147" s="135" t="s">
        <v>573</v>
      </c>
      <c r="N147" s="135">
        <v>412414</v>
      </c>
      <c r="O147" s="135" t="s">
        <v>650</v>
      </c>
      <c r="P147" s="135">
        <v>608195</v>
      </c>
      <c r="Q147" s="135" t="s">
        <v>651</v>
      </c>
      <c r="R147" s="135" t="s">
        <v>215</v>
      </c>
      <c r="S147" s="135" t="s">
        <v>745</v>
      </c>
      <c r="T147" s="135" t="s">
        <v>341</v>
      </c>
      <c r="U147" s="135" t="s">
        <v>199</v>
      </c>
      <c r="V147" s="135">
        <v>541</v>
      </c>
      <c r="W147" s="135" t="s">
        <v>200</v>
      </c>
      <c r="X147" s="135">
        <v>353173799</v>
      </c>
      <c r="Y147" s="135" t="s">
        <v>746</v>
      </c>
      <c r="Z147" s="135" t="s">
        <v>742</v>
      </c>
      <c r="AA147" s="137">
        <v>42000</v>
      </c>
      <c r="AB147" s="135" t="s">
        <v>615</v>
      </c>
      <c r="AC147" s="135">
        <v>24</v>
      </c>
      <c r="AD147" s="135" t="s">
        <v>204</v>
      </c>
      <c r="AE147" s="135" t="s">
        <v>732</v>
      </c>
      <c r="AF147" s="137">
        <v>2240</v>
      </c>
      <c r="AG147" s="137">
        <v>2240</v>
      </c>
      <c r="AH147" s="135" t="s">
        <v>248</v>
      </c>
      <c r="AI147" s="137">
        <v>29093.01</v>
      </c>
      <c r="AJ147" s="137">
        <v>11226.99</v>
      </c>
      <c r="AK147" s="137">
        <v>40320</v>
      </c>
      <c r="AL147" s="137">
        <v>12906.99</v>
      </c>
      <c r="AM147" s="137">
        <v>988.01</v>
      </c>
      <c r="AN147" s="137">
        <v>13895</v>
      </c>
      <c r="AO147" s="137">
        <v>1992.47</v>
      </c>
      <c r="AP147" s="137">
        <v>247.53</v>
      </c>
      <c r="AQ147" s="137">
        <v>2240</v>
      </c>
      <c r="AR147" s="135">
        <v>19</v>
      </c>
      <c r="AS147" s="135"/>
      <c r="AT147" s="135"/>
      <c r="AU147" s="135"/>
      <c r="AV147" s="135"/>
      <c r="AW147" s="135"/>
      <c r="AX147" s="135" t="s">
        <v>203</v>
      </c>
      <c r="AY147" s="100"/>
      <c r="AZ147" s="100"/>
      <c r="BA147" s="138">
        <v>0</v>
      </c>
      <c r="BB147" s="109">
        <v>45797</v>
      </c>
      <c r="BC147" s="109" t="s">
        <v>570</v>
      </c>
      <c r="BD147" s="90" t="s">
        <v>195</v>
      </c>
      <c r="BE147" s="90" t="s">
        <v>241</v>
      </c>
      <c r="BF147" s="90"/>
      <c r="BG147" s="90"/>
      <c r="BH147" s="109"/>
      <c r="BI147" s="90" t="s">
        <v>897</v>
      </c>
      <c r="BJ147" s="109"/>
      <c r="BK147" s="110"/>
      <c r="BL147" s="22" t="s">
        <v>901</v>
      </c>
    </row>
    <row r="148" spans="1:64" s="133" customFormat="1" ht="15" hidden="1" customHeight="1" x14ac:dyDescent="0.3">
      <c r="A148" s="134">
        <v>143</v>
      </c>
      <c r="B148" s="135" t="s">
        <v>196</v>
      </c>
      <c r="C148" s="135" t="s">
        <v>185</v>
      </c>
      <c r="D148" s="135" t="s">
        <v>252</v>
      </c>
      <c r="E148" s="135" t="s">
        <v>252</v>
      </c>
      <c r="F148" s="135" t="s">
        <v>253</v>
      </c>
      <c r="G148" s="135" t="s">
        <v>254</v>
      </c>
      <c r="H148" s="135" t="s">
        <v>255</v>
      </c>
      <c r="I148" s="135">
        <v>59259</v>
      </c>
      <c r="J148" s="136" t="s">
        <v>630</v>
      </c>
      <c r="K148" s="135">
        <v>59259</v>
      </c>
      <c r="L148" s="135" t="s">
        <v>572</v>
      </c>
      <c r="M148" s="135" t="s">
        <v>573</v>
      </c>
      <c r="N148" s="135">
        <v>412414</v>
      </c>
      <c r="O148" s="135" t="s">
        <v>650</v>
      </c>
      <c r="P148" s="135">
        <v>608195</v>
      </c>
      <c r="Q148" s="135" t="s">
        <v>651</v>
      </c>
      <c r="R148" s="135" t="s">
        <v>215</v>
      </c>
      <c r="S148" s="135" t="s">
        <v>747</v>
      </c>
      <c r="T148" s="135" t="s">
        <v>341</v>
      </c>
      <c r="U148" s="135" t="s">
        <v>199</v>
      </c>
      <c r="V148" s="135">
        <v>541</v>
      </c>
      <c r="W148" s="135" t="s">
        <v>200</v>
      </c>
      <c r="X148" s="135">
        <v>353176011</v>
      </c>
      <c r="Y148" s="135" t="s">
        <v>748</v>
      </c>
      <c r="Z148" s="135" t="s">
        <v>742</v>
      </c>
      <c r="AA148" s="137">
        <v>42000</v>
      </c>
      <c r="AB148" s="135" t="s">
        <v>615</v>
      </c>
      <c r="AC148" s="135">
        <v>24</v>
      </c>
      <c r="AD148" s="135" t="s">
        <v>204</v>
      </c>
      <c r="AE148" s="135" t="s">
        <v>732</v>
      </c>
      <c r="AF148" s="137">
        <v>2240</v>
      </c>
      <c r="AG148" s="137">
        <v>2240</v>
      </c>
      <c r="AH148" s="135" t="s">
        <v>749</v>
      </c>
      <c r="AI148" s="137">
        <v>9950.67</v>
      </c>
      <c r="AJ148" s="137">
        <v>5729.33</v>
      </c>
      <c r="AK148" s="137">
        <v>15680</v>
      </c>
      <c r="AL148" s="137">
        <v>32049.33</v>
      </c>
      <c r="AM148" s="137">
        <v>6485.67</v>
      </c>
      <c r="AN148" s="137">
        <v>38535</v>
      </c>
      <c r="AO148" s="137">
        <v>21134.81</v>
      </c>
      <c r="AP148" s="137">
        <v>5745.19</v>
      </c>
      <c r="AQ148" s="137">
        <v>26880</v>
      </c>
      <c r="AR148" s="135">
        <v>19</v>
      </c>
      <c r="AS148" s="135"/>
      <c r="AT148" s="135"/>
      <c r="AU148" s="135"/>
      <c r="AV148" s="135"/>
      <c r="AW148" s="135"/>
      <c r="AX148" s="135" t="s">
        <v>203</v>
      </c>
      <c r="AY148" s="100"/>
      <c r="AZ148" s="100"/>
      <c r="BA148" s="138">
        <v>0</v>
      </c>
      <c r="BB148" s="109">
        <v>45797</v>
      </c>
      <c r="BC148" s="109" t="s">
        <v>570</v>
      </c>
      <c r="BD148" s="90" t="s">
        <v>195</v>
      </c>
      <c r="BE148" s="90" t="s">
        <v>241</v>
      </c>
      <c r="BF148" s="90"/>
      <c r="BG148" s="90"/>
      <c r="BH148" s="109"/>
      <c r="BI148" s="90" t="s">
        <v>897</v>
      </c>
      <c r="BJ148" s="109"/>
      <c r="BK148" s="110"/>
      <c r="BL148" s="22" t="s">
        <v>901</v>
      </c>
    </row>
    <row r="149" spans="1:64" s="133" customFormat="1" ht="15" hidden="1" customHeight="1" x14ac:dyDescent="0.3">
      <c r="A149" s="134">
        <v>144</v>
      </c>
      <c r="B149" s="135" t="s">
        <v>196</v>
      </c>
      <c r="C149" s="135" t="s">
        <v>185</v>
      </c>
      <c r="D149" s="135" t="s">
        <v>252</v>
      </c>
      <c r="E149" s="135" t="s">
        <v>252</v>
      </c>
      <c r="F149" s="135" t="s">
        <v>253</v>
      </c>
      <c r="G149" s="135" t="s">
        <v>254</v>
      </c>
      <c r="H149" s="135" t="s">
        <v>255</v>
      </c>
      <c r="I149" s="135">
        <v>59259</v>
      </c>
      <c r="J149" s="136" t="s">
        <v>630</v>
      </c>
      <c r="K149" s="135">
        <v>59259</v>
      </c>
      <c r="L149" s="135" t="s">
        <v>572</v>
      </c>
      <c r="M149" s="135" t="s">
        <v>573</v>
      </c>
      <c r="N149" s="135">
        <v>412414</v>
      </c>
      <c r="O149" s="135" t="s">
        <v>650</v>
      </c>
      <c r="P149" s="135">
        <v>663440</v>
      </c>
      <c r="Q149" s="135" t="s">
        <v>715</v>
      </c>
      <c r="R149" s="135" t="s">
        <v>215</v>
      </c>
      <c r="S149" s="135" t="s">
        <v>750</v>
      </c>
      <c r="T149" s="135" t="s">
        <v>227</v>
      </c>
      <c r="U149" s="135" t="s">
        <v>199</v>
      </c>
      <c r="V149" s="135">
        <v>541</v>
      </c>
      <c r="W149" s="135" t="s">
        <v>200</v>
      </c>
      <c r="X149" s="135">
        <v>353184631</v>
      </c>
      <c r="Y149" s="135" t="s">
        <v>751</v>
      </c>
      <c r="Z149" s="135" t="s">
        <v>752</v>
      </c>
      <c r="AA149" s="137">
        <v>42000</v>
      </c>
      <c r="AB149" s="135" t="s">
        <v>615</v>
      </c>
      <c r="AC149" s="135">
        <v>24</v>
      </c>
      <c r="AD149" s="135" t="s">
        <v>204</v>
      </c>
      <c r="AE149" s="135" t="s">
        <v>753</v>
      </c>
      <c r="AF149" s="137">
        <v>2240</v>
      </c>
      <c r="AG149" s="137">
        <v>2240</v>
      </c>
      <c r="AH149" s="135" t="s">
        <v>498</v>
      </c>
      <c r="AI149" s="137">
        <v>30895.85</v>
      </c>
      <c r="AJ149" s="137">
        <v>11664.15</v>
      </c>
      <c r="AK149" s="137">
        <v>42560</v>
      </c>
      <c r="AL149" s="137">
        <v>11104.15</v>
      </c>
      <c r="AM149" s="137">
        <v>735.85</v>
      </c>
      <c r="AN149" s="137">
        <v>11840</v>
      </c>
      <c r="AO149" s="137">
        <v>0</v>
      </c>
      <c r="AP149" s="137">
        <v>0</v>
      </c>
      <c r="AQ149" s="137">
        <v>0</v>
      </c>
      <c r="AR149" s="135">
        <v>19</v>
      </c>
      <c r="AS149" s="135"/>
      <c r="AT149" s="135"/>
      <c r="AU149" s="135"/>
      <c r="AV149" s="135"/>
      <c r="AW149" s="135"/>
      <c r="AX149" s="135" t="s">
        <v>203</v>
      </c>
      <c r="AY149" s="100"/>
      <c r="AZ149" s="100"/>
      <c r="BA149" s="138">
        <v>0</v>
      </c>
      <c r="BB149" s="109">
        <v>45797</v>
      </c>
      <c r="BC149" s="109" t="s">
        <v>570</v>
      </c>
      <c r="BD149" s="90" t="s">
        <v>195</v>
      </c>
      <c r="BE149" s="90" t="s">
        <v>241</v>
      </c>
      <c r="BF149" s="90"/>
      <c r="BG149" s="90"/>
      <c r="BH149" s="109"/>
      <c r="BI149" s="90" t="s">
        <v>897</v>
      </c>
      <c r="BJ149" s="109"/>
      <c r="BK149" s="110"/>
      <c r="BL149" s="22" t="s">
        <v>901</v>
      </c>
    </row>
    <row r="150" spans="1:64" s="133" customFormat="1" ht="15" hidden="1" customHeight="1" x14ac:dyDescent="0.3">
      <c r="A150" s="134">
        <v>145</v>
      </c>
      <c r="B150" s="135" t="s">
        <v>196</v>
      </c>
      <c r="C150" s="135" t="s">
        <v>185</v>
      </c>
      <c r="D150" s="135" t="s">
        <v>252</v>
      </c>
      <c r="E150" s="135" t="s">
        <v>252</v>
      </c>
      <c r="F150" s="135" t="s">
        <v>253</v>
      </c>
      <c r="G150" s="135" t="s">
        <v>254</v>
      </c>
      <c r="H150" s="135" t="s">
        <v>255</v>
      </c>
      <c r="I150" s="135">
        <v>59259</v>
      </c>
      <c r="J150" s="136" t="s">
        <v>630</v>
      </c>
      <c r="K150" s="135">
        <v>59259</v>
      </c>
      <c r="L150" s="135" t="s">
        <v>572</v>
      </c>
      <c r="M150" s="135" t="s">
        <v>573</v>
      </c>
      <c r="N150" s="135">
        <v>354603</v>
      </c>
      <c r="O150" s="135" t="s">
        <v>631</v>
      </c>
      <c r="P150" s="135">
        <v>504706</v>
      </c>
      <c r="Q150" s="135" t="s">
        <v>632</v>
      </c>
      <c r="R150" s="135" t="s">
        <v>215</v>
      </c>
      <c r="S150" s="135" t="s">
        <v>754</v>
      </c>
      <c r="T150" s="135" t="s">
        <v>227</v>
      </c>
      <c r="U150" s="135" t="s">
        <v>199</v>
      </c>
      <c r="V150" s="135">
        <v>541</v>
      </c>
      <c r="W150" s="135" t="s">
        <v>200</v>
      </c>
      <c r="X150" s="135">
        <v>353215749</v>
      </c>
      <c r="Y150" s="135" t="s">
        <v>554</v>
      </c>
      <c r="Z150" s="135" t="s">
        <v>343</v>
      </c>
      <c r="AA150" s="137">
        <v>42000</v>
      </c>
      <c r="AB150" s="135" t="s">
        <v>615</v>
      </c>
      <c r="AC150" s="135">
        <v>24</v>
      </c>
      <c r="AD150" s="135" t="s">
        <v>204</v>
      </c>
      <c r="AE150" s="135" t="s">
        <v>732</v>
      </c>
      <c r="AF150" s="137">
        <v>2240</v>
      </c>
      <c r="AG150" s="137">
        <v>2240</v>
      </c>
      <c r="AH150" s="135" t="s">
        <v>218</v>
      </c>
      <c r="AI150" s="137">
        <v>31210.43</v>
      </c>
      <c r="AJ150" s="137">
        <v>11349.57</v>
      </c>
      <c r="AK150" s="137">
        <v>42560</v>
      </c>
      <c r="AL150" s="137">
        <v>10789.57</v>
      </c>
      <c r="AM150" s="137">
        <v>727.43</v>
      </c>
      <c r="AN150" s="137">
        <v>11517</v>
      </c>
      <c r="AO150" s="137">
        <v>0</v>
      </c>
      <c r="AP150" s="137">
        <v>0</v>
      </c>
      <c r="AQ150" s="137">
        <v>0</v>
      </c>
      <c r="AR150" s="135">
        <v>19</v>
      </c>
      <c r="AS150" s="135"/>
      <c r="AT150" s="135"/>
      <c r="AU150" s="135"/>
      <c r="AV150" s="135"/>
      <c r="AW150" s="135"/>
      <c r="AX150" s="135" t="s">
        <v>203</v>
      </c>
      <c r="AY150" s="100"/>
      <c r="AZ150" s="100"/>
      <c r="BA150" s="138">
        <v>0</v>
      </c>
      <c r="BB150" s="109">
        <v>45797</v>
      </c>
      <c r="BC150" s="109" t="s">
        <v>570</v>
      </c>
      <c r="BD150" s="90" t="s">
        <v>195</v>
      </c>
      <c r="BE150" s="90" t="s">
        <v>241</v>
      </c>
      <c r="BF150" s="90"/>
      <c r="BG150" s="90"/>
      <c r="BH150" s="109"/>
      <c r="BI150" s="90" t="s">
        <v>897</v>
      </c>
      <c r="BJ150" s="109"/>
      <c r="BK150" s="110"/>
      <c r="BL150" s="22" t="s">
        <v>901</v>
      </c>
    </row>
    <row r="151" spans="1:64" s="133" customFormat="1" ht="15" hidden="1" customHeight="1" x14ac:dyDescent="0.3">
      <c r="A151" s="134">
        <v>146</v>
      </c>
      <c r="B151" s="135" t="s">
        <v>196</v>
      </c>
      <c r="C151" s="135" t="s">
        <v>185</v>
      </c>
      <c r="D151" s="135" t="s">
        <v>252</v>
      </c>
      <c r="E151" s="135" t="s">
        <v>252</v>
      </c>
      <c r="F151" s="135" t="s">
        <v>253</v>
      </c>
      <c r="G151" s="135" t="s">
        <v>254</v>
      </c>
      <c r="H151" s="135" t="s">
        <v>255</v>
      </c>
      <c r="I151" s="135">
        <v>59040</v>
      </c>
      <c r="J151" s="136" t="s">
        <v>571</v>
      </c>
      <c r="K151" s="135">
        <v>59040</v>
      </c>
      <c r="L151" s="135" t="s">
        <v>572</v>
      </c>
      <c r="M151" s="135" t="s">
        <v>573</v>
      </c>
      <c r="N151" s="135">
        <v>170530</v>
      </c>
      <c r="O151" s="135" t="s">
        <v>590</v>
      </c>
      <c r="P151" s="135">
        <v>229070</v>
      </c>
      <c r="Q151" s="135" t="s">
        <v>685</v>
      </c>
      <c r="R151" s="135" t="s">
        <v>215</v>
      </c>
      <c r="S151" s="135" t="s">
        <v>755</v>
      </c>
      <c r="T151" s="135" t="s">
        <v>227</v>
      </c>
      <c r="U151" s="135" t="s">
        <v>199</v>
      </c>
      <c r="V151" s="135">
        <v>541</v>
      </c>
      <c r="W151" s="135" t="s">
        <v>200</v>
      </c>
      <c r="X151" s="135">
        <v>353359876</v>
      </c>
      <c r="Y151" s="135" t="s">
        <v>756</v>
      </c>
      <c r="Z151" s="135" t="s">
        <v>757</v>
      </c>
      <c r="AA151" s="137">
        <v>42000</v>
      </c>
      <c r="AB151" s="135" t="s">
        <v>476</v>
      </c>
      <c r="AC151" s="135">
        <v>24</v>
      </c>
      <c r="AD151" s="135" t="s">
        <v>204</v>
      </c>
      <c r="AE151" s="135" t="s">
        <v>758</v>
      </c>
      <c r="AF151" s="137">
        <v>2240</v>
      </c>
      <c r="AG151" s="137">
        <v>2240</v>
      </c>
      <c r="AH151" s="135" t="s">
        <v>540</v>
      </c>
      <c r="AI151" s="137">
        <v>9507.27</v>
      </c>
      <c r="AJ151" s="137">
        <v>6172.73</v>
      </c>
      <c r="AK151" s="137">
        <v>15680</v>
      </c>
      <c r="AL151" s="137">
        <v>32492.73</v>
      </c>
      <c r="AM151" s="137">
        <v>6534.27</v>
      </c>
      <c r="AN151" s="137">
        <v>39027</v>
      </c>
      <c r="AO151" s="137">
        <v>19184.580000000002</v>
      </c>
      <c r="AP151" s="137">
        <v>5455.42</v>
      </c>
      <c r="AQ151" s="137">
        <v>24640</v>
      </c>
      <c r="AR151" s="135">
        <v>18</v>
      </c>
      <c r="AS151" s="135"/>
      <c r="AT151" s="135"/>
      <c r="AU151" s="135"/>
      <c r="AV151" s="135"/>
      <c r="AW151" s="135"/>
      <c r="AX151" s="135" t="s">
        <v>203</v>
      </c>
      <c r="AY151" s="100"/>
      <c r="AZ151" s="100"/>
      <c r="BA151" s="138">
        <v>0</v>
      </c>
      <c r="BB151" s="109">
        <v>45797</v>
      </c>
      <c r="BC151" s="109" t="s">
        <v>570</v>
      </c>
      <c r="BD151" s="90" t="s">
        <v>195</v>
      </c>
      <c r="BE151" s="90" t="s">
        <v>241</v>
      </c>
      <c r="BF151" s="90" t="s">
        <v>242</v>
      </c>
      <c r="BG151" s="90"/>
      <c r="BH151" s="109"/>
      <c r="BI151" s="90" t="s">
        <v>899</v>
      </c>
      <c r="BJ151" s="109"/>
      <c r="BK151" s="110"/>
      <c r="BL151" s="22" t="s">
        <v>900</v>
      </c>
    </row>
    <row r="152" spans="1:64" s="133" customFormat="1" ht="13.8" hidden="1" x14ac:dyDescent="0.3">
      <c r="A152" s="134">
        <v>147</v>
      </c>
      <c r="B152" s="135" t="s">
        <v>196</v>
      </c>
      <c r="C152" s="135" t="s">
        <v>185</v>
      </c>
      <c r="D152" s="135" t="s">
        <v>252</v>
      </c>
      <c r="E152" s="135" t="s">
        <v>252</v>
      </c>
      <c r="F152" s="135" t="s">
        <v>253</v>
      </c>
      <c r="G152" s="135" t="s">
        <v>254</v>
      </c>
      <c r="H152" s="135" t="s">
        <v>255</v>
      </c>
      <c r="I152" s="135">
        <v>59040</v>
      </c>
      <c r="J152" s="136" t="s">
        <v>571</v>
      </c>
      <c r="K152" s="135">
        <v>59040</v>
      </c>
      <c r="L152" s="135" t="s">
        <v>572</v>
      </c>
      <c r="M152" s="135" t="s">
        <v>573</v>
      </c>
      <c r="N152" s="135">
        <v>170530</v>
      </c>
      <c r="O152" s="135" t="s">
        <v>590</v>
      </c>
      <c r="P152" s="135">
        <v>229070</v>
      </c>
      <c r="Q152" s="135" t="s">
        <v>685</v>
      </c>
      <c r="R152" s="135" t="s">
        <v>215</v>
      </c>
      <c r="S152" s="135" t="s">
        <v>759</v>
      </c>
      <c r="T152" s="135" t="s">
        <v>341</v>
      </c>
      <c r="U152" s="135" t="s">
        <v>199</v>
      </c>
      <c r="V152" s="135">
        <v>541</v>
      </c>
      <c r="W152" s="135" t="s">
        <v>200</v>
      </c>
      <c r="X152" s="135">
        <v>353381651</v>
      </c>
      <c r="Y152" s="135" t="s">
        <v>760</v>
      </c>
      <c r="Z152" s="135" t="s">
        <v>761</v>
      </c>
      <c r="AA152" s="137">
        <v>42000</v>
      </c>
      <c r="AB152" s="135" t="s">
        <v>476</v>
      </c>
      <c r="AC152" s="135">
        <v>24</v>
      </c>
      <c r="AD152" s="135" t="s">
        <v>204</v>
      </c>
      <c r="AE152" s="135" t="s">
        <v>758</v>
      </c>
      <c r="AF152" s="137">
        <v>2240</v>
      </c>
      <c r="AG152" s="137">
        <v>2240</v>
      </c>
      <c r="AH152" s="135" t="s">
        <v>431</v>
      </c>
      <c r="AI152" s="137">
        <v>28813.88</v>
      </c>
      <c r="AJ152" s="137">
        <v>11506.12</v>
      </c>
      <c r="AK152" s="137">
        <v>40320</v>
      </c>
      <c r="AL152" s="137">
        <v>13186.12</v>
      </c>
      <c r="AM152" s="137">
        <v>1061.8800000000001</v>
      </c>
      <c r="AN152" s="137">
        <v>14248</v>
      </c>
      <c r="AO152" s="137">
        <v>0</v>
      </c>
      <c r="AP152" s="137">
        <v>0</v>
      </c>
      <c r="AQ152" s="137">
        <v>0</v>
      </c>
      <c r="AR152" s="135">
        <v>18</v>
      </c>
      <c r="AS152" s="135"/>
      <c r="AT152" s="135"/>
      <c r="AU152" s="135"/>
      <c r="AV152" s="135"/>
      <c r="AW152" s="135"/>
      <c r="AX152" s="135" t="s">
        <v>203</v>
      </c>
      <c r="AY152" s="100"/>
      <c r="AZ152" s="100"/>
      <c r="BA152" s="138">
        <v>0</v>
      </c>
      <c r="BB152" s="109">
        <v>45797</v>
      </c>
      <c r="BC152" s="109" t="s">
        <v>570</v>
      </c>
      <c r="BD152" s="90" t="s">
        <v>195</v>
      </c>
      <c r="BE152" s="90" t="s">
        <v>241</v>
      </c>
      <c r="BF152" s="90" t="s">
        <v>242</v>
      </c>
      <c r="BG152" s="90"/>
      <c r="BH152" s="109"/>
      <c r="BI152" s="90" t="s">
        <v>899</v>
      </c>
      <c r="BJ152" s="109"/>
      <c r="BK152" s="110"/>
      <c r="BL152" s="22" t="s">
        <v>900</v>
      </c>
    </row>
    <row r="153" spans="1:64" s="133" customFormat="1" ht="13.8" hidden="1" x14ac:dyDescent="0.3">
      <c r="A153" s="134">
        <v>148</v>
      </c>
      <c r="B153" s="135" t="s">
        <v>196</v>
      </c>
      <c r="C153" s="135" t="s">
        <v>185</v>
      </c>
      <c r="D153" s="135" t="s">
        <v>252</v>
      </c>
      <c r="E153" s="135" t="s">
        <v>252</v>
      </c>
      <c r="F153" s="135" t="s">
        <v>253</v>
      </c>
      <c r="G153" s="135" t="s">
        <v>254</v>
      </c>
      <c r="H153" s="135" t="s">
        <v>255</v>
      </c>
      <c r="I153" s="135">
        <v>59040</v>
      </c>
      <c r="J153" s="136" t="s">
        <v>571</v>
      </c>
      <c r="K153" s="135">
        <v>59040</v>
      </c>
      <c r="L153" s="135" t="s">
        <v>572</v>
      </c>
      <c r="M153" s="135" t="s">
        <v>573</v>
      </c>
      <c r="N153" s="135">
        <v>97274</v>
      </c>
      <c r="O153" s="135" t="s">
        <v>585</v>
      </c>
      <c r="P153" s="135">
        <v>134974</v>
      </c>
      <c r="Q153" s="135" t="s">
        <v>586</v>
      </c>
      <c r="R153" s="135" t="s">
        <v>215</v>
      </c>
      <c r="S153" s="135" t="s">
        <v>762</v>
      </c>
      <c r="T153" s="135" t="s">
        <v>227</v>
      </c>
      <c r="U153" s="135" t="s">
        <v>199</v>
      </c>
      <c r="V153" s="135">
        <v>541</v>
      </c>
      <c r="W153" s="135" t="s">
        <v>200</v>
      </c>
      <c r="X153" s="135">
        <v>353386488</v>
      </c>
      <c r="Y153" s="135" t="s">
        <v>763</v>
      </c>
      <c r="Z153" s="135" t="s">
        <v>764</v>
      </c>
      <c r="AA153" s="137">
        <v>42000</v>
      </c>
      <c r="AB153" s="135" t="s">
        <v>476</v>
      </c>
      <c r="AC153" s="135">
        <v>24</v>
      </c>
      <c r="AD153" s="135" t="s">
        <v>204</v>
      </c>
      <c r="AE153" s="135" t="s">
        <v>758</v>
      </c>
      <c r="AF153" s="137">
        <v>2240</v>
      </c>
      <c r="AG153" s="137">
        <v>2240</v>
      </c>
      <c r="AH153" s="135" t="s">
        <v>477</v>
      </c>
      <c r="AI153" s="137">
        <v>28773.17</v>
      </c>
      <c r="AJ153" s="137">
        <v>11546.83</v>
      </c>
      <c r="AK153" s="137">
        <v>40320</v>
      </c>
      <c r="AL153" s="137">
        <v>13226.83</v>
      </c>
      <c r="AM153" s="137">
        <v>1067.17</v>
      </c>
      <c r="AN153" s="137">
        <v>14294</v>
      </c>
      <c r="AO153" s="137">
        <v>0</v>
      </c>
      <c r="AP153" s="137">
        <v>0</v>
      </c>
      <c r="AQ153" s="137">
        <v>0</v>
      </c>
      <c r="AR153" s="135">
        <v>18</v>
      </c>
      <c r="AS153" s="135"/>
      <c r="AT153" s="135"/>
      <c r="AU153" s="135"/>
      <c r="AV153" s="135"/>
      <c r="AW153" s="135"/>
      <c r="AX153" s="135" t="s">
        <v>203</v>
      </c>
      <c r="AY153" s="100"/>
      <c r="AZ153" s="100"/>
      <c r="BA153" s="138">
        <v>0</v>
      </c>
      <c r="BB153" s="109">
        <v>45797</v>
      </c>
      <c r="BC153" s="109" t="s">
        <v>570</v>
      </c>
      <c r="BD153" s="90" t="s">
        <v>195</v>
      </c>
      <c r="BE153" s="90" t="s">
        <v>241</v>
      </c>
      <c r="BF153" s="90"/>
      <c r="BG153" s="90"/>
      <c r="BH153" s="109"/>
      <c r="BI153" s="90" t="s">
        <v>897</v>
      </c>
      <c r="BJ153" s="109"/>
      <c r="BK153" s="110"/>
      <c r="BL153" s="22" t="s">
        <v>901</v>
      </c>
    </row>
    <row r="154" spans="1:64" s="133" customFormat="1" ht="13.8" hidden="1" x14ac:dyDescent="0.3">
      <c r="A154" s="134">
        <v>149</v>
      </c>
      <c r="B154" s="135" t="s">
        <v>196</v>
      </c>
      <c r="C154" s="135" t="s">
        <v>185</v>
      </c>
      <c r="D154" s="135" t="s">
        <v>252</v>
      </c>
      <c r="E154" s="135" t="s">
        <v>252</v>
      </c>
      <c r="F154" s="135" t="s">
        <v>253</v>
      </c>
      <c r="G154" s="135" t="s">
        <v>254</v>
      </c>
      <c r="H154" s="135" t="s">
        <v>255</v>
      </c>
      <c r="I154" s="135">
        <v>59259</v>
      </c>
      <c r="J154" s="136" t="s">
        <v>630</v>
      </c>
      <c r="K154" s="135">
        <v>59259</v>
      </c>
      <c r="L154" s="135" t="s">
        <v>572</v>
      </c>
      <c r="M154" s="135" t="s">
        <v>573</v>
      </c>
      <c r="N154" s="135">
        <v>354603</v>
      </c>
      <c r="O154" s="135" t="s">
        <v>631</v>
      </c>
      <c r="P154" s="135">
        <v>504706</v>
      </c>
      <c r="Q154" s="135" t="s">
        <v>632</v>
      </c>
      <c r="R154" s="135" t="s">
        <v>215</v>
      </c>
      <c r="S154" s="135" t="s">
        <v>765</v>
      </c>
      <c r="T154" s="135" t="s">
        <v>227</v>
      </c>
      <c r="U154" s="135" t="s">
        <v>199</v>
      </c>
      <c r="V154" s="135">
        <v>541</v>
      </c>
      <c r="W154" s="135" t="s">
        <v>200</v>
      </c>
      <c r="X154" s="135">
        <v>353550324</v>
      </c>
      <c r="Y154" s="135" t="s">
        <v>766</v>
      </c>
      <c r="Z154" s="135" t="s">
        <v>501</v>
      </c>
      <c r="AA154" s="137">
        <v>42000</v>
      </c>
      <c r="AB154" s="135" t="s">
        <v>615</v>
      </c>
      <c r="AC154" s="135">
        <v>24</v>
      </c>
      <c r="AD154" s="135" t="s">
        <v>204</v>
      </c>
      <c r="AE154" s="135" t="s">
        <v>758</v>
      </c>
      <c r="AF154" s="137">
        <v>2240</v>
      </c>
      <c r="AG154" s="137">
        <v>2240</v>
      </c>
      <c r="AH154" s="135" t="s">
        <v>218</v>
      </c>
      <c r="AI154" s="137">
        <v>29627.39</v>
      </c>
      <c r="AJ154" s="137">
        <v>10692.61</v>
      </c>
      <c r="AK154" s="137">
        <v>40320</v>
      </c>
      <c r="AL154" s="137">
        <v>12372.61</v>
      </c>
      <c r="AM154" s="137">
        <v>950.39</v>
      </c>
      <c r="AN154" s="137">
        <v>13323</v>
      </c>
      <c r="AO154" s="137">
        <v>0</v>
      </c>
      <c r="AP154" s="137">
        <v>0</v>
      </c>
      <c r="AQ154" s="137">
        <v>0</v>
      </c>
      <c r="AR154" s="135">
        <v>18</v>
      </c>
      <c r="AS154" s="135"/>
      <c r="AT154" s="135"/>
      <c r="AU154" s="135"/>
      <c r="AV154" s="135"/>
      <c r="AW154" s="135"/>
      <c r="AX154" s="135" t="s">
        <v>203</v>
      </c>
      <c r="AY154" s="100"/>
      <c r="AZ154" s="100"/>
      <c r="BA154" s="138">
        <v>0</v>
      </c>
      <c r="BB154" s="109">
        <v>45797</v>
      </c>
      <c r="BC154" s="109" t="s">
        <v>570</v>
      </c>
      <c r="BD154" s="90" t="s">
        <v>195</v>
      </c>
      <c r="BE154" s="90" t="s">
        <v>241</v>
      </c>
      <c r="BF154" s="90"/>
      <c r="BG154" s="90"/>
      <c r="BH154" s="109"/>
      <c r="BI154" s="90" t="s">
        <v>897</v>
      </c>
      <c r="BJ154" s="109"/>
      <c r="BK154" s="110"/>
      <c r="BL154" s="22" t="s">
        <v>901</v>
      </c>
    </row>
    <row r="155" spans="1:64" s="133" customFormat="1" ht="13.8" hidden="1" x14ac:dyDescent="0.3">
      <c r="A155" s="134">
        <v>150</v>
      </c>
      <c r="B155" s="135" t="s">
        <v>196</v>
      </c>
      <c r="C155" s="135" t="s">
        <v>185</v>
      </c>
      <c r="D155" s="135" t="s">
        <v>252</v>
      </c>
      <c r="E155" s="135" t="s">
        <v>252</v>
      </c>
      <c r="F155" s="135" t="s">
        <v>253</v>
      </c>
      <c r="G155" s="135" t="s">
        <v>254</v>
      </c>
      <c r="H155" s="135" t="s">
        <v>255</v>
      </c>
      <c r="I155" s="135">
        <v>59259</v>
      </c>
      <c r="J155" s="136" t="s">
        <v>630</v>
      </c>
      <c r="K155" s="135">
        <v>59259</v>
      </c>
      <c r="L155" s="135" t="s">
        <v>572</v>
      </c>
      <c r="M155" s="135" t="s">
        <v>573</v>
      </c>
      <c r="N155" s="135">
        <v>412414</v>
      </c>
      <c r="O155" s="135" t="s">
        <v>650</v>
      </c>
      <c r="P155" s="135">
        <v>663440</v>
      </c>
      <c r="Q155" s="135" t="s">
        <v>715</v>
      </c>
      <c r="R155" s="135" t="s">
        <v>215</v>
      </c>
      <c r="S155" s="135" t="s">
        <v>767</v>
      </c>
      <c r="T155" s="135" t="s">
        <v>227</v>
      </c>
      <c r="U155" s="135" t="s">
        <v>199</v>
      </c>
      <c r="V155" s="135">
        <v>541</v>
      </c>
      <c r="W155" s="135" t="s">
        <v>200</v>
      </c>
      <c r="X155" s="135">
        <v>353560448</v>
      </c>
      <c r="Y155" s="135" t="s">
        <v>768</v>
      </c>
      <c r="Z155" s="135" t="s">
        <v>501</v>
      </c>
      <c r="AA155" s="137">
        <v>42000</v>
      </c>
      <c r="AB155" s="135" t="s">
        <v>615</v>
      </c>
      <c r="AC155" s="135">
        <v>24</v>
      </c>
      <c r="AD155" s="135" t="s">
        <v>204</v>
      </c>
      <c r="AE155" s="135" t="s">
        <v>769</v>
      </c>
      <c r="AF155" s="137">
        <v>2240</v>
      </c>
      <c r="AG155" s="137">
        <v>2240</v>
      </c>
      <c r="AH155" s="135" t="s">
        <v>218</v>
      </c>
      <c r="AI155" s="137">
        <v>18339.46</v>
      </c>
      <c r="AJ155" s="137">
        <v>8540.5400000000009</v>
      </c>
      <c r="AK155" s="137">
        <v>26880</v>
      </c>
      <c r="AL155" s="137">
        <v>23660.54</v>
      </c>
      <c r="AM155" s="137">
        <v>3325.46</v>
      </c>
      <c r="AN155" s="137">
        <v>26986</v>
      </c>
      <c r="AO155" s="137">
        <v>11062.26</v>
      </c>
      <c r="AP155" s="137">
        <v>2377.7399999999998</v>
      </c>
      <c r="AQ155" s="137">
        <v>13440</v>
      </c>
      <c r="AR155" s="135">
        <v>18</v>
      </c>
      <c r="AS155" s="135"/>
      <c r="AT155" s="135"/>
      <c r="AU155" s="135"/>
      <c r="AV155" s="135"/>
      <c r="AW155" s="135"/>
      <c r="AX155" s="135" t="s">
        <v>203</v>
      </c>
      <c r="AY155" s="100"/>
      <c r="AZ155" s="100"/>
      <c r="BA155" s="138">
        <v>0</v>
      </c>
      <c r="BB155" s="109">
        <v>45797</v>
      </c>
      <c r="BC155" s="109" t="s">
        <v>570</v>
      </c>
      <c r="BD155" s="90" t="s">
        <v>195</v>
      </c>
      <c r="BE155" s="90" t="s">
        <v>241</v>
      </c>
      <c r="BF155" s="90"/>
      <c r="BG155" s="90"/>
      <c r="BH155" s="109"/>
      <c r="BI155" s="90" t="s">
        <v>897</v>
      </c>
      <c r="BJ155" s="109"/>
      <c r="BK155" s="110"/>
      <c r="BL155" s="22" t="s">
        <v>901</v>
      </c>
    </row>
    <row r="156" spans="1:64" s="133" customFormat="1" ht="15" hidden="1" customHeight="1" x14ac:dyDescent="0.3">
      <c r="A156" s="134">
        <v>151</v>
      </c>
      <c r="B156" s="135" t="s">
        <v>196</v>
      </c>
      <c r="C156" s="135" t="s">
        <v>185</v>
      </c>
      <c r="D156" s="135" t="s">
        <v>252</v>
      </c>
      <c r="E156" s="135" t="s">
        <v>252</v>
      </c>
      <c r="F156" s="135" t="s">
        <v>253</v>
      </c>
      <c r="G156" s="135" t="s">
        <v>254</v>
      </c>
      <c r="H156" s="135" t="s">
        <v>255</v>
      </c>
      <c r="I156" s="135">
        <v>100402</v>
      </c>
      <c r="J156" s="136" t="s">
        <v>609</v>
      </c>
      <c r="K156" s="135">
        <v>100402</v>
      </c>
      <c r="L156" s="135" t="s">
        <v>257</v>
      </c>
      <c r="M156" s="135" t="s">
        <v>258</v>
      </c>
      <c r="N156" s="135">
        <v>171743</v>
      </c>
      <c r="O156" s="135" t="s">
        <v>610</v>
      </c>
      <c r="P156" s="135">
        <v>230774</v>
      </c>
      <c r="Q156" s="135" t="s">
        <v>616</v>
      </c>
      <c r="R156" s="135" t="s">
        <v>215</v>
      </c>
      <c r="S156" s="135" t="s">
        <v>770</v>
      </c>
      <c r="T156" s="135" t="s">
        <v>227</v>
      </c>
      <c r="U156" s="135" t="s">
        <v>199</v>
      </c>
      <c r="V156" s="135">
        <v>541</v>
      </c>
      <c r="W156" s="135" t="s">
        <v>200</v>
      </c>
      <c r="X156" s="135">
        <v>353610775</v>
      </c>
      <c r="Y156" s="135" t="s">
        <v>771</v>
      </c>
      <c r="Z156" s="135" t="s">
        <v>772</v>
      </c>
      <c r="AA156" s="137">
        <v>42000</v>
      </c>
      <c r="AB156" s="135" t="s">
        <v>615</v>
      </c>
      <c r="AC156" s="135">
        <v>24</v>
      </c>
      <c r="AD156" s="135" t="s">
        <v>204</v>
      </c>
      <c r="AE156" s="135" t="s">
        <v>773</v>
      </c>
      <c r="AF156" s="137">
        <v>2240</v>
      </c>
      <c r="AG156" s="137">
        <v>2240</v>
      </c>
      <c r="AH156" s="135" t="s">
        <v>774</v>
      </c>
      <c r="AI156" s="137">
        <v>25348.04</v>
      </c>
      <c r="AJ156" s="137">
        <v>10491.96</v>
      </c>
      <c r="AK156" s="137">
        <v>35840</v>
      </c>
      <c r="AL156" s="137">
        <v>16651.96</v>
      </c>
      <c r="AM156" s="137">
        <v>1665.04</v>
      </c>
      <c r="AN156" s="137">
        <v>18317</v>
      </c>
      <c r="AO156" s="137">
        <v>1840.81</v>
      </c>
      <c r="AP156" s="137">
        <v>399.19</v>
      </c>
      <c r="AQ156" s="137">
        <v>2240</v>
      </c>
      <c r="AR156" s="135">
        <v>17</v>
      </c>
      <c r="AS156" s="135"/>
      <c r="AT156" s="135"/>
      <c r="AU156" s="135"/>
      <c r="AV156" s="135"/>
      <c r="AW156" s="135"/>
      <c r="AX156" s="135" t="s">
        <v>203</v>
      </c>
      <c r="AY156" s="100"/>
      <c r="AZ156" s="100"/>
      <c r="BA156" s="138">
        <v>0</v>
      </c>
      <c r="BB156" s="109">
        <v>45797</v>
      </c>
      <c r="BC156" s="109" t="s">
        <v>570</v>
      </c>
      <c r="BD156" s="90" t="s">
        <v>195</v>
      </c>
      <c r="BE156" s="90" t="s">
        <v>241</v>
      </c>
      <c r="BF156" s="90"/>
      <c r="BG156" s="90"/>
      <c r="BH156" s="109"/>
      <c r="BI156" s="90" t="s">
        <v>897</v>
      </c>
      <c r="BJ156" s="109"/>
      <c r="BK156" s="110"/>
      <c r="BL156" s="22" t="s">
        <v>901</v>
      </c>
    </row>
    <row r="157" spans="1:64" s="133" customFormat="1" ht="15" hidden="1" customHeight="1" x14ac:dyDescent="0.3">
      <c r="A157" s="134">
        <v>152</v>
      </c>
      <c r="B157" s="135" t="s">
        <v>196</v>
      </c>
      <c r="C157" s="135" t="s">
        <v>185</v>
      </c>
      <c r="D157" s="135" t="s">
        <v>252</v>
      </c>
      <c r="E157" s="135" t="s">
        <v>252</v>
      </c>
      <c r="F157" s="135" t="s">
        <v>253</v>
      </c>
      <c r="G157" s="135" t="s">
        <v>254</v>
      </c>
      <c r="H157" s="135" t="s">
        <v>255</v>
      </c>
      <c r="I157" s="135">
        <v>59259</v>
      </c>
      <c r="J157" s="136" t="s">
        <v>630</v>
      </c>
      <c r="K157" s="135">
        <v>59259</v>
      </c>
      <c r="L157" s="135" t="s">
        <v>572</v>
      </c>
      <c r="M157" s="135" t="s">
        <v>573</v>
      </c>
      <c r="N157" s="135">
        <v>412414</v>
      </c>
      <c r="O157" s="135" t="s">
        <v>650</v>
      </c>
      <c r="P157" s="135">
        <v>663440</v>
      </c>
      <c r="Q157" s="135" t="s">
        <v>715</v>
      </c>
      <c r="R157" s="135" t="s">
        <v>215</v>
      </c>
      <c r="S157" s="135" t="s">
        <v>775</v>
      </c>
      <c r="T157" s="135" t="s">
        <v>227</v>
      </c>
      <c r="U157" s="135" t="s">
        <v>199</v>
      </c>
      <c r="V157" s="135">
        <v>541</v>
      </c>
      <c r="W157" s="135" t="s">
        <v>200</v>
      </c>
      <c r="X157" s="135">
        <v>353655725</v>
      </c>
      <c r="Y157" s="135" t="s">
        <v>776</v>
      </c>
      <c r="Z157" s="135" t="s">
        <v>777</v>
      </c>
      <c r="AA157" s="137">
        <v>42000</v>
      </c>
      <c r="AB157" s="135" t="s">
        <v>615</v>
      </c>
      <c r="AC157" s="135">
        <v>24</v>
      </c>
      <c r="AD157" s="135" t="s">
        <v>204</v>
      </c>
      <c r="AE157" s="135" t="s">
        <v>769</v>
      </c>
      <c r="AF157" s="137">
        <v>2240</v>
      </c>
      <c r="AG157" s="137">
        <v>2240</v>
      </c>
      <c r="AH157" s="135" t="s">
        <v>218</v>
      </c>
      <c r="AI157" s="137">
        <v>29605.94</v>
      </c>
      <c r="AJ157" s="137">
        <v>10714.06</v>
      </c>
      <c r="AK157" s="137">
        <v>40320</v>
      </c>
      <c r="AL157" s="137">
        <v>12394.06</v>
      </c>
      <c r="AM157" s="137">
        <v>920.94</v>
      </c>
      <c r="AN157" s="137">
        <v>13315</v>
      </c>
      <c r="AO157" s="137">
        <v>0</v>
      </c>
      <c r="AP157" s="137">
        <v>0</v>
      </c>
      <c r="AQ157" s="137">
        <v>0</v>
      </c>
      <c r="AR157" s="135">
        <v>18</v>
      </c>
      <c r="AS157" s="135"/>
      <c r="AT157" s="135"/>
      <c r="AU157" s="135"/>
      <c r="AV157" s="135"/>
      <c r="AW157" s="135"/>
      <c r="AX157" s="135" t="s">
        <v>203</v>
      </c>
      <c r="AY157" s="100"/>
      <c r="AZ157" s="100"/>
      <c r="BA157" s="138">
        <v>0</v>
      </c>
      <c r="BB157" s="109">
        <v>45797</v>
      </c>
      <c r="BC157" s="109" t="s">
        <v>570</v>
      </c>
      <c r="BD157" s="90" t="s">
        <v>195</v>
      </c>
      <c r="BE157" s="90" t="s">
        <v>241</v>
      </c>
      <c r="BF157" s="90"/>
      <c r="BG157" s="90"/>
      <c r="BH157" s="109"/>
      <c r="BI157" s="90" t="s">
        <v>897</v>
      </c>
      <c r="BJ157" s="109"/>
      <c r="BK157" s="110"/>
      <c r="BL157" s="22" t="s">
        <v>901</v>
      </c>
    </row>
    <row r="158" spans="1:64" s="133" customFormat="1" ht="15" hidden="1" customHeight="1" x14ac:dyDescent="0.3">
      <c r="A158" s="134">
        <v>153</v>
      </c>
      <c r="B158" s="135" t="s">
        <v>196</v>
      </c>
      <c r="C158" s="135" t="s">
        <v>185</v>
      </c>
      <c r="D158" s="135" t="s">
        <v>252</v>
      </c>
      <c r="E158" s="135" t="s">
        <v>252</v>
      </c>
      <c r="F158" s="135" t="s">
        <v>253</v>
      </c>
      <c r="G158" s="135" t="s">
        <v>254</v>
      </c>
      <c r="H158" s="135" t="s">
        <v>255</v>
      </c>
      <c r="I158" s="135">
        <v>59259</v>
      </c>
      <c r="J158" s="136" t="s">
        <v>630</v>
      </c>
      <c r="K158" s="135">
        <v>59259</v>
      </c>
      <c r="L158" s="135" t="s">
        <v>572</v>
      </c>
      <c r="M158" s="135" t="s">
        <v>573</v>
      </c>
      <c r="N158" s="135">
        <v>354603</v>
      </c>
      <c r="O158" s="135" t="s">
        <v>631</v>
      </c>
      <c r="P158" s="135">
        <v>504706</v>
      </c>
      <c r="Q158" s="135" t="s">
        <v>632</v>
      </c>
      <c r="R158" s="135" t="s">
        <v>215</v>
      </c>
      <c r="S158" s="135" t="s">
        <v>778</v>
      </c>
      <c r="T158" s="135" t="s">
        <v>227</v>
      </c>
      <c r="U158" s="135" t="s">
        <v>199</v>
      </c>
      <c r="V158" s="135">
        <v>541</v>
      </c>
      <c r="W158" s="135" t="s">
        <v>200</v>
      </c>
      <c r="X158" s="135">
        <v>353689786</v>
      </c>
      <c r="Y158" s="135" t="s">
        <v>779</v>
      </c>
      <c r="Z158" s="135" t="s">
        <v>780</v>
      </c>
      <c r="AA158" s="137">
        <v>42000</v>
      </c>
      <c r="AB158" s="135" t="s">
        <v>615</v>
      </c>
      <c r="AC158" s="135">
        <v>24</v>
      </c>
      <c r="AD158" s="135" t="s">
        <v>204</v>
      </c>
      <c r="AE158" s="135" t="s">
        <v>758</v>
      </c>
      <c r="AF158" s="137">
        <v>2240</v>
      </c>
      <c r="AG158" s="137">
        <v>2240</v>
      </c>
      <c r="AH158" s="135" t="s">
        <v>218</v>
      </c>
      <c r="AI158" s="137">
        <v>29912.11</v>
      </c>
      <c r="AJ158" s="137">
        <v>10407.89</v>
      </c>
      <c r="AK158" s="137">
        <v>40320</v>
      </c>
      <c r="AL158" s="137">
        <v>12087.89</v>
      </c>
      <c r="AM158" s="137">
        <v>912.11</v>
      </c>
      <c r="AN158" s="137">
        <v>13000</v>
      </c>
      <c r="AO158" s="137">
        <v>0</v>
      </c>
      <c r="AP158" s="137">
        <v>0</v>
      </c>
      <c r="AQ158" s="137">
        <v>0</v>
      </c>
      <c r="AR158" s="135">
        <v>18</v>
      </c>
      <c r="AS158" s="135"/>
      <c r="AT158" s="135"/>
      <c r="AU158" s="135"/>
      <c r="AV158" s="135"/>
      <c r="AW158" s="135"/>
      <c r="AX158" s="135" t="s">
        <v>203</v>
      </c>
      <c r="AY158" s="100"/>
      <c r="AZ158" s="100"/>
      <c r="BA158" s="138">
        <v>0</v>
      </c>
      <c r="BB158" s="109">
        <v>45797</v>
      </c>
      <c r="BC158" s="109" t="s">
        <v>570</v>
      </c>
      <c r="BD158" s="90" t="s">
        <v>195</v>
      </c>
      <c r="BE158" s="90" t="s">
        <v>241</v>
      </c>
      <c r="BF158" s="90"/>
      <c r="BG158" s="90"/>
      <c r="BH158" s="109"/>
      <c r="BI158" s="90" t="s">
        <v>897</v>
      </c>
      <c r="BJ158" s="109"/>
      <c r="BK158" s="110"/>
      <c r="BL158" s="22" t="s">
        <v>901</v>
      </c>
    </row>
    <row r="159" spans="1:64" s="133" customFormat="1" ht="15" hidden="1" customHeight="1" x14ac:dyDescent="0.3">
      <c r="A159" s="134">
        <v>154</v>
      </c>
      <c r="B159" s="135" t="s">
        <v>196</v>
      </c>
      <c r="C159" s="135" t="s">
        <v>185</v>
      </c>
      <c r="D159" s="135" t="s">
        <v>252</v>
      </c>
      <c r="E159" s="135" t="s">
        <v>252</v>
      </c>
      <c r="F159" s="135" t="s">
        <v>253</v>
      </c>
      <c r="G159" s="135" t="s">
        <v>254</v>
      </c>
      <c r="H159" s="135" t="s">
        <v>255</v>
      </c>
      <c r="I159" s="135">
        <v>59259</v>
      </c>
      <c r="J159" s="136" t="s">
        <v>630</v>
      </c>
      <c r="K159" s="135">
        <v>59259</v>
      </c>
      <c r="L159" s="135" t="s">
        <v>572</v>
      </c>
      <c r="M159" s="135" t="s">
        <v>573</v>
      </c>
      <c r="N159" s="135">
        <v>354603</v>
      </c>
      <c r="O159" s="135" t="s">
        <v>631</v>
      </c>
      <c r="P159" s="135">
        <v>504706</v>
      </c>
      <c r="Q159" s="135" t="s">
        <v>632</v>
      </c>
      <c r="R159" s="135" t="s">
        <v>215</v>
      </c>
      <c r="S159" s="135" t="s">
        <v>781</v>
      </c>
      <c r="T159" s="135" t="s">
        <v>227</v>
      </c>
      <c r="U159" s="135" t="s">
        <v>199</v>
      </c>
      <c r="V159" s="135">
        <v>541</v>
      </c>
      <c r="W159" s="135" t="s">
        <v>200</v>
      </c>
      <c r="X159" s="135">
        <v>353729741</v>
      </c>
      <c r="Y159" s="135" t="s">
        <v>782</v>
      </c>
      <c r="Z159" s="135" t="s">
        <v>783</v>
      </c>
      <c r="AA159" s="137">
        <v>42000</v>
      </c>
      <c r="AB159" s="135" t="s">
        <v>615</v>
      </c>
      <c r="AC159" s="135">
        <v>24</v>
      </c>
      <c r="AD159" s="135" t="s">
        <v>204</v>
      </c>
      <c r="AE159" s="135" t="s">
        <v>784</v>
      </c>
      <c r="AF159" s="137">
        <v>2240</v>
      </c>
      <c r="AG159" s="137">
        <v>2240</v>
      </c>
      <c r="AH159" s="135" t="s">
        <v>785</v>
      </c>
      <c r="AI159" s="137">
        <v>9908.17</v>
      </c>
      <c r="AJ159" s="137">
        <v>5771.83</v>
      </c>
      <c r="AK159" s="137">
        <v>15680</v>
      </c>
      <c r="AL159" s="137">
        <v>32091.83</v>
      </c>
      <c r="AM159" s="137">
        <v>6440.17</v>
      </c>
      <c r="AN159" s="137">
        <v>38532</v>
      </c>
      <c r="AO159" s="137">
        <v>17292.5</v>
      </c>
      <c r="AP159" s="137">
        <v>5107.5</v>
      </c>
      <c r="AQ159" s="137">
        <v>22400</v>
      </c>
      <c r="AR159" s="135">
        <v>17</v>
      </c>
      <c r="AS159" s="135"/>
      <c r="AT159" s="135"/>
      <c r="AU159" s="135"/>
      <c r="AV159" s="135"/>
      <c r="AW159" s="135"/>
      <c r="AX159" s="135" t="s">
        <v>203</v>
      </c>
      <c r="AY159" s="100"/>
      <c r="AZ159" s="100"/>
      <c r="BA159" s="138">
        <v>0</v>
      </c>
      <c r="BB159" s="109">
        <v>45797</v>
      </c>
      <c r="BC159" s="109" t="s">
        <v>570</v>
      </c>
      <c r="BD159" s="90" t="s">
        <v>195</v>
      </c>
      <c r="BE159" s="90" t="s">
        <v>241</v>
      </c>
      <c r="BF159" s="90"/>
      <c r="BG159" s="90"/>
      <c r="BH159" s="109"/>
      <c r="BI159" s="90" t="s">
        <v>897</v>
      </c>
      <c r="BJ159" s="109"/>
      <c r="BK159" s="110"/>
      <c r="BL159" s="22" t="s">
        <v>901</v>
      </c>
    </row>
    <row r="160" spans="1:64" s="133" customFormat="1" ht="15" hidden="1" customHeight="1" x14ac:dyDescent="0.3">
      <c r="A160" s="134">
        <v>155</v>
      </c>
      <c r="B160" s="135" t="s">
        <v>196</v>
      </c>
      <c r="C160" s="135" t="s">
        <v>185</v>
      </c>
      <c r="D160" s="135" t="s">
        <v>252</v>
      </c>
      <c r="E160" s="135" t="s">
        <v>252</v>
      </c>
      <c r="F160" s="135" t="s">
        <v>253</v>
      </c>
      <c r="G160" s="135" t="s">
        <v>254</v>
      </c>
      <c r="H160" s="135" t="s">
        <v>255</v>
      </c>
      <c r="I160" s="135">
        <v>59259</v>
      </c>
      <c r="J160" s="136" t="s">
        <v>630</v>
      </c>
      <c r="K160" s="135">
        <v>59259</v>
      </c>
      <c r="L160" s="135" t="s">
        <v>572</v>
      </c>
      <c r="M160" s="135" t="s">
        <v>573</v>
      </c>
      <c r="N160" s="135">
        <v>354603</v>
      </c>
      <c r="O160" s="135" t="s">
        <v>631</v>
      </c>
      <c r="P160" s="135">
        <v>643607</v>
      </c>
      <c r="Q160" s="135" t="s">
        <v>694</v>
      </c>
      <c r="R160" s="135" t="s">
        <v>215</v>
      </c>
      <c r="S160" s="135" t="s">
        <v>786</v>
      </c>
      <c r="T160" s="135" t="s">
        <v>227</v>
      </c>
      <c r="U160" s="135" t="s">
        <v>199</v>
      </c>
      <c r="V160" s="135">
        <v>541</v>
      </c>
      <c r="W160" s="135" t="s">
        <v>200</v>
      </c>
      <c r="X160" s="135">
        <v>353788530</v>
      </c>
      <c r="Y160" s="135" t="s">
        <v>787</v>
      </c>
      <c r="Z160" s="135" t="s">
        <v>505</v>
      </c>
      <c r="AA160" s="137">
        <v>42000</v>
      </c>
      <c r="AB160" s="135" t="s">
        <v>615</v>
      </c>
      <c r="AC160" s="135">
        <v>24</v>
      </c>
      <c r="AD160" s="135" t="s">
        <v>204</v>
      </c>
      <c r="AE160" s="135" t="s">
        <v>784</v>
      </c>
      <c r="AF160" s="137">
        <v>2240</v>
      </c>
      <c r="AG160" s="137">
        <v>2240</v>
      </c>
      <c r="AH160" s="135" t="s">
        <v>218</v>
      </c>
      <c r="AI160" s="137">
        <v>27080.93</v>
      </c>
      <c r="AJ160" s="137">
        <v>10999.07</v>
      </c>
      <c r="AK160" s="137">
        <v>38080</v>
      </c>
      <c r="AL160" s="137">
        <v>14919.07</v>
      </c>
      <c r="AM160" s="137">
        <v>1351.93</v>
      </c>
      <c r="AN160" s="137">
        <v>16271</v>
      </c>
      <c r="AO160" s="137">
        <v>0</v>
      </c>
      <c r="AP160" s="137">
        <v>0</v>
      </c>
      <c r="AQ160" s="137">
        <v>0</v>
      </c>
      <c r="AR160" s="135">
        <v>17</v>
      </c>
      <c r="AS160" s="135"/>
      <c r="AT160" s="135"/>
      <c r="AU160" s="135"/>
      <c r="AV160" s="135"/>
      <c r="AW160" s="135"/>
      <c r="AX160" s="135" t="s">
        <v>203</v>
      </c>
      <c r="AY160" s="100"/>
      <c r="AZ160" s="100"/>
      <c r="BA160" s="138">
        <v>0</v>
      </c>
      <c r="BB160" s="109">
        <v>45797</v>
      </c>
      <c r="BC160" s="109" t="s">
        <v>570</v>
      </c>
      <c r="BD160" s="90" t="s">
        <v>195</v>
      </c>
      <c r="BE160" s="90" t="s">
        <v>241</v>
      </c>
      <c r="BF160" s="90"/>
      <c r="BG160" s="90"/>
      <c r="BH160" s="109"/>
      <c r="BI160" s="90" t="s">
        <v>897</v>
      </c>
      <c r="BJ160" s="109"/>
      <c r="BK160" s="110"/>
      <c r="BL160" s="22" t="s">
        <v>901</v>
      </c>
    </row>
    <row r="161" spans="1:64" s="133" customFormat="1" ht="15" hidden="1" customHeight="1" x14ac:dyDescent="0.3">
      <c r="A161" s="134">
        <v>156</v>
      </c>
      <c r="B161" s="135" t="s">
        <v>196</v>
      </c>
      <c r="C161" s="135" t="s">
        <v>185</v>
      </c>
      <c r="D161" s="135" t="s">
        <v>252</v>
      </c>
      <c r="E161" s="135" t="s">
        <v>252</v>
      </c>
      <c r="F161" s="135" t="s">
        <v>253</v>
      </c>
      <c r="G161" s="135" t="s">
        <v>254</v>
      </c>
      <c r="H161" s="135" t="s">
        <v>255</v>
      </c>
      <c r="I161" s="135">
        <v>59259</v>
      </c>
      <c r="J161" s="136" t="s">
        <v>630</v>
      </c>
      <c r="K161" s="135">
        <v>59259</v>
      </c>
      <c r="L161" s="135" t="s">
        <v>572</v>
      </c>
      <c r="M161" s="135" t="s">
        <v>573</v>
      </c>
      <c r="N161" s="135">
        <v>354603</v>
      </c>
      <c r="O161" s="135" t="s">
        <v>631</v>
      </c>
      <c r="P161" s="135">
        <v>643607</v>
      </c>
      <c r="Q161" s="135" t="s">
        <v>694</v>
      </c>
      <c r="R161" s="135" t="s">
        <v>225</v>
      </c>
      <c r="S161" s="135" t="s">
        <v>699</v>
      </c>
      <c r="T161" s="135" t="s">
        <v>227</v>
      </c>
      <c r="U161" s="135" t="s">
        <v>199</v>
      </c>
      <c r="V161" s="135">
        <v>0</v>
      </c>
      <c r="W161" s="135" t="s">
        <v>200</v>
      </c>
      <c r="X161" s="135">
        <v>354148767</v>
      </c>
      <c r="Y161" s="135" t="s">
        <v>700</v>
      </c>
      <c r="Z161" s="135" t="s">
        <v>788</v>
      </c>
      <c r="AA161" s="137">
        <v>30000</v>
      </c>
      <c r="AB161" s="135" t="s">
        <v>615</v>
      </c>
      <c r="AC161" s="135">
        <v>18</v>
      </c>
      <c r="AD161" s="135" t="s">
        <v>226</v>
      </c>
      <c r="AE161" s="135" t="s">
        <v>784</v>
      </c>
      <c r="AF161" s="137">
        <v>2020</v>
      </c>
      <c r="AG161" s="137">
        <v>2020</v>
      </c>
      <c r="AH161" s="135" t="s">
        <v>218</v>
      </c>
      <c r="AI161" s="137">
        <v>28413.22</v>
      </c>
      <c r="AJ161" s="137">
        <v>5926.78</v>
      </c>
      <c r="AK161" s="137">
        <v>34340</v>
      </c>
      <c r="AL161" s="137">
        <v>1586.78</v>
      </c>
      <c r="AM161" s="137">
        <v>38.22</v>
      </c>
      <c r="AN161" s="137">
        <v>1625</v>
      </c>
      <c r="AO161" s="137">
        <v>0</v>
      </c>
      <c r="AP161" s="137">
        <v>0</v>
      </c>
      <c r="AQ161" s="137">
        <v>0</v>
      </c>
      <c r="AR161" s="135">
        <v>17</v>
      </c>
      <c r="AS161" s="135"/>
      <c r="AT161" s="135"/>
      <c r="AU161" s="135"/>
      <c r="AV161" s="135"/>
      <c r="AW161" s="135"/>
      <c r="AX161" s="135" t="s">
        <v>203</v>
      </c>
      <c r="AY161" s="100"/>
      <c r="AZ161" s="100"/>
      <c r="BA161" s="138">
        <v>0</v>
      </c>
      <c r="BB161" s="109">
        <v>45797</v>
      </c>
      <c r="BC161" s="109" t="s">
        <v>570</v>
      </c>
      <c r="BD161" s="90" t="s">
        <v>195</v>
      </c>
      <c r="BE161" s="90" t="s">
        <v>243</v>
      </c>
      <c r="BF161" s="90" t="s">
        <v>244</v>
      </c>
      <c r="BG161" s="90"/>
      <c r="BH161" s="109"/>
      <c r="BI161" s="90" t="s">
        <v>897</v>
      </c>
      <c r="BJ161" s="109"/>
      <c r="BK161" s="110"/>
      <c r="BL161" s="90" t="s">
        <v>898</v>
      </c>
    </row>
    <row r="162" spans="1:64" s="133" customFormat="1" ht="15" hidden="1" customHeight="1" x14ac:dyDescent="0.3">
      <c r="A162" s="134">
        <v>157</v>
      </c>
      <c r="B162" s="135" t="s">
        <v>196</v>
      </c>
      <c r="C162" s="135" t="s">
        <v>185</v>
      </c>
      <c r="D162" s="135" t="s">
        <v>252</v>
      </c>
      <c r="E162" s="135" t="s">
        <v>252</v>
      </c>
      <c r="F162" s="135" t="s">
        <v>253</v>
      </c>
      <c r="G162" s="135" t="s">
        <v>254</v>
      </c>
      <c r="H162" s="135" t="s">
        <v>255</v>
      </c>
      <c r="I162" s="135">
        <v>59259</v>
      </c>
      <c r="J162" s="136" t="s">
        <v>630</v>
      </c>
      <c r="K162" s="135">
        <v>59259</v>
      </c>
      <c r="L162" s="135" t="s">
        <v>572</v>
      </c>
      <c r="M162" s="135" t="s">
        <v>573</v>
      </c>
      <c r="N162" s="135">
        <v>354603</v>
      </c>
      <c r="O162" s="135" t="s">
        <v>631</v>
      </c>
      <c r="P162" s="135">
        <v>643607</v>
      </c>
      <c r="Q162" s="135" t="s">
        <v>694</v>
      </c>
      <c r="R162" s="135" t="s">
        <v>225</v>
      </c>
      <c r="S162" s="135" t="s">
        <v>695</v>
      </c>
      <c r="T162" s="135" t="s">
        <v>227</v>
      </c>
      <c r="U162" s="135" t="s">
        <v>199</v>
      </c>
      <c r="V162" s="135">
        <v>0</v>
      </c>
      <c r="W162" s="135" t="s">
        <v>231</v>
      </c>
      <c r="X162" s="135">
        <v>354176236</v>
      </c>
      <c r="Y162" s="135" t="s">
        <v>696</v>
      </c>
      <c r="Z162" s="135" t="s">
        <v>788</v>
      </c>
      <c r="AA162" s="137">
        <v>25000</v>
      </c>
      <c r="AB162" s="135" t="s">
        <v>615</v>
      </c>
      <c r="AC162" s="135">
        <v>18</v>
      </c>
      <c r="AD162" s="135" t="s">
        <v>226</v>
      </c>
      <c r="AE162" s="135" t="s">
        <v>784</v>
      </c>
      <c r="AF162" s="137">
        <v>1680</v>
      </c>
      <c r="AG162" s="137">
        <v>1680</v>
      </c>
      <c r="AH162" s="135" t="s">
        <v>218</v>
      </c>
      <c r="AI162" s="137">
        <v>23610.69</v>
      </c>
      <c r="AJ162" s="137">
        <v>4949.3100000000004</v>
      </c>
      <c r="AK162" s="137">
        <v>28560</v>
      </c>
      <c r="AL162" s="137">
        <v>1389.31</v>
      </c>
      <c r="AM162" s="137">
        <v>33.69</v>
      </c>
      <c r="AN162" s="137">
        <v>1423</v>
      </c>
      <c r="AO162" s="137">
        <v>0</v>
      </c>
      <c r="AP162" s="137">
        <v>0</v>
      </c>
      <c r="AQ162" s="137">
        <v>0</v>
      </c>
      <c r="AR162" s="135">
        <v>17</v>
      </c>
      <c r="AS162" s="135"/>
      <c r="AT162" s="135"/>
      <c r="AU162" s="135"/>
      <c r="AV162" s="135"/>
      <c r="AW162" s="135"/>
      <c r="AX162" s="135" t="s">
        <v>203</v>
      </c>
      <c r="AY162" s="100"/>
      <c r="AZ162" s="100"/>
      <c r="BA162" s="138">
        <v>0</v>
      </c>
      <c r="BB162" s="109">
        <v>45797</v>
      </c>
      <c r="BC162" s="109" t="s">
        <v>570</v>
      </c>
      <c r="BD162" s="90" t="s">
        <v>195</v>
      </c>
      <c r="BE162" s="90" t="s">
        <v>243</v>
      </c>
      <c r="BF162" s="90" t="s">
        <v>244</v>
      </c>
      <c r="BG162" s="90"/>
      <c r="BH162" s="109"/>
      <c r="BI162" s="90" t="s">
        <v>897</v>
      </c>
      <c r="BJ162" s="109"/>
      <c r="BK162" s="110"/>
      <c r="BL162" s="90" t="s">
        <v>898</v>
      </c>
    </row>
    <row r="163" spans="1:64" s="133" customFormat="1" ht="15" hidden="1" customHeight="1" x14ac:dyDescent="0.3">
      <c r="A163" s="134">
        <v>158</v>
      </c>
      <c r="B163" s="135" t="s">
        <v>196</v>
      </c>
      <c r="C163" s="135" t="s">
        <v>185</v>
      </c>
      <c r="D163" s="135" t="s">
        <v>252</v>
      </c>
      <c r="E163" s="135" t="s">
        <v>252</v>
      </c>
      <c r="F163" s="135" t="s">
        <v>253</v>
      </c>
      <c r="G163" s="135" t="s">
        <v>254</v>
      </c>
      <c r="H163" s="135" t="s">
        <v>255</v>
      </c>
      <c r="I163" s="135">
        <v>59259</v>
      </c>
      <c r="J163" s="136" t="s">
        <v>630</v>
      </c>
      <c r="K163" s="135">
        <v>59259</v>
      </c>
      <c r="L163" s="135" t="s">
        <v>572</v>
      </c>
      <c r="M163" s="135" t="s">
        <v>573</v>
      </c>
      <c r="N163" s="135">
        <v>354603</v>
      </c>
      <c r="O163" s="135" t="s">
        <v>631</v>
      </c>
      <c r="P163" s="135">
        <v>643607</v>
      </c>
      <c r="Q163" s="135" t="s">
        <v>694</v>
      </c>
      <c r="R163" s="135" t="s">
        <v>225</v>
      </c>
      <c r="S163" s="135" t="s">
        <v>697</v>
      </c>
      <c r="T163" s="135" t="s">
        <v>227</v>
      </c>
      <c r="U163" s="135" t="s">
        <v>199</v>
      </c>
      <c r="V163" s="135">
        <v>0</v>
      </c>
      <c r="W163" s="135" t="s">
        <v>200</v>
      </c>
      <c r="X163" s="135">
        <v>354176417</v>
      </c>
      <c r="Y163" s="135" t="s">
        <v>698</v>
      </c>
      <c r="Z163" s="135" t="s">
        <v>788</v>
      </c>
      <c r="AA163" s="137">
        <v>30000</v>
      </c>
      <c r="AB163" s="135" t="s">
        <v>615</v>
      </c>
      <c r="AC163" s="135">
        <v>18</v>
      </c>
      <c r="AD163" s="135" t="s">
        <v>226</v>
      </c>
      <c r="AE163" s="135" t="s">
        <v>784</v>
      </c>
      <c r="AF163" s="137">
        <v>2020</v>
      </c>
      <c r="AG163" s="137">
        <v>2020</v>
      </c>
      <c r="AH163" s="135" t="s">
        <v>218</v>
      </c>
      <c r="AI163" s="137">
        <v>28413.22</v>
      </c>
      <c r="AJ163" s="137">
        <v>5926.78</v>
      </c>
      <c r="AK163" s="137">
        <v>34340</v>
      </c>
      <c r="AL163" s="137">
        <v>1586.78</v>
      </c>
      <c r="AM163" s="137">
        <v>38.22</v>
      </c>
      <c r="AN163" s="137">
        <v>1625</v>
      </c>
      <c r="AO163" s="137">
        <v>0</v>
      </c>
      <c r="AP163" s="137">
        <v>0</v>
      </c>
      <c r="AQ163" s="137">
        <v>0</v>
      </c>
      <c r="AR163" s="135">
        <v>17</v>
      </c>
      <c r="AS163" s="135"/>
      <c r="AT163" s="135"/>
      <c r="AU163" s="135"/>
      <c r="AV163" s="135"/>
      <c r="AW163" s="135"/>
      <c r="AX163" s="135" t="s">
        <v>203</v>
      </c>
      <c r="AY163" s="100"/>
      <c r="AZ163" s="100"/>
      <c r="BA163" s="138">
        <v>0</v>
      </c>
      <c r="BB163" s="109">
        <v>45797</v>
      </c>
      <c r="BC163" s="109" t="s">
        <v>570</v>
      </c>
      <c r="BD163" s="90" t="s">
        <v>195</v>
      </c>
      <c r="BE163" s="90" t="s">
        <v>243</v>
      </c>
      <c r="BF163" s="90" t="s">
        <v>244</v>
      </c>
      <c r="BG163" s="90"/>
      <c r="BH163" s="109"/>
      <c r="BI163" s="90" t="s">
        <v>897</v>
      </c>
      <c r="BJ163" s="109"/>
      <c r="BK163" s="110"/>
      <c r="BL163" s="90" t="s">
        <v>898</v>
      </c>
    </row>
    <row r="164" spans="1:64" s="133" customFormat="1" ht="15" hidden="1" customHeight="1" x14ac:dyDescent="0.3">
      <c r="A164" s="134">
        <v>159</v>
      </c>
      <c r="B164" s="135" t="s">
        <v>196</v>
      </c>
      <c r="C164" s="135" t="s">
        <v>185</v>
      </c>
      <c r="D164" s="135" t="s">
        <v>252</v>
      </c>
      <c r="E164" s="135" t="s">
        <v>252</v>
      </c>
      <c r="F164" s="135" t="s">
        <v>253</v>
      </c>
      <c r="G164" s="135" t="s">
        <v>254</v>
      </c>
      <c r="H164" s="135" t="s">
        <v>255</v>
      </c>
      <c r="I164" s="135">
        <v>59040</v>
      </c>
      <c r="J164" s="136" t="s">
        <v>571</v>
      </c>
      <c r="K164" s="135">
        <v>59040</v>
      </c>
      <c r="L164" s="135" t="s">
        <v>572</v>
      </c>
      <c r="M164" s="135" t="s">
        <v>573</v>
      </c>
      <c r="N164" s="135">
        <v>170530</v>
      </c>
      <c r="O164" s="135" t="s">
        <v>590</v>
      </c>
      <c r="P164" s="135">
        <v>229045</v>
      </c>
      <c r="Q164" s="135" t="s">
        <v>591</v>
      </c>
      <c r="R164" s="135" t="s">
        <v>225</v>
      </c>
      <c r="S164" s="135" t="s">
        <v>662</v>
      </c>
      <c r="T164" s="135" t="s">
        <v>227</v>
      </c>
      <c r="U164" s="135" t="s">
        <v>199</v>
      </c>
      <c r="V164" s="135">
        <v>0</v>
      </c>
      <c r="W164" s="135" t="s">
        <v>200</v>
      </c>
      <c r="X164" s="135">
        <v>354370022</v>
      </c>
      <c r="Y164" s="135" t="s">
        <v>357</v>
      </c>
      <c r="Z164" s="135" t="s">
        <v>789</v>
      </c>
      <c r="AA164" s="137">
        <v>15000</v>
      </c>
      <c r="AB164" s="135" t="s">
        <v>476</v>
      </c>
      <c r="AC164" s="135">
        <v>18</v>
      </c>
      <c r="AD164" s="135" t="s">
        <v>226</v>
      </c>
      <c r="AE164" s="135" t="s">
        <v>790</v>
      </c>
      <c r="AF164" s="137">
        <v>1010</v>
      </c>
      <c r="AG164" s="137">
        <v>1010</v>
      </c>
      <c r="AH164" s="135" t="s">
        <v>791</v>
      </c>
      <c r="AI164" s="137">
        <v>6617.04</v>
      </c>
      <c r="AJ164" s="137">
        <v>2352.96</v>
      </c>
      <c r="AK164" s="137">
        <v>8970</v>
      </c>
      <c r="AL164" s="137">
        <v>8382.9599999999991</v>
      </c>
      <c r="AM164" s="137">
        <v>898.04</v>
      </c>
      <c r="AN164" s="137">
        <v>9281</v>
      </c>
      <c r="AO164" s="137">
        <v>6361.51</v>
      </c>
      <c r="AP164" s="137">
        <v>828.49</v>
      </c>
      <c r="AQ164" s="137">
        <v>7190</v>
      </c>
      <c r="AR164" s="135">
        <v>16</v>
      </c>
      <c r="AS164" s="135"/>
      <c r="AT164" s="135"/>
      <c r="AU164" s="135"/>
      <c r="AV164" s="135"/>
      <c r="AW164" s="135"/>
      <c r="AX164" s="135" t="s">
        <v>203</v>
      </c>
      <c r="AY164" s="100"/>
      <c r="AZ164" s="100"/>
      <c r="BA164" s="138">
        <v>0</v>
      </c>
      <c r="BB164" s="109">
        <v>45797</v>
      </c>
      <c r="BC164" s="109" t="s">
        <v>570</v>
      </c>
      <c r="BD164" s="90" t="s">
        <v>195</v>
      </c>
      <c r="BE164" s="90" t="s">
        <v>241</v>
      </c>
      <c r="BF164" s="90" t="s">
        <v>242</v>
      </c>
      <c r="BG164" s="90"/>
      <c r="BH164" s="109"/>
      <c r="BI164" s="90" t="s">
        <v>899</v>
      </c>
      <c r="BJ164" s="109"/>
      <c r="BK164" s="110"/>
      <c r="BL164" s="22" t="s">
        <v>900</v>
      </c>
    </row>
    <row r="165" spans="1:64" s="133" customFormat="1" ht="15" hidden="1" customHeight="1" x14ac:dyDescent="0.3">
      <c r="A165" s="134">
        <v>160</v>
      </c>
      <c r="B165" s="135" t="s">
        <v>196</v>
      </c>
      <c r="C165" s="135" t="s">
        <v>185</v>
      </c>
      <c r="D165" s="135" t="s">
        <v>252</v>
      </c>
      <c r="E165" s="135" t="s">
        <v>252</v>
      </c>
      <c r="F165" s="135" t="s">
        <v>253</v>
      </c>
      <c r="G165" s="135" t="s">
        <v>254</v>
      </c>
      <c r="H165" s="135" t="s">
        <v>255</v>
      </c>
      <c r="I165" s="135">
        <v>59259</v>
      </c>
      <c r="J165" s="136" t="s">
        <v>630</v>
      </c>
      <c r="K165" s="135">
        <v>59259</v>
      </c>
      <c r="L165" s="135" t="s">
        <v>572</v>
      </c>
      <c r="M165" s="135" t="s">
        <v>573</v>
      </c>
      <c r="N165" s="135">
        <v>354603</v>
      </c>
      <c r="O165" s="135" t="s">
        <v>631</v>
      </c>
      <c r="P165" s="135">
        <v>504706</v>
      </c>
      <c r="Q165" s="135" t="s">
        <v>632</v>
      </c>
      <c r="R165" s="135" t="s">
        <v>215</v>
      </c>
      <c r="S165" s="135" t="s">
        <v>792</v>
      </c>
      <c r="T165" s="135" t="s">
        <v>210</v>
      </c>
      <c r="U165" s="135" t="s">
        <v>199</v>
      </c>
      <c r="V165" s="135">
        <v>0</v>
      </c>
      <c r="W165" s="135" t="s">
        <v>200</v>
      </c>
      <c r="X165" s="135">
        <v>354739998</v>
      </c>
      <c r="Y165" s="135" t="s">
        <v>627</v>
      </c>
      <c r="Z165" s="135" t="s">
        <v>793</v>
      </c>
      <c r="AA165" s="137">
        <v>52000</v>
      </c>
      <c r="AB165" s="135" t="s">
        <v>615</v>
      </c>
      <c r="AC165" s="135">
        <v>24</v>
      </c>
      <c r="AD165" s="135" t="s">
        <v>207</v>
      </c>
      <c r="AE165" s="135" t="s">
        <v>794</v>
      </c>
      <c r="AF165" s="137">
        <v>2780</v>
      </c>
      <c r="AG165" s="137">
        <v>2780</v>
      </c>
      <c r="AH165" s="135" t="s">
        <v>218</v>
      </c>
      <c r="AI165" s="137">
        <v>28838.959999999999</v>
      </c>
      <c r="AJ165" s="137">
        <v>12861.04</v>
      </c>
      <c r="AK165" s="137">
        <v>41700</v>
      </c>
      <c r="AL165" s="137">
        <v>23161.040000000001</v>
      </c>
      <c r="AM165" s="137">
        <v>2613.96</v>
      </c>
      <c r="AN165" s="137">
        <v>25775</v>
      </c>
      <c r="AO165" s="137">
        <v>0</v>
      </c>
      <c r="AP165" s="137">
        <v>0</v>
      </c>
      <c r="AQ165" s="137">
        <v>0</v>
      </c>
      <c r="AR165" s="135">
        <v>15</v>
      </c>
      <c r="AS165" s="135"/>
      <c r="AT165" s="135"/>
      <c r="AU165" s="135"/>
      <c r="AV165" s="135"/>
      <c r="AW165" s="135"/>
      <c r="AX165" s="135" t="s">
        <v>203</v>
      </c>
      <c r="AY165" s="100"/>
      <c r="AZ165" s="100"/>
      <c r="BA165" s="138">
        <v>0</v>
      </c>
      <c r="BB165" s="109">
        <v>45797</v>
      </c>
      <c r="BC165" s="109" t="s">
        <v>570</v>
      </c>
      <c r="BD165" s="90" t="s">
        <v>195</v>
      </c>
      <c r="BE165" s="90" t="s">
        <v>241</v>
      </c>
      <c r="BF165" s="90"/>
      <c r="BG165" s="90"/>
      <c r="BH165" s="109"/>
      <c r="BI165" s="90" t="s">
        <v>897</v>
      </c>
      <c r="BJ165" s="109"/>
      <c r="BK165" s="110"/>
      <c r="BL165" s="22" t="s">
        <v>901</v>
      </c>
    </row>
    <row r="166" spans="1:64" s="133" customFormat="1" ht="15" hidden="1" customHeight="1" x14ac:dyDescent="0.3">
      <c r="A166" s="134">
        <v>161</v>
      </c>
      <c r="B166" s="135" t="s">
        <v>196</v>
      </c>
      <c r="C166" s="135" t="s">
        <v>185</v>
      </c>
      <c r="D166" s="135" t="s">
        <v>252</v>
      </c>
      <c r="E166" s="135" t="s">
        <v>252</v>
      </c>
      <c r="F166" s="135" t="s">
        <v>253</v>
      </c>
      <c r="G166" s="135" t="s">
        <v>254</v>
      </c>
      <c r="H166" s="135" t="s">
        <v>255</v>
      </c>
      <c r="I166" s="135">
        <v>59259</v>
      </c>
      <c r="J166" s="136" t="s">
        <v>630</v>
      </c>
      <c r="K166" s="135">
        <v>59259</v>
      </c>
      <c r="L166" s="135" t="s">
        <v>572</v>
      </c>
      <c r="M166" s="135" t="s">
        <v>573</v>
      </c>
      <c r="N166" s="135">
        <v>412414</v>
      </c>
      <c r="O166" s="135" t="s">
        <v>650</v>
      </c>
      <c r="P166" s="135">
        <v>632152</v>
      </c>
      <c r="Q166" s="135" t="s">
        <v>670</v>
      </c>
      <c r="R166" s="135" t="s">
        <v>215</v>
      </c>
      <c r="S166" s="135" t="s">
        <v>795</v>
      </c>
      <c r="T166" s="135" t="s">
        <v>227</v>
      </c>
      <c r="U166" s="135" t="s">
        <v>206</v>
      </c>
      <c r="V166" s="135">
        <v>0</v>
      </c>
      <c r="W166" s="135" t="s">
        <v>200</v>
      </c>
      <c r="X166" s="135">
        <v>355098005</v>
      </c>
      <c r="Y166" s="135" t="s">
        <v>796</v>
      </c>
      <c r="Z166" s="135" t="s">
        <v>797</v>
      </c>
      <c r="AA166" s="137">
        <v>52000</v>
      </c>
      <c r="AB166" s="135" t="s">
        <v>615</v>
      </c>
      <c r="AC166" s="135">
        <v>24</v>
      </c>
      <c r="AD166" s="135" t="s">
        <v>207</v>
      </c>
      <c r="AE166" s="135" t="s">
        <v>798</v>
      </c>
      <c r="AF166" s="137">
        <v>2780</v>
      </c>
      <c r="AG166" s="137">
        <v>2780</v>
      </c>
      <c r="AH166" s="135" t="s">
        <v>218</v>
      </c>
      <c r="AI166" s="137">
        <v>29507.759999999998</v>
      </c>
      <c r="AJ166" s="137">
        <v>12192.24</v>
      </c>
      <c r="AK166" s="137">
        <v>41700</v>
      </c>
      <c r="AL166" s="137">
        <v>22492.240000000002</v>
      </c>
      <c r="AM166" s="137">
        <v>2417.7600000000002</v>
      </c>
      <c r="AN166" s="137">
        <v>24910</v>
      </c>
      <c r="AO166" s="137">
        <v>0</v>
      </c>
      <c r="AP166" s="137">
        <v>0</v>
      </c>
      <c r="AQ166" s="137">
        <v>0</v>
      </c>
      <c r="AR166" s="135">
        <v>15</v>
      </c>
      <c r="AS166" s="135"/>
      <c r="AT166" s="135"/>
      <c r="AU166" s="135"/>
      <c r="AV166" s="135"/>
      <c r="AW166" s="135"/>
      <c r="AX166" s="135" t="s">
        <v>203</v>
      </c>
      <c r="AY166" s="100"/>
      <c r="AZ166" s="100"/>
      <c r="BA166" s="138">
        <v>0</v>
      </c>
      <c r="BB166" s="109">
        <v>45797</v>
      </c>
      <c r="BC166" s="109" t="s">
        <v>570</v>
      </c>
      <c r="BD166" s="90" t="s">
        <v>195</v>
      </c>
      <c r="BE166" s="90" t="s">
        <v>241</v>
      </c>
      <c r="BF166" s="90"/>
      <c r="BG166" s="90"/>
      <c r="BH166" s="109"/>
      <c r="BI166" s="90" t="s">
        <v>897</v>
      </c>
      <c r="BJ166" s="109"/>
      <c r="BK166" s="110"/>
      <c r="BL166" s="22" t="s">
        <v>901</v>
      </c>
    </row>
    <row r="167" spans="1:64" s="133" customFormat="1" ht="15" hidden="1" customHeight="1" x14ac:dyDescent="0.3">
      <c r="A167" s="134">
        <v>162</v>
      </c>
      <c r="B167" s="135" t="s">
        <v>196</v>
      </c>
      <c r="C167" s="135" t="s">
        <v>185</v>
      </c>
      <c r="D167" s="135" t="s">
        <v>252</v>
      </c>
      <c r="E167" s="135" t="s">
        <v>252</v>
      </c>
      <c r="F167" s="135" t="s">
        <v>253</v>
      </c>
      <c r="G167" s="135" t="s">
        <v>254</v>
      </c>
      <c r="H167" s="135" t="s">
        <v>255</v>
      </c>
      <c r="I167" s="135">
        <v>100402</v>
      </c>
      <c r="J167" s="136" t="s">
        <v>609</v>
      </c>
      <c r="K167" s="135">
        <v>100402</v>
      </c>
      <c r="L167" s="135" t="s">
        <v>257</v>
      </c>
      <c r="M167" s="135" t="s">
        <v>258</v>
      </c>
      <c r="N167" s="135">
        <v>171743</v>
      </c>
      <c r="O167" s="135" t="s">
        <v>610</v>
      </c>
      <c r="P167" s="135">
        <v>230796</v>
      </c>
      <c r="Q167" s="135" t="s">
        <v>611</v>
      </c>
      <c r="R167" s="135" t="s">
        <v>215</v>
      </c>
      <c r="S167" s="135" t="s">
        <v>799</v>
      </c>
      <c r="T167" s="135" t="s">
        <v>210</v>
      </c>
      <c r="U167" s="135" t="s">
        <v>199</v>
      </c>
      <c r="V167" s="135">
        <v>0</v>
      </c>
      <c r="W167" s="135" t="s">
        <v>200</v>
      </c>
      <c r="X167" s="135">
        <v>355115197</v>
      </c>
      <c r="Y167" s="135" t="s">
        <v>800</v>
      </c>
      <c r="Z167" s="135" t="s">
        <v>797</v>
      </c>
      <c r="AA167" s="137">
        <v>73000</v>
      </c>
      <c r="AB167" s="135" t="s">
        <v>615</v>
      </c>
      <c r="AC167" s="135">
        <v>24</v>
      </c>
      <c r="AD167" s="135" t="s">
        <v>213</v>
      </c>
      <c r="AE167" s="135" t="s">
        <v>619</v>
      </c>
      <c r="AF167" s="137">
        <v>3900</v>
      </c>
      <c r="AG167" s="137">
        <v>3900</v>
      </c>
      <c r="AH167" s="135" t="s">
        <v>218</v>
      </c>
      <c r="AI167" s="137">
        <v>41670.97</v>
      </c>
      <c r="AJ167" s="137">
        <v>16829.03</v>
      </c>
      <c r="AK167" s="137">
        <v>58500</v>
      </c>
      <c r="AL167" s="137">
        <v>31329.03</v>
      </c>
      <c r="AM167" s="137">
        <v>3284.97</v>
      </c>
      <c r="AN167" s="137">
        <v>34614</v>
      </c>
      <c r="AO167" s="137">
        <v>0</v>
      </c>
      <c r="AP167" s="137">
        <v>0</v>
      </c>
      <c r="AQ167" s="137">
        <v>0</v>
      </c>
      <c r="AR167" s="135">
        <v>15</v>
      </c>
      <c r="AS167" s="135"/>
      <c r="AT167" s="135"/>
      <c r="AU167" s="135"/>
      <c r="AV167" s="135"/>
      <c r="AW167" s="135"/>
      <c r="AX167" s="135" t="s">
        <v>203</v>
      </c>
      <c r="AY167" s="100"/>
      <c r="AZ167" s="100"/>
      <c r="BA167" s="138">
        <v>0</v>
      </c>
      <c r="BB167" s="109">
        <v>45797</v>
      </c>
      <c r="BC167" s="109" t="s">
        <v>570</v>
      </c>
      <c r="BD167" s="90" t="s">
        <v>195</v>
      </c>
      <c r="BE167" s="90" t="s">
        <v>243</v>
      </c>
      <c r="BF167" s="90" t="s">
        <v>242</v>
      </c>
      <c r="BG167" s="90"/>
      <c r="BH167" s="109"/>
      <c r="BI167" s="90" t="s">
        <v>899</v>
      </c>
      <c r="BJ167" s="109"/>
      <c r="BK167" s="110"/>
      <c r="BL167" s="22" t="s">
        <v>900</v>
      </c>
    </row>
    <row r="168" spans="1:64" s="133" customFormat="1" ht="15" hidden="1" customHeight="1" x14ac:dyDescent="0.3">
      <c r="A168" s="134">
        <v>163</v>
      </c>
      <c r="B168" s="135" t="s">
        <v>196</v>
      </c>
      <c r="C168" s="135" t="s">
        <v>185</v>
      </c>
      <c r="D168" s="135" t="s">
        <v>252</v>
      </c>
      <c r="E168" s="135" t="s">
        <v>252</v>
      </c>
      <c r="F168" s="135" t="s">
        <v>253</v>
      </c>
      <c r="G168" s="135" t="s">
        <v>254</v>
      </c>
      <c r="H168" s="135" t="s">
        <v>255</v>
      </c>
      <c r="I168" s="135">
        <v>100402</v>
      </c>
      <c r="J168" s="136" t="s">
        <v>609</v>
      </c>
      <c r="K168" s="135">
        <v>100402</v>
      </c>
      <c r="L168" s="135" t="s">
        <v>257</v>
      </c>
      <c r="M168" s="135" t="s">
        <v>258</v>
      </c>
      <c r="N168" s="135">
        <v>171743</v>
      </c>
      <c r="O168" s="135" t="s">
        <v>610</v>
      </c>
      <c r="P168" s="135">
        <v>230796</v>
      </c>
      <c r="Q168" s="135" t="s">
        <v>611</v>
      </c>
      <c r="R168" s="135" t="s">
        <v>215</v>
      </c>
      <c r="S168" s="135" t="s">
        <v>801</v>
      </c>
      <c r="T168" s="135" t="s">
        <v>205</v>
      </c>
      <c r="U168" s="135" t="s">
        <v>199</v>
      </c>
      <c r="V168" s="135">
        <v>541</v>
      </c>
      <c r="W168" s="135" t="s">
        <v>200</v>
      </c>
      <c r="X168" s="135">
        <v>355391247</v>
      </c>
      <c r="Y168" s="135" t="s">
        <v>802</v>
      </c>
      <c r="Z168" s="135" t="s">
        <v>803</v>
      </c>
      <c r="AA168" s="137">
        <v>42000</v>
      </c>
      <c r="AB168" s="135" t="s">
        <v>615</v>
      </c>
      <c r="AC168" s="135">
        <v>24</v>
      </c>
      <c r="AD168" s="135" t="s">
        <v>204</v>
      </c>
      <c r="AE168" s="135" t="s">
        <v>804</v>
      </c>
      <c r="AF168" s="137">
        <v>2240</v>
      </c>
      <c r="AG168" s="137">
        <v>2240</v>
      </c>
      <c r="AH168" s="135" t="s">
        <v>805</v>
      </c>
      <c r="AI168" s="137">
        <v>21387.62</v>
      </c>
      <c r="AJ168" s="137">
        <v>9972.3799999999992</v>
      </c>
      <c r="AK168" s="137">
        <v>31360</v>
      </c>
      <c r="AL168" s="137">
        <v>20612.38</v>
      </c>
      <c r="AM168" s="137">
        <v>2474.62</v>
      </c>
      <c r="AN168" s="137">
        <v>23087</v>
      </c>
      <c r="AO168" s="137">
        <v>0</v>
      </c>
      <c r="AP168" s="137">
        <v>0</v>
      </c>
      <c r="AQ168" s="137">
        <v>0</v>
      </c>
      <c r="AR168" s="135">
        <v>14</v>
      </c>
      <c r="AS168" s="135"/>
      <c r="AT168" s="135"/>
      <c r="AU168" s="135"/>
      <c r="AV168" s="135"/>
      <c r="AW168" s="135"/>
      <c r="AX168" s="135" t="s">
        <v>203</v>
      </c>
      <c r="AY168" s="100"/>
      <c r="AZ168" s="100"/>
      <c r="BA168" s="138">
        <v>0</v>
      </c>
      <c r="BB168" s="109">
        <v>45797</v>
      </c>
      <c r="BC168" s="109" t="s">
        <v>570</v>
      </c>
      <c r="BD168" s="90" t="s">
        <v>195</v>
      </c>
      <c r="BE168" s="90" t="s">
        <v>241</v>
      </c>
      <c r="BF168" s="90"/>
      <c r="BG168" s="90"/>
      <c r="BH168" s="109"/>
      <c r="BI168" s="90" t="s">
        <v>897</v>
      </c>
      <c r="BJ168" s="109"/>
      <c r="BK168" s="110"/>
      <c r="BL168" s="22" t="s">
        <v>901</v>
      </c>
    </row>
    <row r="169" spans="1:64" s="133" customFormat="1" ht="15" hidden="1" customHeight="1" x14ac:dyDescent="0.3">
      <c r="A169" s="134">
        <v>164</v>
      </c>
      <c r="B169" s="135" t="s">
        <v>196</v>
      </c>
      <c r="C169" s="135" t="s">
        <v>185</v>
      </c>
      <c r="D169" s="135" t="s">
        <v>252</v>
      </c>
      <c r="E169" s="135" t="s">
        <v>252</v>
      </c>
      <c r="F169" s="135" t="s">
        <v>253</v>
      </c>
      <c r="G169" s="135" t="s">
        <v>254</v>
      </c>
      <c r="H169" s="135" t="s">
        <v>255</v>
      </c>
      <c r="I169" s="135">
        <v>59040</v>
      </c>
      <c r="J169" s="136" t="s">
        <v>571</v>
      </c>
      <c r="K169" s="135">
        <v>59040</v>
      </c>
      <c r="L169" s="135" t="s">
        <v>572</v>
      </c>
      <c r="M169" s="135" t="s">
        <v>573</v>
      </c>
      <c r="N169" s="135">
        <v>171592</v>
      </c>
      <c r="O169" s="135" t="s">
        <v>601</v>
      </c>
      <c r="P169" s="135">
        <v>577894</v>
      </c>
      <c r="Q169" s="135" t="s">
        <v>639</v>
      </c>
      <c r="R169" s="135" t="s">
        <v>225</v>
      </c>
      <c r="S169" s="135" t="s">
        <v>668</v>
      </c>
      <c r="T169" s="135" t="s">
        <v>227</v>
      </c>
      <c r="U169" s="135" t="s">
        <v>199</v>
      </c>
      <c r="V169" s="135">
        <v>0</v>
      </c>
      <c r="W169" s="135" t="s">
        <v>200</v>
      </c>
      <c r="X169" s="135">
        <v>356018780</v>
      </c>
      <c r="Y169" s="135" t="s">
        <v>669</v>
      </c>
      <c r="Z169" s="135" t="s">
        <v>806</v>
      </c>
      <c r="AA169" s="137">
        <v>30000</v>
      </c>
      <c r="AB169" s="135" t="s">
        <v>476</v>
      </c>
      <c r="AC169" s="135">
        <v>18</v>
      </c>
      <c r="AD169" s="135" t="s">
        <v>226</v>
      </c>
      <c r="AE169" s="135" t="s">
        <v>807</v>
      </c>
      <c r="AF169" s="137">
        <v>2020</v>
      </c>
      <c r="AG169" s="137">
        <v>2020</v>
      </c>
      <c r="AH169" s="135" t="s">
        <v>234</v>
      </c>
      <c r="AI169" s="137">
        <v>6909.08</v>
      </c>
      <c r="AJ169" s="137">
        <v>3190.92</v>
      </c>
      <c r="AK169" s="137">
        <v>10100</v>
      </c>
      <c r="AL169" s="137">
        <v>23090.92</v>
      </c>
      <c r="AM169" s="137">
        <v>3526.08</v>
      </c>
      <c r="AN169" s="137">
        <v>26617</v>
      </c>
      <c r="AO169" s="137">
        <v>13297.09</v>
      </c>
      <c r="AP169" s="137">
        <v>2862.91</v>
      </c>
      <c r="AQ169" s="137">
        <v>16160</v>
      </c>
      <c r="AR169" s="135">
        <v>13</v>
      </c>
      <c r="AS169" s="135"/>
      <c r="AT169" s="135"/>
      <c r="AU169" s="135"/>
      <c r="AV169" s="135"/>
      <c r="AW169" s="135"/>
      <c r="AX169" s="135" t="s">
        <v>203</v>
      </c>
      <c r="AY169" s="100"/>
      <c r="AZ169" s="100"/>
      <c r="BA169" s="138">
        <v>0</v>
      </c>
      <c r="BB169" s="109">
        <v>45797</v>
      </c>
      <c r="BC169" s="109" t="s">
        <v>570</v>
      </c>
      <c r="BD169" s="90" t="s">
        <v>195</v>
      </c>
      <c r="BE169" s="90" t="s">
        <v>241</v>
      </c>
      <c r="BF169" s="90"/>
      <c r="BG169" s="90"/>
      <c r="BH169" s="109"/>
      <c r="BI169" s="90" t="s">
        <v>897</v>
      </c>
      <c r="BJ169" s="109"/>
      <c r="BK169" s="110"/>
      <c r="BL169" s="22" t="s">
        <v>901</v>
      </c>
    </row>
    <row r="170" spans="1:64" s="133" customFormat="1" ht="15" hidden="1" customHeight="1" x14ac:dyDescent="0.3">
      <c r="A170" s="134">
        <v>165</v>
      </c>
      <c r="B170" s="135" t="s">
        <v>196</v>
      </c>
      <c r="C170" s="135" t="s">
        <v>185</v>
      </c>
      <c r="D170" s="135" t="s">
        <v>252</v>
      </c>
      <c r="E170" s="135" t="s">
        <v>252</v>
      </c>
      <c r="F170" s="135" t="s">
        <v>253</v>
      </c>
      <c r="G170" s="135" t="s">
        <v>254</v>
      </c>
      <c r="H170" s="135" t="s">
        <v>255</v>
      </c>
      <c r="I170" s="135">
        <v>59040</v>
      </c>
      <c r="J170" s="136" t="s">
        <v>571</v>
      </c>
      <c r="K170" s="135">
        <v>59040</v>
      </c>
      <c r="L170" s="135" t="s">
        <v>572</v>
      </c>
      <c r="M170" s="135" t="s">
        <v>573</v>
      </c>
      <c r="N170" s="135">
        <v>170530</v>
      </c>
      <c r="O170" s="135" t="s">
        <v>590</v>
      </c>
      <c r="P170" s="135">
        <v>229070</v>
      </c>
      <c r="Q170" s="135" t="s">
        <v>685</v>
      </c>
      <c r="R170" s="135" t="s">
        <v>225</v>
      </c>
      <c r="S170" s="135" t="s">
        <v>723</v>
      </c>
      <c r="T170" s="135" t="s">
        <v>227</v>
      </c>
      <c r="U170" s="135" t="s">
        <v>199</v>
      </c>
      <c r="V170" s="135">
        <v>0</v>
      </c>
      <c r="W170" s="135" t="s">
        <v>200</v>
      </c>
      <c r="X170" s="135">
        <v>356132078</v>
      </c>
      <c r="Y170" s="135" t="s">
        <v>724</v>
      </c>
      <c r="Z170" s="135" t="s">
        <v>808</v>
      </c>
      <c r="AA170" s="137">
        <v>20000</v>
      </c>
      <c r="AB170" s="135" t="s">
        <v>476</v>
      </c>
      <c r="AC170" s="135">
        <v>18</v>
      </c>
      <c r="AD170" s="135" t="s">
        <v>226</v>
      </c>
      <c r="AE170" s="135" t="s">
        <v>807</v>
      </c>
      <c r="AF170" s="137">
        <v>1340</v>
      </c>
      <c r="AG170" s="137">
        <v>1340</v>
      </c>
      <c r="AH170" s="135" t="s">
        <v>726</v>
      </c>
      <c r="AI170" s="137">
        <v>2031.57</v>
      </c>
      <c r="AJ170" s="137">
        <v>1288.43</v>
      </c>
      <c r="AK170" s="137">
        <v>3320</v>
      </c>
      <c r="AL170" s="137">
        <v>17968.43</v>
      </c>
      <c r="AM170" s="137">
        <v>3057.57</v>
      </c>
      <c r="AN170" s="137">
        <v>21026</v>
      </c>
      <c r="AO170" s="137">
        <v>11481.32</v>
      </c>
      <c r="AP170" s="137">
        <v>2618.6799999999998</v>
      </c>
      <c r="AQ170" s="137">
        <v>14100</v>
      </c>
      <c r="AR170" s="135">
        <v>13</v>
      </c>
      <c r="AS170" s="135"/>
      <c r="AT170" s="135"/>
      <c r="AU170" s="135"/>
      <c r="AV170" s="135"/>
      <c r="AW170" s="135"/>
      <c r="AX170" s="135" t="s">
        <v>203</v>
      </c>
      <c r="AY170" s="100"/>
      <c r="AZ170" s="100"/>
      <c r="BA170" s="138">
        <v>0</v>
      </c>
      <c r="BB170" s="109">
        <v>45797</v>
      </c>
      <c r="BC170" s="109" t="s">
        <v>570</v>
      </c>
      <c r="BD170" s="90" t="s">
        <v>195</v>
      </c>
      <c r="BE170" s="90" t="s">
        <v>243</v>
      </c>
      <c r="BF170" s="90" t="s">
        <v>242</v>
      </c>
      <c r="BG170" s="90"/>
      <c r="BH170" s="109"/>
      <c r="BI170" s="90" t="s">
        <v>899</v>
      </c>
      <c r="BJ170" s="109"/>
      <c r="BK170" s="110"/>
      <c r="BL170" s="22" t="s">
        <v>900</v>
      </c>
    </row>
    <row r="171" spans="1:64" s="133" customFormat="1" ht="15" hidden="1" customHeight="1" x14ac:dyDescent="0.3">
      <c r="A171" s="134">
        <v>166</v>
      </c>
      <c r="B171" s="135" t="s">
        <v>196</v>
      </c>
      <c r="C171" s="135" t="s">
        <v>185</v>
      </c>
      <c r="D171" s="135" t="s">
        <v>252</v>
      </c>
      <c r="E171" s="135" t="s">
        <v>252</v>
      </c>
      <c r="F171" s="135" t="s">
        <v>253</v>
      </c>
      <c r="G171" s="135" t="s">
        <v>254</v>
      </c>
      <c r="H171" s="135" t="s">
        <v>255</v>
      </c>
      <c r="I171" s="135">
        <v>59040</v>
      </c>
      <c r="J171" s="136" t="s">
        <v>571</v>
      </c>
      <c r="K171" s="135">
        <v>59040</v>
      </c>
      <c r="L171" s="135" t="s">
        <v>572</v>
      </c>
      <c r="M171" s="135" t="s">
        <v>573</v>
      </c>
      <c r="N171" s="135">
        <v>170538</v>
      </c>
      <c r="O171" s="135" t="s">
        <v>590</v>
      </c>
      <c r="P171" s="135">
        <v>407291</v>
      </c>
      <c r="Q171" s="135" t="s">
        <v>591</v>
      </c>
      <c r="R171" s="135" t="s">
        <v>225</v>
      </c>
      <c r="S171" s="135" t="s">
        <v>705</v>
      </c>
      <c r="T171" s="135" t="s">
        <v>227</v>
      </c>
      <c r="U171" s="135" t="s">
        <v>199</v>
      </c>
      <c r="V171" s="135">
        <v>0</v>
      </c>
      <c r="W171" s="135" t="s">
        <v>200</v>
      </c>
      <c r="X171" s="135">
        <v>356132335</v>
      </c>
      <c r="Y171" s="135" t="s">
        <v>706</v>
      </c>
      <c r="Z171" s="135" t="s">
        <v>808</v>
      </c>
      <c r="AA171" s="137">
        <v>20000</v>
      </c>
      <c r="AB171" s="135" t="s">
        <v>476</v>
      </c>
      <c r="AC171" s="135">
        <v>18</v>
      </c>
      <c r="AD171" s="135" t="s">
        <v>226</v>
      </c>
      <c r="AE171" s="135" t="s">
        <v>807</v>
      </c>
      <c r="AF171" s="137">
        <v>1340</v>
      </c>
      <c r="AG171" s="137">
        <v>1340</v>
      </c>
      <c r="AH171" s="135" t="s">
        <v>224</v>
      </c>
      <c r="AI171" s="137">
        <v>13512.89</v>
      </c>
      <c r="AJ171" s="137">
        <v>3907.11</v>
      </c>
      <c r="AK171" s="137">
        <v>17420</v>
      </c>
      <c r="AL171" s="137">
        <v>6487.11</v>
      </c>
      <c r="AM171" s="137">
        <v>438.89</v>
      </c>
      <c r="AN171" s="137">
        <v>6926</v>
      </c>
      <c r="AO171" s="137">
        <v>0</v>
      </c>
      <c r="AP171" s="137">
        <v>0</v>
      </c>
      <c r="AQ171" s="137">
        <v>0</v>
      </c>
      <c r="AR171" s="135">
        <v>13</v>
      </c>
      <c r="AS171" s="135"/>
      <c r="AT171" s="135"/>
      <c r="AU171" s="135"/>
      <c r="AV171" s="135"/>
      <c r="AW171" s="135"/>
      <c r="AX171" s="135" t="s">
        <v>203</v>
      </c>
      <c r="AY171" s="100"/>
      <c r="AZ171" s="100"/>
      <c r="BA171" s="138">
        <v>0</v>
      </c>
      <c r="BB171" s="109">
        <v>45797</v>
      </c>
      <c r="BC171" s="109" t="s">
        <v>570</v>
      </c>
      <c r="BD171" s="90" t="s">
        <v>195</v>
      </c>
      <c r="BE171" s="90" t="s">
        <v>241</v>
      </c>
      <c r="BF171" s="90"/>
      <c r="BG171" s="90"/>
      <c r="BH171" s="109"/>
      <c r="BI171" s="90" t="s">
        <v>897</v>
      </c>
      <c r="BJ171" s="109"/>
      <c r="BK171" s="110"/>
      <c r="BL171" s="22" t="s">
        <v>901</v>
      </c>
    </row>
    <row r="172" spans="1:64" s="133" customFormat="1" ht="15" hidden="1" customHeight="1" x14ac:dyDescent="0.3">
      <c r="A172" s="134">
        <v>167</v>
      </c>
      <c r="B172" s="135" t="s">
        <v>196</v>
      </c>
      <c r="C172" s="135" t="s">
        <v>185</v>
      </c>
      <c r="D172" s="135" t="s">
        <v>252</v>
      </c>
      <c r="E172" s="135" t="s">
        <v>252</v>
      </c>
      <c r="F172" s="135" t="s">
        <v>253</v>
      </c>
      <c r="G172" s="135" t="s">
        <v>254</v>
      </c>
      <c r="H172" s="135" t="s">
        <v>255</v>
      </c>
      <c r="I172" s="135">
        <v>59259</v>
      </c>
      <c r="J172" s="136" t="s">
        <v>630</v>
      </c>
      <c r="K172" s="135">
        <v>59259</v>
      </c>
      <c r="L172" s="135" t="s">
        <v>572</v>
      </c>
      <c r="M172" s="135" t="s">
        <v>573</v>
      </c>
      <c r="N172" s="135">
        <v>412414</v>
      </c>
      <c r="O172" s="135" t="s">
        <v>650</v>
      </c>
      <c r="P172" s="135">
        <v>663440</v>
      </c>
      <c r="Q172" s="135" t="s">
        <v>715</v>
      </c>
      <c r="R172" s="135" t="s">
        <v>225</v>
      </c>
      <c r="S172" s="135" t="s">
        <v>809</v>
      </c>
      <c r="T172" s="135" t="s">
        <v>227</v>
      </c>
      <c r="U172" s="135" t="s">
        <v>199</v>
      </c>
      <c r="V172" s="135">
        <v>0</v>
      </c>
      <c r="W172" s="135" t="s">
        <v>200</v>
      </c>
      <c r="X172" s="135">
        <v>356148502</v>
      </c>
      <c r="Y172" s="135" t="s">
        <v>810</v>
      </c>
      <c r="Z172" s="135" t="s">
        <v>808</v>
      </c>
      <c r="AA172" s="137">
        <v>20000</v>
      </c>
      <c r="AB172" s="135" t="s">
        <v>615</v>
      </c>
      <c r="AC172" s="135">
        <v>18</v>
      </c>
      <c r="AD172" s="135" t="s">
        <v>226</v>
      </c>
      <c r="AE172" s="135" t="s">
        <v>230</v>
      </c>
      <c r="AF172" s="137">
        <v>1340</v>
      </c>
      <c r="AG172" s="137">
        <v>1340</v>
      </c>
      <c r="AH172" s="135" t="s">
        <v>312</v>
      </c>
      <c r="AI172" s="137">
        <v>13410.75</v>
      </c>
      <c r="AJ172" s="137">
        <v>4009.25</v>
      </c>
      <c r="AK172" s="137">
        <v>17420</v>
      </c>
      <c r="AL172" s="137">
        <v>6589.25</v>
      </c>
      <c r="AM172" s="137">
        <v>434.75</v>
      </c>
      <c r="AN172" s="137">
        <v>7024</v>
      </c>
      <c r="AO172" s="137">
        <v>0</v>
      </c>
      <c r="AP172" s="137">
        <v>0</v>
      </c>
      <c r="AQ172" s="137">
        <v>0</v>
      </c>
      <c r="AR172" s="135">
        <v>13</v>
      </c>
      <c r="AS172" s="135"/>
      <c r="AT172" s="135"/>
      <c r="AU172" s="135"/>
      <c r="AV172" s="135"/>
      <c r="AW172" s="135"/>
      <c r="AX172" s="135" t="s">
        <v>203</v>
      </c>
      <c r="AY172" s="100"/>
      <c r="AZ172" s="100"/>
      <c r="BA172" s="138">
        <v>0</v>
      </c>
      <c r="BB172" s="109">
        <v>45797</v>
      </c>
      <c r="BC172" s="109" t="s">
        <v>570</v>
      </c>
      <c r="BD172" s="90" t="s">
        <v>195</v>
      </c>
      <c r="BE172" s="90" t="s">
        <v>241</v>
      </c>
      <c r="BF172" s="90"/>
      <c r="BG172" s="90"/>
      <c r="BH172" s="109"/>
      <c r="BI172" s="90" t="s">
        <v>897</v>
      </c>
      <c r="BJ172" s="109"/>
      <c r="BK172" s="110"/>
      <c r="BL172" s="22" t="s">
        <v>901</v>
      </c>
    </row>
    <row r="173" spans="1:64" s="133" customFormat="1" ht="15" hidden="1" customHeight="1" x14ac:dyDescent="0.3">
      <c r="A173" s="134">
        <v>168</v>
      </c>
      <c r="B173" s="135" t="s">
        <v>196</v>
      </c>
      <c r="C173" s="135" t="s">
        <v>185</v>
      </c>
      <c r="D173" s="135" t="s">
        <v>252</v>
      </c>
      <c r="E173" s="135" t="s">
        <v>252</v>
      </c>
      <c r="F173" s="135" t="s">
        <v>253</v>
      </c>
      <c r="G173" s="135" t="s">
        <v>254</v>
      </c>
      <c r="H173" s="135" t="s">
        <v>255</v>
      </c>
      <c r="I173" s="135">
        <v>59259</v>
      </c>
      <c r="J173" s="136" t="s">
        <v>630</v>
      </c>
      <c r="K173" s="135">
        <v>59259</v>
      </c>
      <c r="L173" s="135" t="s">
        <v>572</v>
      </c>
      <c r="M173" s="135" t="s">
        <v>573</v>
      </c>
      <c r="N173" s="135">
        <v>354603</v>
      </c>
      <c r="O173" s="135" t="s">
        <v>631</v>
      </c>
      <c r="P173" s="135">
        <v>504706</v>
      </c>
      <c r="Q173" s="135" t="s">
        <v>632</v>
      </c>
      <c r="R173" s="135" t="s">
        <v>225</v>
      </c>
      <c r="S173" s="135" t="s">
        <v>711</v>
      </c>
      <c r="T173" s="135" t="s">
        <v>227</v>
      </c>
      <c r="U173" s="135" t="s">
        <v>199</v>
      </c>
      <c r="V173" s="135">
        <v>0</v>
      </c>
      <c r="W173" s="135" t="s">
        <v>200</v>
      </c>
      <c r="X173" s="135">
        <v>356168862</v>
      </c>
      <c r="Y173" s="135" t="s">
        <v>712</v>
      </c>
      <c r="Z173" s="135" t="s">
        <v>808</v>
      </c>
      <c r="AA173" s="137">
        <v>20000</v>
      </c>
      <c r="AB173" s="135" t="s">
        <v>615</v>
      </c>
      <c r="AC173" s="135">
        <v>18</v>
      </c>
      <c r="AD173" s="135" t="s">
        <v>226</v>
      </c>
      <c r="AE173" s="135" t="s">
        <v>807</v>
      </c>
      <c r="AF173" s="137">
        <v>1340</v>
      </c>
      <c r="AG173" s="137">
        <v>1340</v>
      </c>
      <c r="AH173" s="135" t="s">
        <v>385</v>
      </c>
      <c r="AI173" s="137">
        <v>5737</v>
      </c>
      <c r="AJ173" s="137">
        <v>2303</v>
      </c>
      <c r="AK173" s="137">
        <v>8040</v>
      </c>
      <c r="AL173" s="137">
        <v>14263</v>
      </c>
      <c r="AM173" s="137">
        <v>2043</v>
      </c>
      <c r="AN173" s="137">
        <v>16306</v>
      </c>
      <c r="AO173" s="137">
        <v>7775.89</v>
      </c>
      <c r="AP173" s="137">
        <v>1604.11</v>
      </c>
      <c r="AQ173" s="137">
        <v>9380</v>
      </c>
      <c r="AR173" s="135">
        <v>13</v>
      </c>
      <c r="AS173" s="135"/>
      <c r="AT173" s="135"/>
      <c r="AU173" s="135"/>
      <c r="AV173" s="135"/>
      <c r="AW173" s="135"/>
      <c r="AX173" s="135" t="s">
        <v>203</v>
      </c>
      <c r="AY173" s="100"/>
      <c r="AZ173" s="100"/>
      <c r="BA173" s="138">
        <v>0</v>
      </c>
      <c r="BB173" s="109">
        <v>45797</v>
      </c>
      <c r="BC173" s="109" t="s">
        <v>570</v>
      </c>
      <c r="BD173" s="90" t="s">
        <v>195</v>
      </c>
      <c r="BE173" s="90" t="s">
        <v>241</v>
      </c>
      <c r="BF173" s="90"/>
      <c r="BG173" s="90"/>
      <c r="BH173" s="109"/>
      <c r="BI173" s="90" t="s">
        <v>897</v>
      </c>
      <c r="BJ173" s="109"/>
      <c r="BK173" s="110"/>
      <c r="BL173" s="22" t="s">
        <v>901</v>
      </c>
    </row>
    <row r="174" spans="1:64" s="133" customFormat="1" ht="15" hidden="1" customHeight="1" x14ac:dyDescent="0.3">
      <c r="A174" s="134">
        <v>169</v>
      </c>
      <c r="B174" s="135" t="s">
        <v>196</v>
      </c>
      <c r="C174" s="135" t="s">
        <v>185</v>
      </c>
      <c r="D174" s="135" t="s">
        <v>252</v>
      </c>
      <c r="E174" s="135" t="s">
        <v>252</v>
      </c>
      <c r="F174" s="135" t="s">
        <v>253</v>
      </c>
      <c r="G174" s="135" t="s">
        <v>254</v>
      </c>
      <c r="H174" s="135" t="s">
        <v>255</v>
      </c>
      <c r="I174" s="135">
        <v>59040</v>
      </c>
      <c r="J174" s="136" t="s">
        <v>571</v>
      </c>
      <c r="K174" s="135">
        <v>59040</v>
      </c>
      <c r="L174" s="135" t="s">
        <v>572</v>
      </c>
      <c r="M174" s="135" t="s">
        <v>573</v>
      </c>
      <c r="N174" s="135">
        <v>171592</v>
      </c>
      <c r="O174" s="135" t="s">
        <v>601</v>
      </c>
      <c r="P174" s="135">
        <v>230561</v>
      </c>
      <c r="Q174" s="135" t="s">
        <v>602</v>
      </c>
      <c r="R174" s="135" t="s">
        <v>215</v>
      </c>
      <c r="S174" s="135" t="s">
        <v>811</v>
      </c>
      <c r="T174" s="135" t="s">
        <v>210</v>
      </c>
      <c r="U174" s="135" t="s">
        <v>199</v>
      </c>
      <c r="V174" s="135">
        <v>0</v>
      </c>
      <c r="W174" s="135" t="s">
        <v>200</v>
      </c>
      <c r="X174" s="135">
        <v>356385647</v>
      </c>
      <c r="Y174" s="135" t="s">
        <v>812</v>
      </c>
      <c r="Z174" s="135" t="s">
        <v>813</v>
      </c>
      <c r="AA174" s="137">
        <v>72000</v>
      </c>
      <c r="AB174" s="135" t="s">
        <v>476</v>
      </c>
      <c r="AC174" s="135">
        <v>24</v>
      </c>
      <c r="AD174" s="135" t="s">
        <v>201</v>
      </c>
      <c r="AE174" s="135" t="s">
        <v>807</v>
      </c>
      <c r="AF174" s="137">
        <v>3840</v>
      </c>
      <c r="AG174" s="137">
        <v>3840</v>
      </c>
      <c r="AH174" s="135" t="s">
        <v>477</v>
      </c>
      <c r="AI174" s="137">
        <v>35109.839999999997</v>
      </c>
      <c r="AJ174" s="137">
        <v>14810.16</v>
      </c>
      <c r="AK174" s="137">
        <v>49920</v>
      </c>
      <c r="AL174" s="137">
        <v>36890.160000000003</v>
      </c>
      <c r="AM174" s="137">
        <v>4829.84</v>
      </c>
      <c r="AN174" s="137">
        <v>41720</v>
      </c>
      <c r="AO174" s="137">
        <v>0</v>
      </c>
      <c r="AP174" s="137">
        <v>0</v>
      </c>
      <c r="AQ174" s="137">
        <v>0</v>
      </c>
      <c r="AR174" s="135">
        <v>13</v>
      </c>
      <c r="AS174" s="135"/>
      <c r="AT174" s="135"/>
      <c r="AU174" s="135"/>
      <c r="AV174" s="135"/>
      <c r="AW174" s="135"/>
      <c r="AX174" s="135" t="s">
        <v>203</v>
      </c>
      <c r="AY174" s="100"/>
      <c r="AZ174" s="100"/>
      <c r="BA174" s="138">
        <v>0</v>
      </c>
      <c r="BB174" s="109">
        <v>45797</v>
      </c>
      <c r="BC174" s="109" t="s">
        <v>570</v>
      </c>
      <c r="BD174" s="90" t="s">
        <v>195</v>
      </c>
      <c r="BE174" s="90" t="s">
        <v>241</v>
      </c>
      <c r="BF174" s="90" t="s">
        <v>242</v>
      </c>
      <c r="BG174" s="90"/>
      <c r="BH174" s="109"/>
      <c r="BI174" s="90" t="s">
        <v>899</v>
      </c>
      <c r="BJ174" s="109"/>
      <c r="BK174" s="110"/>
      <c r="BL174" s="22" t="s">
        <v>900</v>
      </c>
    </row>
    <row r="175" spans="1:64" s="133" customFormat="1" ht="15" hidden="1" customHeight="1" x14ac:dyDescent="0.3">
      <c r="A175" s="134">
        <v>170</v>
      </c>
      <c r="B175" s="135" t="s">
        <v>196</v>
      </c>
      <c r="C175" s="135" t="s">
        <v>185</v>
      </c>
      <c r="D175" s="135" t="s">
        <v>252</v>
      </c>
      <c r="E175" s="135" t="s">
        <v>252</v>
      </c>
      <c r="F175" s="135" t="s">
        <v>253</v>
      </c>
      <c r="G175" s="135" t="s">
        <v>254</v>
      </c>
      <c r="H175" s="135" t="s">
        <v>255</v>
      </c>
      <c r="I175" s="135">
        <v>100402</v>
      </c>
      <c r="J175" s="136" t="s">
        <v>609</v>
      </c>
      <c r="K175" s="135">
        <v>100402</v>
      </c>
      <c r="L175" s="135" t="s">
        <v>257</v>
      </c>
      <c r="M175" s="135" t="s">
        <v>258</v>
      </c>
      <c r="N175" s="135">
        <v>171743</v>
      </c>
      <c r="O175" s="135" t="s">
        <v>610</v>
      </c>
      <c r="P175" s="135">
        <v>230774</v>
      </c>
      <c r="Q175" s="135" t="s">
        <v>616</v>
      </c>
      <c r="R175" s="135" t="s">
        <v>215</v>
      </c>
      <c r="S175" s="135" t="s">
        <v>814</v>
      </c>
      <c r="T175" s="135" t="s">
        <v>205</v>
      </c>
      <c r="U175" s="135" t="s">
        <v>199</v>
      </c>
      <c r="V175" s="135">
        <v>0</v>
      </c>
      <c r="W175" s="135" t="s">
        <v>200</v>
      </c>
      <c r="X175" s="135">
        <v>356408871</v>
      </c>
      <c r="Y175" s="135" t="s">
        <v>815</v>
      </c>
      <c r="Z175" s="135" t="s">
        <v>816</v>
      </c>
      <c r="AA175" s="137">
        <v>52000</v>
      </c>
      <c r="AB175" s="135" t="s">
        <v>615</v>
      </c>
      <c r="AC175" s="135">
        <v>24</v>
      </c>
      <c r="AD175" s="135" t="s">
        <v>201</v>
      </c>
      <c r="AE175" s="135" t="s">
        <v>817</v>
      </c>
      <c r="AF175" s="137">
        <v>2780</v>
      </c>
      <c r="AG175" s="137">
        <v>2780</v>
      </c>
      <c r="AH175" s="135" t="s">
        <v>218</v>
      </c>
      <c r="AI175" s="137">
        <v>25405.69</v>
      </c>
      <c r="AJ175" s="137">
        <v>10734.31</v>
      </c>
      <c r="AK175" s="137">
        <v>36140</v>
      </c>
      <c r="AL175" s="137">
        <v>26594.31</v>
      </c>
      <c r="AM175" s="137">
        <v>3349.69</v>
      </c>
      <c r="AN175" s="137">
        <v>29944</v>
      </c>
      <c r="AO175" s="137">
        <v>0</v>
      </c>
      <c r="AP175" s="137">
        <v>0</v>
      </c>
      <c r="AQ175" s="137">
        <v>0</v>
      </c>
      <c r="AR175" s="135">
        <v>13</v>
      </c>
      <c r="AS175" s="135"/>
      <c r="AT175" s="135"/>
      <c r="AU175" s="135"/>
      <c r="AV175" s="135"/>
      <c r="AW175" s="135"/>
      <c r="AX175" s="135" t="s">
        <v>203</v>
      </c>
      <c r="AY175" s="100"/>
      <c r="AZ175" s="100"/>
      <c r="BA175" s="138">
        <v>0</v>
      </c>
      <c r="BB175" s="109">
        <v>45797</v>
      </c>
      <c r="BC175" s="109" t="s">
        <v>570</v>
      </c>
      <c r="BD175" s="90" t="s">
        <v>195</v>
      </c>
      <c r="BE175" s="90" t="s">
        <v>241</v>
      </c>
      <c r="BF175" s="90"/>
      <c r="BG175" s="90"/>
      <c r="BH175" s="109"/>
      <c r="BI175" s="90" t="s">
        <v>897</v>
      </c>
      <c r="BJ175" s="109"/>
      <c r="BK175" s="110"/>
      <c r="BL175" s="22" t="s">
        <v>901</v>
      </c>
    </row>
    <row r="176" spans="1:64" s="133" customFormat="1" ht="15" hidden="1" customHeight="1" x14ac:dyDescent="0.3">
      <c r="A176" s="134">
        <v>171</v>
      </c>
      <c r="B176" s="135" t="s">
        <v>196</v>
      </c>
      <c r="C176" s="135" t="s">
        <v>185</v>
      </c>
      <c r="D176" s="135" t="s">
        <v>252</v>
      </c>
      <c r="E176" s="135" t="s">
        <v>252</v>
      </c>
      <c r="F176" s="135" t="s">
        <v>253</v>
      </c>
      <c r="G176" s="135" t="s">
        <v>254</v>
      </c>
      <c r="H176" s="135" t="s">
        <v>255</v>
      </c>
      <c r="I176" s="135">
        <v>59040</v>
      </c>
      <c r="J176" s="136" t="s">
        <v>571</v>
      </c>
      <c r="K176" s="135">
        <v>59040</v>
      </c>
      <c r="L176" s="135" t="s">
        <v>572</v>
      </c>
      <c r="M176" s="135" t="s">
        <v>573</v>
      </c>
      <c r="N176" s="135">
        <v>171592</v>
      </c>
      <c r="O176" s="135" t="s">
        <v>601</v>
      </c>
      <c r="P176" s="135">
        <v>230561</v>
      </c>
      <c r="Q176" s="135" t="s">
        <v>602</v>
      </c>
      <c r="R176" s="135" t="s">
        <v>215</v>
      </c>
      <c r="S176" s="135" t="s">
        <v>818</v>
      </c>
      <c r="T176" s="135" t="s">
        <v>198</v>
      </c>
      <c r="U176" s="135" t="s">
        <v>199</v>
      </c>
      <c r="V176" s="135">
        <v>0</v>
      </c>
      <c r="W176" s="135" t="s">
        <v>200</v>
      </c>
      <c r="X176" s="135">
        <v>356492277</v>
      </c>
      <c r="Y176" s="135" t="s">
        <v>819</v>
      </c>
      <c r="Z176" s="135" t="s">
        <v>820</v>
      </c>
      <c r="AA176" s="137">
        <v>72000</v>
      </c>
      <c r="AB176" s="135" t="s">
        <v>476</v>
      </c>
      <c r="AC176" s="135">
        <v>24</v>
      </c>
      <c r="AD176" s="135" t="s">
        <v>201</v>
      </c>
      <c r="AE176" s="135" t="s">
        <v>540</v>
      </c>
      <c r="AF176" s="137">
        <v>3840</v>
      </c>
      <c r="AG176" s="137">
        <v>3840</v>
      </c>
      <c r="AH176" s="135" t="s">
        <v>477</v>
      </c>
      <c r="AI176" s="137">
        <v>30594.67</v>
      </c>
      <c r="AJ176" s="137">
        <v>15485.33</v>
      </c>
      <c r="AK176" s="137">
        <v>46080</v>
      </c>
      <c r="AL176" s="137">
        <v>41405.33</v>
      </c>
      <c r="AM176" s="137">
        <v>6107.67</v>
      </c>
      <c r="AN176" s="137">
        <v>47513</v>
      </c>
      <c r="AO176" s="137">
        <v>0</v>
      </c>
      <c r="AP176" s="137">
        <v>0</v>
      </c>
      <c r="AQ176" s="137">
        <v>0</v>
      </c>
      <c r="AR176" s="135">
        <v>12</v>
      </c>
      <c r="AS176" s="135"/>
      <c r="AT176" s="135"/>
      <c r="AU176" s="135"/>
      <c r="AV176" s="135"/>
      <c r="AW176" s="135"/>
      <c r="AX176" s="135" t="s">
        <v>203</v>
      </c>
      <c r="AY176" s="100"/>
      <c r="AZ176" s="100"/>
      <c r="BA176" s="138">
        <v>0</v>
      </c>
      <c r="BB176" s="109">
        <v>45797</v>
      </c>
      <c r="BC176" s="109" t="s">
        <v>570</v>
      </c>
      <c r="BD176" s="90" t="s">
        <v>195</v>
      </c>
      <c r="BE176" s="90" t="s">
        <v>241</v>
      </c>
      <c r="BF176" s="90" t="s">
        <v>242</v>
      </c>
      <c r="BG176" s="90"/>
      <c r="BH176" s="109"/>
      <c r="BI176" s="90" t="s">
        <v>899</v>
      </c>
      <c r="BJ176" s="109"/>
      <c r="BK176" s="110"/>
      <c r="BL176" s="22" t="s">
        <v>900</v>
      </c>
    </row>
    <row r="177" spans="1:64" s="133" customFormat="1" ht="15" hidden="1" customHeight="1" x14ac:dyDescent="0.3">
      <c r="A177" s="134">
        <v>172</v>
      </c>
      <c r="B177" s="135" t="s">
        <v>196</v>
      </c>
      <c r="C177" s="135" t="s">
        <v>185</v>
      </c>
      <c r="D177" s="135" t="s">
        <v>252</v>
      </c>
      <c r="E177" s="135" t="s">
        <v>252</v>
      </c>
      <c r="F177" s="135" t="s">
        <v>253</v>
      </c>
      <c r="G177" s="135" t="s">
        <v>254</v>
      </c>
      <c r="H177" s="135" t="s">
        <v>255</v>
      </c>
      <c r="I177" s="135">
        <v>59259</v>
      </c>
      <c r="J177" s="136" t="s">
        <v>630</v>
      </c>
      <c r="K177" s="135">
        <v>59259</v>
      </c>
      <c r="L177" s="135" t="s">
        <v>572</v>
      </c>
      <c r="M177" s="135" t="s">
        <v>573</v>
      </c>
      <c r="N177" s="135">
        <v>412414</v>
      </c>
      <c r="O177" s="135" t="s">
        <v>650</v>
      </c>
      <c r="P177" s="135">
        <v>663440</v>
      </c>
      <c r="Q177" s="135" t="s">
        <v>715</v>
      </c>
      <c r="R177" s="135" t="s">
        <v>215</v>
      </c>
      <c r="S177" s="135" t="s">
        <v>821</v>
      </c>
      <c r="T177" s="135" t="s">
        <v>227</v>
      </c>
      <c r="U177" s="135" t="s">
        <v>199</v>
      </c>
      <c r="V177" s="135">
        <v>0</v>
      </c>
      <c r="W177" s="135" t="s">
        <v>822</v>
      </c>
      <c r="X177" s="135">
        <v>356553433</v>
      </c>
      <c r="Y177" s="135" t="s">
        <v>823</v>
      </c>
      <c r="Z177" s="135" t="s">
        <v>824</v>
      </c>
      <c r="AA177" s="137">
        <v>42000</v>
      </c>
      <c r="AB177" s="135" t="s">
        <v>615</v>
      </c>
      <c r="AC177" s="135">
        <v>24</v>
      </c>
      <c r="AD177" s="135" t="s">
        <v>204</v>
      </c>
      <c r="AE177" s="135" t="s">
        <v>825</v>
      </c>
      <c r="AF177" s="137">
        <v>2240</v>
      </c>
      <c r="AG177" s="137">
        <v>2240</v>
      </c>
      <c r="AH177" s="135" t="s">
        <v>826</v>
      </c>
      <c r="AI177" s="137">
        <v>2312.5300000000002</v>
      </c>
      <c r="AJ177" s="137">
        <v>2167.4699999999998</v>
      </c>
      <c r="AK177" s="137">
        <v>4480</v>
      </c>
      <c r="AL177" s="137">
        <v>39687.47</v>
      </c>
      <c r="AM177" s="137">
        <v>10375.530000000001</v>
      </c>
      <c r="AN177" s="137">
        <v>50063</v>
      </c>
      <c r="AO177" s="137">
        <v>15522.15</v>
      </c>
      <c r="AP177" s="137">
        <v>6877.85</v>
      </c>
      <c r="AQ177" s="137">
        <v>22400</v>
      </c>
      <c r="AR177" s="135">
        <v>12</v>
      </c>
      <c r="AS177" s="135"/>
      <c r="AT177" s="135"/>
      <c r="AU177" s="135"/>
      <c r="AV177" s="135"/>
      <c r="AW177" s="135"/>
      <c r="AX177" s="135" t="s">
        <v>203</v>
      </c>
      <c r="AY177" s="100"/>
      <c r="AZ177" s="100"/>
      <c r="BA177" s="138">
        <v>0</v>
      </c>
      <c r="BB177" s="109">
        <v>45797</v>
      </c>
      <c r="BC177" s="109" t="s">
        <v>570</v>
      </c>
      <c r="BD177" s="90" t="s">
        <v>195</v>
      </c>
      <c r="BE177" s="90" t="s">
        <v>241</v>
      </c>
      <c r="BF177" s="90"/>
      <c r="BG177" s="90"/>
      <c r="BH177" s="109"/>
      <c r="BI177" s="90" t="s">
        <v>897</v>
      </c>
      <c r="BJ177" s="109"/>
      <c r="BK177" s="110"/>
      <c r="BL177" s="22" t="s">
        <v>901</v>
      </c>
    </row>
    <row r="178" spans="1:64" s="133" customFormat="1" ht="15" hidden="1" customHeight="1" x14ac:dyDescent="0.3">
      <c r="A178" s="134">
        <v>173</v>
      </c>
      <c r="B178" s="135" t="s">
        <v>196</v>
      </c>
      <c r="C178" s="135" t="s">
        <v>185</v>
      </c>
      <c r="D178" s="135" t="s">
        <v>252</v>
      </c>
      <c r="E178" s="135" t="s">
        <v>252</v>
      </c>
      <c r="F178" s="135" t="s">
        <v>253</v>
      </c>
      <c r="G178" s="135" t="s">
        <v>254</v>
      </c>
      <c r="H178" s="135" t="s">
        <v>255</v>
      </c>
      <c r="I178" s="135">
        <v>59040</v>
      </c>
      <c r="J178" s="136" t="s">
        <v>571</v>
      </c>
      <c r="K178" s="135">
        <v>59040</v>
      </c>
      <c r="L178" s="135" t="s">
        <v>572</v>
      </c>
      <c r="M178" s="135" t="s">
        <v>573</v>
      </c>
      <c r="N178" s="135">
        <v>170538</v>
      </c>
      <c r="O178" s="135" t="s">
        <v>590</v>
      </c>
      <c r="P178" s="135">
        <v>229057</v>
      </c>
      <c r="Q178" s="135" t="s">
        <v>701</v>
      </c>
      <c r="R178" s="135" t="s">
        <v>215</v>
      </c>
      <c r="S178" s="135" t="s">
        <v>827</v>
      </c>
      <c r="T178" s="135" t="s">
        <v>227</v>
      </c>
      <c r="U178" s="135" t="s">
        <v>199</v>
      </c>
      <c r="V178" s="135">
        <v>0</v>
      </c>
      <c r="W178" s="135" t="s">
        <v>200</v>
      </c>
      <c r="X178" s="135">
        <v>356867102</v>
      </c>
      <c r="Y178" s="135" t="s">
        <v>828</v>
      </c>
      <c r="Z178" s="135" t="s">
        <v>375</v>
      </c>
      <c r="AA178" s="137">
        <v>29000</v>
      </c>
      <c r="AB178" s="135" t="s">
        <v>476</v>
      </c>
      <c r="AC178" s="135">
        <v>12</v>
      </c>
      <c r="AD178" s="135" t="s">
        <v>201</v>
      </c>
      <c r="AE178" s="135" t="s">
        <v>646</v>
      </c>
      <c r="AF178" s="137">
        <v>2760</v>
      </c>
      <c r="AG178" s="137">
        <v>2760</v>
      </c>
      <c r="AH178" s="135" t="s">
        <v>829</v>
      </c>
      <c r="AI178" s="137">
        <v>10883.46</v>
      </c>
      <c r="AJ178" s="137">
        <v>2676.54</v>
      </c>
      <c r="AK178" s="137">
        <v>13560</v>
      </c>
      <c r="AL178" s="137">
        <v>18116.54</v>
      </c>
      <c r="AM178" s="137">
        <v>1475.46</v>
      </c>
      <c r="AN178" s="137">
        <v>19592</v>
      </c>
      <c r="AO178" s="137">
        <v>15390.4</v>
      </c>
      <c r="AP178" s="137">
        <v>1409.6</v>
      </c>
      <c r="AQ178" s="137">
        <v>16800</v>
      </c>
      <c r="AR178" s="135">
        <v>11</v>
      </c>
      <c r="AS178" s="135"/>
      <c r="AT178" s="135"/>
      <c r="AU178" s="135"/>
      <c r="AV178" s="135"/>
      <c r="AW178" s="135"/>
      <c r="AX178" s="135" t="s">
        <v>203</v>
      </c>
      <c r="AY178" s="100"/>
      <c r="AZ178" s="100"/>
      <c r="BA178" s="138">
        <v>0</v>
      </c>
      <c r="BB178" s="109">
        <v>45797</v>
      </c>
      <c r="BC178" s="109" t="s">
        <v>570</v>
      </c>
      <c r="BD178" s="90" t="s">
        <v>195</v>
      </c>
      <c r="BE178" s="90" t="s">
        <v>241</v>
      </c>
      <c r="BF178" s="90"/>
      <c r="BG178" s="90"/>
      <c r="BH178" s="109"/>
      <c r="BI178" s="90" t="s">
        <v>897</v>
      </c>
      <c r="BJ178" s="109"/>
      <c r="BK178" s="110"/>
      <c r="BL178" s="22" t="s">
        <v>901</v>
      </c>
    </row>
    <row r="179" spans="1:64" s="133" customFormat="1" ht="15" hidden="1" customHeight="1" x14ac:dyDescent="0.3">
      <c r="A179" s="134">
        <v>174</v>
      </c>
      <c r="B179" s="135" t="s">
        <v>196</v>
      </c>
      <c r="C179" s="135" t="s">
        <v>185</v>
      </c>
      <c r="D179" s="135" t="s">
        <v>252</v>
      </c>
      <c r="E179" s="135" t="s">
        <v>252</v>
      </c>
      <c r="F179" s="135" t="s">
        <v>253</v>
      </c>
      <c r="G179" s="135" t="s">
        <v>254</v>
      </c>
      <c r="H179" s="135" t="s">
        <v>255</v>
      </c>
      <c r="I179" s="135">
        <v>59259</v>
      </c>
      <c r="J179" s="136" t="s">
        <v>630</v>
      </c>
      <c r="K179" s="135">
        <v>59259</v>
      </c>
      <c r="L179" s="135" t="s">
        <v>572</v>
      </c>
      <c r="M179" s="135" t="s">
        <v>573</v>
      </c>
      <c r="N179" s="135">
        <v>412414</v>
      </c>
      <c r="O179" s="135" t="s">
        <v>650</v>
      </c>
      <c r="P179" s="135">
        <v>663440</v>
      </c>
      <c r="Q179" s="135" t="s">
        <v>715</v>
      </c>
      <c r="R179" s="135" t="s">
        <v>215</v>
      </c>
      <c r="S179" s="135" t="s">
        <v>830</v>
      </c>
      <c r="T179" s="135" t="s">
        <v>341</v>
      </c>
      <c r="U179" s="135" t="s">
        <v>199</v>
      </c>
      <c r="V179" s="135">
        <v>0</v>
      </c>
      <c r="W179" s="135" t="s">
        <v>200</v>
      </c>
      <c r="X179" s="135">
        <v>356917096</v>
      </c>
      <c r="Y179" s="135" t="s">
        <v>831</v>
      </c>
      <c r="Z179" s="135" t="s">
        <v>426</v>
      </c>
      <c r="AA179" s="137">
        <v>42000</v>
      </c>
      <c r="AB179" s="135" t="s">
        <v>615</v>
      </c>
      <c r="AC179" s="135">
        <v>24</v>
      </c>
      <c r="AD179" s="135" t="s">
        <v>233</v>
      </c>
      <c r="AE179" s="135" t="s">
        <v>826</v>
      </c>
      <c r="AF179" s="137">
        <v>2240</v>
      </c>
      <c r="AG179" s="137">
        <v>2240</v>
      </c>
      <c r="AH179" s="135" t="s">
        <v>218</v>
      </c>
      <c r="AI179" s="137">
        <v>16048.71</v>
      </c>
      <c r="AJ179" s="137">
        <v>8591.2900000000009</v>
      </c>
      <c r="AK179" s="137">
        <v>24640</v>
      </c>
      <c r="AL179" s="137">
        <v>25951.29</v>
      </c>
      <c r="AM179" s="137">
        <v>4064.71</v>
      </c>
      <c r="AN179" s="137">
        <v>30016</v>
      </c>
      <c r="AO179" s="137">
        <v>0</v>
      </c>
      <c r="AP179" s="137">
        <v>0</v>
      </c>
      <c r="AQ179" s="137">
        <v>0</v>
      </c>
      <c r="AR179" s="135">
        <v>11</v>
      </c>
      <c r="AS179" s="135"/>
      <c r="AT179" s="135"/>
      <c r="AU179" s="135"/>
      <c r="AV179" s="135"/>
      <c r="AW179" s="135"/>
      <c r="AX179" s="135" t="s">
        <v>203</v>
      </c>
      <c r="AY179" s="100"/>
      <c r="AZ179" s="100"/>
      <c r="BA179" s="138">
        <v>0</v>
      </c>
      <c r="BB179" s="109">
        <v>45797</v>
      </c>
      <c r="BC179" s="109" t="s">
        <v>570</v>
      </c>
      <c r="BD179" s="90" t="s">
        <v>195</v>
      </c>
      <c r="BE179" s="90" t="s">
        <v>241</v>
      </c>
      <c r="BF179" s="90"/>
      <c r="BG179" s="90"/>
      <c r="BH179" s="109"/>
      <c r="BI179" s="90" t="s">
        <v>897</v>
      </c>
      <c r="BJ179" s="109"/>
      <c r="BK179" s="110"/>
      <c r="BL179" s="22" t="s">
        <v>901</v>
      </c>
    </row>
    <row r="180" spans="1:64" s="133" customFormat="1" ht="15" hidden="1" customHeight="1" x14ac:dyDescent="0.3">
      <c r="A180" s="134">
        <v>175</v>
      </c>
      <c r="B180" s="135" t="s">
        <v>196</v>
      </c>
      <c r="C180" s="135" t="s">
        <v>185</v>
      </c>
      <c r="D180" s="135" t="s">
        <v>252</v>
      </c>
      <c r="E180" s="135" t="s">
        <v>252</v>
      </c>
      <c r="F180" s="135" t="s">
        <v>253</v>
      </c>
      <c r="G180" s="135" t="s">
        <v>254</v>
      </c>
      <c r="H180" s="135" t="s">
        <v>255</v>
      </c>
      <c r="I180" s="135">
        <v>59259</v>
      </c>
      <c r="J180" s="136" t="s">
        <v>630</v>
      </c>
      <c r="K180" s="135">
        <v>59259</v>
      </c>
      <c r="L180" s="135" t="s">
        <v>572</v>
      </c>
      <c r="M180" s="135" t="s">
        <v>573</v>
      </c>
      <c r="N180" s="135">
        <v>412414</v>
      </c>
      <c r="O180" s="135" t="s">
        <v>650</v>
      </c>
      <c r="P180" s="135">
        <v>632152</v>
      </c>
      <c r="Q180" s="135" t="s">
        <v>670</v>
      </c>
      <c r="R180" s="135" t="s">
        <v>215</v>
      </c>
      <c r="S180" s="135" t="s">
        <v>832</v>
      </c>
      <c r="T180" s="135" t="s">
        <v>227</v>
      </c>
      <c r="U180" s="135" t="s">
        <v>206</v>
      </c>
      <c r="V180" s="135">
        <v>0</v>
      </c>
      <c r="W180" s="135" t="s">
        <v>200</v>
      </c>
      <c r="X180" s="135">
        <v>357231941</v>
      </c>
      <c r="Y180" s="135" t="s">
        <v>833</v>
      </c>
      <c r="Z180" s="135" t="s">
        <v>375</v>
      </c>
      <c r="AA180" s="137">
        <v>65000</v>
      </c>
      <c r="AB180" s="135" t="s">
        <v>615</v>
      </c>
      <c r="AC180" s="135">
        <v>24</v>
      </c>
      <c r="AD180" s="135" t="s">
        <v>237</v>
      </c>
      <c r="AE180" s="135" t="s">
        <v>826</v>
      </c>
      <c r="AF180" s="137">
        <v>3470</v>
      </c>
      <c r="AG180" s="137">
        <v>3470</v>
      </c>
      <c r="AH180" s="135" t="s">
        <v>218</v>
      </c>
      <c r="AI180" s="137">
        <v>25425.119999999999</v>
      </c>
      <c r="AJ180" s="137">
        <v>12744.88</v>
      </c>
      <c r="AK180" s="137">
        <v>38170</v>
      </c>
      <c r="AL180" s="137">
        <v>39574.879999999997</v>
      </c>
      <c r="AM180" s="137">
        <v>6103.12</v>
      </c>
      <c r="AN180" s="137">
        <v>45678</v>
      </c>
      <c r="AO180" s="137">
        <v>0</v>
      </c>
      <c r="AP180" s="137">
        <v>0</v>
      </c>
      <c r="AQ180" s="137">
        <v>0</v>
      </c>
      <c r="AR180" s="135">
        <v>11</v>
      </c>
      <c r="AS180" s="135"/>
      <c r="AT180" s="135"/>
      <c r="AU180" s="135"/>
      <c r="AV180" s="135"/>
      <c r="AW180" s="135"/>
      <c r="AX180" s="135" t="s">
        <v>203</v>
      </c>
      <c r="AY180" s="100"/>
      <c r="AZ180" s="100"/>
      <c r="BA180" s="138">
        <v>0</v>
      </c>
      <c r="BB180" s="109">
        <v>45797</v>
      </c>
      <c r="BC180" s="109" t="s">
        <v>570</v>
      </c>
      <c r="BD180" s="90" t="s">
        <v>195</v>
      </c>
      <c r="BE180" s="90" t="s">
        <v>241</v>
      </c>
      <c r="BF180" s="90"/>
      <c r="BG180" s="90"/>
      <c r="BH180" s="109"/>
      <c r="BI180" s="90" t="s">
        <v>897</v>
      </c>
      <c r="BJ180" s="109"/>
      <c r="BK180" s="110"/>
      <c r="BL180" s="22" t="s">
        <v>901</v>
      </c>
    </row>
    <row r="181" spans="1:64" s="133" customFormat="1" ht="15" hidden="1" customHeight="1" x14ac:dyDescent="0.3">
      <c r="A181" s="134">
        <v>176</v>
      </c>
      <c r="B181" s="135" t="s">
        <v>196</v>
      </c>
      <c r="C181" s="135" t="s">
        <v>185</v>
      </c>
      <c r="D181" s="135" t="s">
        <v>252</v>
      </c>
      <c r="E181" s="135" t="s">
        <v>252</v>
      </c>
      <c r="F181" s="135" t="s">
        <v>253</v>
      </c>
      <c r="G181" s="135" t="s">
        <v>254</v>
      </c>
      <c r="H181" s="135" t="s">
        <v>255</v>
      </c>
      <c r="I181" s="135">
        <v>59259</v>
      </c>
      <c r="J181" s="136" t="s">
        <v>630</v>
      </c>
      <c r="K181" s="135">
        <v>59259</v>
      </c>
      <c r="L181" s="135" t="s">
        <v>572</v>
      </c>
      <c r="M181" s="135" t="s">
        <v>573</v>
      </c>
      <c r="N181" s="135">
        <v>354603</v>
      </c>
      <c r="O181" s="135" t="s">
        <v>631</v>
      </c>
      <c r="P181" s="135">
        <v>504706</v>
      </c>
      <c r="Q181" s="135" t="s">
        <v>632</v>
      </c>
      <c r="R181" s="135" t="s">
        <v>215</v>
      </c>
      <c r="S181" s="135" t="s">
        <v>834</v>
      </c>
      <c r="T181" s="135" t="s">
        <v>210</v>
      </c>
      <c r="U181" s="135" t="s">
        <v>199</v>
      </c>
      <c r="V181" s="135">
        <v>0</v>
      </c>
      <c r="W181" s="135" t="s">
        <v>200</v>
      </c>
      <c r="X181" s="135">
        <v>357386562</v>
      </c>
      <c r="Y181" s="135" t="s">
        <v>835</v>
      </c>
      <c r="Z181" s="135" t="s">
        <v>836</v>
      </c>
      <c r="AA181" s="137">
        <v>12000</v>
      </c>
      <c r="AB181" s="135" t="s">
        <v>615</v>
      </c>
      <c r="AC181" s="135">
        <v>12</v>
      </c>
      <c r="AD181" s="135" t="s">
        <v>207</v>
      </c>
      <c r="AE181" s="135" t="s">
        <v>837</v>
      </c>
      <c r="AF181" s="137">
        <v>1140</v>
      </c>
      <c r="AG181" s="137">
        <v>1140</v>
      </c>
      <c r="AH181" s="135"/>
      <c r="AI181" s="137">
        <v>0</v>
      </c>
      <c r="AJ181" s="137">
        <v>0</v>
      </c>
      <c r="AK181" s="137">
        <v>0</v>
      </c>
      <c r="AL181" s="137">
        <v>12000</v>
      </c>
      <c r="AM181" s="137">
        <v>1777</v>
      </c>
      <c r="AN181" s="137">
        <v>13777</v>
      </c>
      <c r="AO181" s="137">
        <v>9702.18</v>
      </c>
      <c r="AP181" s="137">
        <v>1697.82</v>
      </c>
      <c r="AQ181" s="137">
        <v>11400</v>
      </c>
      <c r="AR181" s="135">
        <v>10</v>
      </c>
      <c r="AS181" s="135"/>
      <c r="AT181" s="135"/>
      <c r="AU181" s="135"/>
      <c r="AV181" s="135"/>
      <c r="AW181" s="135"/>
      <c r="AX181" s="135" t="s">
        <v>203</v>
      </c>
      <c r="AY181" s="100"/>
      <c r="AZ181" s="100"/>
      <c r="BA181" s="138">
        <v>0</v>
      </c>
      <c r="BB181" s="109">
        <v>45797</v>
      </c>
      <c r="BC181" s="109" t="s">
        <v>570</v>
      </c>
      <c r="BD181" s="90" t="s">
        <v>195</v>
      </c>
      <c r="BE181" s="90" t="s">
        <v>241</v>
      </c>
      <c r="BF181" s="90"/>
      <c r="BG181" s="90"/>
      <c r="BH181" s="109"/>
      <c r="BI181" s="90" t="s">
        <v>897</v>
      </c>
      <c r="BJ181" s="109"/>
      <c r="BK181" s="110"/>
      <c r="BL181" s="22" t="s">
        <v>901</v>
      </c>
    </row>
    <row r="182" spans="1:64" s="133" customFormat="1" ht="15" hidden="1" customHeight="1" x14ac:dyDescent="0.3">
      <c r="A182" s="134">
        <v>177</v>
      </c>
      <c r="B182" s="135" t="s">
        <v>196</v>
      </c>
      <c r="C182" s="135" t="s">
        <v>185</v>
      </c>
      <c r="D182" s="135" t="s">
        <v>252</v>
      </c>
      <c r="E182" s="135" t="s">
        <v>252</v>
      </c>
      <c r="F182" s="135" t="s">
        <v>253</v>
      </c>
      <c r="G182" s="135" t="s">
        <v>254</v>
      </c>
      <c r="H182" s="135" t="s">
        <v>255</v>
      </c>
      <c r="I182" s="135">
        <v>59040</v>
      </c>
      <c r="J182" s="136" t="s">
        <v>571</v>
      </c>
      <c r="K182" s="135">
        <v>59040</v>
      </c>
      <c r="L182" s="135" t="s">
        <v>572</v>
      </c>
      <c r="M182" s="135" t="s">
        <v>573</v>
      </c>
      <c r="N182" s="135">
        <v>170538</v>
      </c>
      <c r="O182" s="135" t="s">
        <v>590</v>
      </c>
      <c r="P182" s="135">
        <v>229057</v>
      </c>
      <c r="Q182" s="135" t="s">
        <v>701</v>
      </c>
      <c r="R182" s="135" t="s">
        <v>215</v>
      </c>
      <c r="S182" s="135" t="s">
        <v>838</v>
      </c>
      <c r="T182" s="135" t="s">
        <v>227</v>
      </c>
      <c r="U182" s="135" t="s">
        <v>199</v>
      </c>
      <c r="V182" s="135">
        <v>0</v>
      </c>
      <c r="W182" s="135" t="s">
        <v>200</v>
      </c>
      <c r="X182" s="135">
        <v>357386578</v>
      </c>
      <c r="Y182" s="135" t="s">
        <v>839</v>
      </c>
      <c r="Z182" s="135" t="s">
        <v>840</v>
      </c>
      <c r="AA182" s="137">
        <v>45000</v>
      </c>
      <c r="AB182" s="135" t="s">
        <v>476</v>
      </c>
      <c r="AC182" s="135">
        <v>24</v>
      </c>
      <c r="AD182" s="135" t="s">
        <v>201</v>
      </c>
      <c r="AE182" s="135" t="s">
        <v>837</v>
      </c>
      <c r="AF182" s="137">
        <v>2400</v>
      </c>
      <c r="AG182" s="137">
        <v>2400</v>
      </c>
      <c r="AH182" s="135" t="s">
        <v>805</v>
      </c>
      <c r="AI182" s="137">
        <v>15976.39</v>
      </c>
      <c r="AJ182" s="137">
        <v>8023.61</v>
      </c>
      <c r="AK182" s="137">
        <v>24000</v>
      </c>
      <c r="AL182" s="137">
        <v>29023.61</v>
      </c>
      <c r="AM182" s="137">
        <v>4861.3900000000003</v>
      </c>
      <c r="AN182" s="137">
        <v>33885</v>
      </c>
      <c r="AO182" s="137">
        <v>0</v>
      </c>
      <c r="AP182" s="137">
        <v>0</v>
      </c>
      <c r="AQ182" s="137">
        <v>0</v>
      </c>
      <c r="AR182" s="135">
        <v>10</v>
      </c>
      <c r="AS182" s="135"/>
      <c r="AT182" s="135"/>
      <c r="AU182" s="135"/>
      <c r="AV182" s="135"/>
      <c r="AW182" s="135"/>
      <c r="AX182" s="135" t="s">
        <v>203</v>
      </c>
      <c r="AY182" s="100"/>
      <c r="AZ182" s="100"/>
      <c r="BA182" s="138">
        <v>0</v>
      </c>
      <c r="BB182" s="109">
        <v>45797</v>
      </c>
      <c r="BC182" s="109" t="s">
        <v>570</v>
      </c>
      <c r="BD182" s="90" t="s">
        <v>195</v>
      </c>
      <c r="BE182" s="90" t="s">
        <v>243</v>
      </c>
      <c r="BF182" s="90" t="s">
        <v>242</v>
      </c>
      <c r="BG182" s="90"/>
      <c r="BH182" s="109"/>
      <c r="BI182" s="90" t="s">
        <v>899</v>
      </c>
      <c r="BJ182" s="109"/>
      <c r="BK182" s="110"/>
      <c r="BL182" s="22" t="s">
        <v>900</v>
      </c>
    </row>
    <row r="183" spans="1:64" s="133" customFormat="1" ht="15" hidden="1" customHeight="1" x14ac:dyDescent="0.3">
      <c r="A183" s="134">
        <v>178</v>
      </c>
      <c r="B183" s="135" t="s">
        <v>196</v>
      </c>
      <c r="C183" s="135" t="s">
        <v>185</v>
      </c>
      <c r="D183" s="135" t="s">
        <v>252</v>
      </c>
      <c r="E183" s="135" t="s">
        <v>252</v>
      </c>
      <c r="F183" s="135" t="s">
        <v>253</v>
      </c>
      <c r="G183" s="135" t="s">
        <v>254</v>
      </c>
      <c r="H183" s="135" t="s">
        <v>255</v>
      </c>
      <c r="I183" s="135">
        <v>59040</v>
      </c>
      <c r="J183" s="136" t="s">
        <v>571</v>
      </c>
      <c r="K183" s="135">
        <v>59040</v>
      </c>
      <c r="L183" s="135" t="s">
        <v>572</v>
      </c>
      <c r="M183" s="135" t="s">
        <v>573</v>
      </c>
      <c r="N183" s="135">
        <v>171592</v>
      </c>
      <c r="O183" s="135" t="s">
        <v>601</v>
      </c>
      <c r="P183" s="135">
        <v>230561</v>
      </c>
      <c r="Q183" s="135" t="s">
        <v>602</v>
      </c>
      <c r="R183" s="135" t="s">
        <v>215</v>
      </c>
      <c r="S183" s="135" t="s">
        <v>841</v>
      </c>
      <c r="T183" s="135" t="s">
        <v>198</v>
      </c>
      <c r="U183" s="135" t="s">
        <v>199</v>
      </c>
      <c r="V183" s="135">
        <v>0</v>
      </c>
      <c r="W183" s="135" t="s">
        <v>231</v>
      </c>
      <c r="X183" s="135">
        <v>357557868</v>
      </c>
      <c r="Y183" s="135" t="s">
        <v>842</v>
      </c>
      <c r="Z183" s="135" t="s">
        <v>376</v>
      </c>
      <c r="AA183" s="137">
        <v>72000</v>
      </c>
      <c r="AB183" s="135" t="s">
        <v>476</v>
      </c>
      <c r="AC183" s="135">
        <v>24</v>
      </c>
      <c r="AD183" s="135" t="s">
        <v>843</v>
      </c>
      <c r="AE183" s="135" t="s">
        <v>837</v>
      </c>
      <c r="AF183" s="137">
        <v>3840</v>
      </c>
      <c r="AG183" s="137">
        <v>3840</v>
      </c>
      <c r="AH183" s="135" t="s">
        <v>477</v>
      </c>
      <c r="AI183" s="137">
        <v>25621.56</v>
      </c>
      <c r="AJ183" s="137">
        <v>12778.44</v>
      </c>
      <c r="AK183" s="137">
        <v>38400</v>
      </c>
      <c r="AL183" s="137">
        <v>46378.44</v>
      </c>
      <c r="AM183" s="137">
        <v>7758.56</v>
      </c>
      <c r="AN183" s="137">
        <v>54137</v>
      </c>
      <c r="AO183" s="137">
        <v>0</v>
      </c>
      <c r="AP183" s="137">
        <v>0</v>
      </c>
      <c r="AQ183" s="137">
        <v>0</v>
      </c>
      <c r="AR183" s="135">
        <v>10</v>
      </c>
      <c r="AS183" s="135"/>
      <c r="AT183" s="135"/>
      <c r="AU183" s="135"/>
      <c r="AV183" s="135"/>
      <c r="AW183" s="135"/>
      <c r="AX183" s="135" t="s">
        <v>203</v>
      </c>
      <c r="AY183" s="100"/>
      <c r="AZ183" s="100"/>
      <c r="BA183" s="138">
        <v>0</v>
      </c>
      <c r="BB183" s="109">
        <v>45797</v>
      </c>
      <c r="BC183" s="109" t="s">
        <v>570</v>
      </c>
      <c r="BD183" s="90" t="s">
        <v>195</v>
      </c>
      <c r="BE183" s="90" t="s">
        <v>243</v>
      </c>
      <c r="BF183" s="90" t="s">
        <v>242</v>
      </c>
      <c r="BG183" s="90"/>
      <c r="BH183" s="109"/>
      <c r="BI183" s="90" t="s">
        <v>899</v>
      </c>
      <c r="BJ183" s="109"/>
      <c r="BK183" s="110"/>
      <c r="BL183" s="22" t="s">
        <v>900</v>
      </c>
    </row>
    <row r="184" spans="1:64" s="133" customFormat="1" ht="15" hidden="1" customHeight="1" x14ac:dyDescent="0.3">
      <c r="A184" s="134">
        <v>179</v>
      </c>
      <c r="B184" s="135" t="s">
        <v>196</v>
      </c>
      <c r="C184" s="135" t="s">
        <v>185</v>
      </c>
      <c r="D184" s="135" t="s">
        <v>252</v>
      </c>
      <c r="E184" s="135" t="s">
        <v>252</v>
      </c>
      <c r="F184" s="135" t="s">
        <v>253</v>
      </c>
      <c r="G184" s="135" t="s">
        <v>254</v>
      </c>
      <c r="H184" s="135" t="s">
        <v>255</v>
      </c>
      <c r="I184" s="135">
        <v>59040</v>
      </c>
      <c r="J184" s="136" t="s">
        <v>571</v>
      </c>
      <c r="K184" s="135">
        <v>59040</v>
      </c>
      <c r="L184" s="135" t="s">
        <v>572</v>
      </c>
      <c r="M184" s="135" t="s">
        <v>573</v>
      </c>
      <c r="N184" s="135">
        <v>171592</v>
      </c>
      <c r="O184" s="135" t="s">
        <v>601</v>
      </c>
      <c r="P184" s="135">
        <v>230561</v>
      </c>
      <c r="Q184" s="135" t="s">
        <v>602</v>
      </c>
      <c r="R184" s="135" t="s">
        <v>215</v>
      </c>
      <c r="S184" s="135" t="s">
        <v>844</v>
      </c>
      <c r="T184" s="135" t="s">
        <v>210</v>
      </c>
      <c r="U184" s="135" t="s">
        <v>199</v>
      </c>
      <c r="V184" s="135">
        <v>0</v>
      </c>
      <c r="W184" s="135" t="s">
        <v>200</v>
      </c>
      <c r="X184" s="135">
        <v>357760759</v>
      </c>
      <c r="Y184" s="135" t="s">
        <v>845</v>
      </c>
      <c r="Z184" s="135" t="s">
        <v>846</v>
      </c>
      <c r="AA184" s="137">
        <v>72000</v>
      </c>
      <c r="AB184" s="135" t="s">
        <v>476</v>
      </c>
      <c r="AC184" s="135">
        <v>24</v>
      </c>
      <c r="AD184" s="135" t="s">
        <v>843</v>
      </c>
      <c r="AE184" s="135" t="s">
        <v>837</v>
      </c>
      <c r="AF184" s="137">
        <v>3840</v>
      </c>
      <c r="AG184" s="137">
        <v>3840</v>
      </c>
      <c r="AH184" s="135" t="s">
        <v>477</v>
      </c>
      <c r="AI184" s="137">
        <v>25918.26</v>
      </c>
      <c r="AJ184" s="137">
        <v>12481.74</v>
      </c>
      <c r="AK184" s="137">
        <v>38400</v>
      </c>
      <c r="AL184" s="137">
        <v>46081.74</v>
      </c>
      <c r="AM184" s="137">
        <v>7659.26</v>
      </c>
      <c r="AN184" s="137">
        <v>53741</v>
      </c>
      <c r="AO184" s="137">
        <v>0</v>
      </c>
      <c r="AP184" s="137">
        <v>0</v>
      </c>
      <c r="AQ184" s="137">
        <v>0</v>
      </c>
      <c r="AR184" s="135">
        <v>10</v>
      </c>
      <c r="AS184" s="135"/>
      <c r="AT184" s="135"/>
      <c r="AU184" s="135"/>
      <c r="AV184" s="135"/>
      <c r="AW184" s="135"/>
      <c r="AX184" s="135" t="s">
        <v>203</v>
      </c>
      <c r="AY184" s="100"/>
      <c r="AZ184" s="100"/>
      <c r="BA184" s="138">
        <v>0</v>
      </c>
      <c r="BB184" s="109">
        <v>45797</v>
      </c>
      <c r="BC184" s="109" t="s">
        <v>570</v>
      </c>
      <c r="BD184" s="90" t="s">
        <v>195</v>
      </c>
      <c r="BE184" s="90" t="s">
        <v>243</v>
      </c>
      <c r="BF184" s="90" t="s">
        <v>242</v>
      </c>
      <c r="BG184" s="90"/>
      <c r="BH184" s="109"/>
      <c r="BI184" s="90" t="s">
        <v>899</v>
      </c>
      <c r="BJ184" s="109"/>
      <c r="BK184" s="110"/>
      <c r="BL184" s="22" t="s">
        <v>900</v>
      </c>
    </row>
    <row r="185" spans="1:64" s="133" customFormat="1" ht="15" hidden="1" customHeight="1" x14ac:dyDescent="0.3">
      <c r="A185" s="134">
        <v>180</v>
      </c>
      <c r="B185" s="135" t="s">
        <v>196</v>
      </c>
      <c r="C185" s="135" t="s">
        <v>185</v>
      </c>
      <c r="D185" s="135" t="s">
        <v>252</v>
      </c>
      <c r="E185" s="135" t="s">
        <v>252</v>
      </c>
      <c r="F185" s="135" t="s">
        <v>253</v>
      </c>
      <c r="G185" s="135" t="s">
        <v>254</v>
      </c>
      <c r="H185" s="135" t="s">
        <v>255</v>
      </c>
      <c r="I185" s="135">
        <v>59259</v>
      </c>
      <c r="J185" s="136" t="s">
        <v>630</v>
      </c>
      <c r="K185" s="135">
        <v>59259</v>
      </c>
      <c r="L185" s="135" t="s">
        <v>572</v>
      </c>
      <c r="M185" s="135" t="s">
        <v>573</v>
      </c>
      <c r="N185" s="135">
        <v>412414</v>
      </c>
      <c r="O185" s="135" t="s">
        <v>650</v>
      </c>
      <c r="P185" s="135">
        <v>608195</v>
      </c>
      <c r="Q185" s="135" t="s">
        <v>651</v>
      </c>
      <c r="R185" s="135" t="s">
        <v>215</v>
      </c>
      <c r="S185" s="135" t="s">
        <v>847</v>
      </c>
      <c r="T185" s="135" t="s">
        <v>227</v>
      </c>
      <c r="U185" s="135" t="s">
        <v>199</v>
      </c>
      <c r="V185" s="135">
        <v>0</v>
      </c>
      <c r="W185" s="135" t="s">
        <v>200</v>
      </c>
      <c r="X185" s="135">
        <v>358293968</v>
      </c>
      <c r="Y185" s="135" t="s">
        <v>848</v>
      </c>
      <c r="Z185" s="135" t="s">
        <v>726</v>
      </c>
      <c r="AA185" s="137">
        <v>31000</v>
      </c>
      <c r="AB185" s="135" t="s">
        <v>615</v>
      </c>
      <c r="AC185" s="135">
        <v>24</v>
      </c>
      <c r="AD185" s="135" t="s">
        <v>237</v>
      </c>
      <c r="AE185" s="135" t="s">
        <v>232</v>
      </c>
      <c r="AF185" s="137">
        <v>1650</v>
      </c>
      <c r="AG185" s="137">
        <v>1650</v>
      </c>
      <c r="AH185" s="135" t="s">
        <v>218</v>
      </c>
      <c r="AI185" s="137">
        <v>8522.6</v>
      </c>
      <c r="AJ185" s="137">
        <v>4677.3999999999996</v>
      </c>
      <c r="AK185" s="137">
        <v>13200</v>
      </c>
      <c r="AL185" s="137">
        <v>22477.4</v>
      </c>
      <c r="AM185" s="137">
        <v>4196.6000000000004</v>
      </c>
      <c r="AN185" s="137">
        <v>26674</v>
      </c>
      <c r="AO185" s="137">
        <v>0</v>
      </c>
      <c r="AP185" s="137">
        <v>0</v>
      </c>
      <c r="AQ185" s="137">
        <v>0</v>
      </c>
      <c r="AR185" s="135">
        <v>8</v>
      </c>
      <c r="AS185" s="135"/>
      <c r="AT185" s="135"/>
      <c r="AU185" s="135"/>
      <c r="AV185" s="135"/>
      <c r="AW185" s="135"/>
      <c r="AX185" s="135" t="s">
        <v>203</v>
      </c>
      <c r="AY185" s="100"/>
      <c r="AZ185" s="100"/>
      <c r="BA185" s="138">
        <v>0</v>
      </c>
      <c r="BB185" s="109">
        <v>45797</v>
      </c>
      <c r="BC185" s="109" t="s">
        <v>570</v>
      </c>
      <c r="BD185" s="90" t="s">
        <v>195</v>
      </c>
      <c r="BE185" s="90" t="s">
        <v>241</v>
      </c>
      <c r="BF185" s="90" t="s">
        <v>242</v>
      </c>
      <c r="BG185" s="90"/>
      <c r="BH185" s="109"/>
      <c r="BI185" s="90" t="s">
        <v>899</v>
      </c>
      <c r="BJ185" s="109"/>
      <c r="BK185" s="110"/>
      <c r="BL185" s="22" t="s">
        <v>900</v>
      </c>
    </row>
    <row r="186" spans="1:64" s="133" customFormat="1" ht="15" hidden="1" customHeight="1" x14ac:dyDescent="0.3">
      <c r="A186" s="134">
        <v>181</v>
      </c>
      <c r="B186" s="135" t="s">
        <v>196</v>
      </c>
      <c r="C186" s="135" t="s">
        <v>185</v>
      </c>
      <c r="D186" s="135" t="s">
        <v>252</v>
      </c>
      <c r="E186" s="135" t="s">
        <v>252</v>
      </c>
      <c r="F186" s="135" t="s">
        <v>253</v>
      </c>
      <c r="G186" s="135" t="s">
        <v>254</v>
      </c>
      <c r="H186" s="135" t="s">
        <v>255</v>
      </c>
      <c r="I186" s="135">
        <v>59040</v>
      </c>
      <c r="J186" s="136" t="s">
        <v>571</v>
      </c>
      <c r="K186" s="135">
        <v>59040</v>
      </c>
      <c r="L186" s="135" t="s">
        <v>572</v>
      </c>
      <c r="M186" s="135" t="s">
        <v>573</v>
      </c>
      <c r="N186" s="135">
        <v>170530</v>
      </c>
      <c r="O186" s="135" t="s">
        <v>590</v>
      </c>
      <c r="P186" s="135">
        <v>229070</v>
      </c>
      <c r="Q186" s="135" t="s">
        <v>685</v>
      </c>
      <c r="R186" s="135" t="s">
        <v>215</v>
      </c>
      <c r="S186" s="135" t="s">
        <v>849</v>
      </c>
      <c r="T186" s="135" t="s">
        <v>227</v>
      </c>
      <c r="U186" s="135" t="s">
        <v>199</v>
      </c>
      <c r="V186" s="135">
        <v>0</v>
      </c>
      <c r="W186" s="135" t="s">
        <v>200</v>
      </c>
      <c r="X186" s="135">
        <v>358521998</v>
      </c>
      <c r="Y186" s="135" t="s">
        <v>850</v>
      </c>
      <c r="Z186" s="135" t="s">
        <v>851</v>
      </c>
      <c r="AA186" s="137">
        <v>30000</v>
      </c>
      <c r="AB186" s="135" t="s">
        <v>476</v>
      </c>
      <c r="AC186" s="135">
        <v>18</v>
      </c>
      <c r="AD186" s="135" t="s">
        <v>207</v>
      </c>
      <c r="AE186" s="135" t="s">
        <v>852</v>
      </c>
      <c r="AF186" s="137">
        <v>2010</v>
      </c>
      <c r="AG186" s="137">
        <v>2010</v>
      </c>
      <c r="AH186" s="135"/>
      <c r="AI186" s="137">
        <v>0</v>
      </c>
      <c r="AJ186" s="137">
        <v>0</v>
      </c>
      <c r="AK186" s="137">
        <v>0</v>
      </c>
      <c r="AL186" s="137">
        <v>30000</v>
      </c>
      <c r="AM186" s="137">
        <v>6248</v>
      </c>
      <c r="AN186" s="137">
        <v>36248</v>
      </c>
      <c r="AO186" s="137">
        <v>7293.27</v>
      </c>
      <c r="AP186" s="137">
        <v>2756.73</v>
      </c>
      <c r="AQ186" s="137">
        <v>10050</v>
      </c>
      <c r="AR186" s="135">
        <v>5</v>
      </c>
      <c r="AS186" s="135"/>
      <c r="AT186" s="135"/>
      <c r="AU186" s="135"/>
      <c r="AV186" s="135"/>
      <c r="AW186" s="135"/>
      <c r="AX186" s="135" t="s">
        <v>203</v>
      </c>
      <c r="AY186" s="100"/>
      <c r="AZ186" s="100"/>
      <c r="BA186" s="138">
        <v>0</v>
      </c>
      <c r="BB186" s="109">
        <v>45797</v>
      </c>
      <c r="BC186" s="109" t="s">
        <v>570</v>
      </c>
      <c r="BD186" s="90" t="s">
        <v>195</v>
      </c>
      <c r="BE186" s="90" t="s">
        <v>241</v>
      </c>
      <c r="BF186" s="90"/>
      <c r="BG186" s="90"/>
      <c r="BH186" s="109"/>
      <c r="BI186" s="90" t="s">
        <v>897</v>
      </c>
      <c r="BJ186" s="109"/>
      <c r="BK186" s="110"/>
      <c r="BL186" s="22" t="s">
        <v>901</v>
      </c>
    </row>
    <row r="187" spans="1:64" s="133" customFormat="1" ht="15" hidden="1" customHeight="1" x14ac:dyDescent="0.3">
      <c r="A187" s="134">
        <v>182</v>
      </c>
      <c r="B187" s="135" t="s">
        <v>196</v>
      </c>
      <c r="C187" s="135" t="s">
        <v>185</v>
      </c>
      <c r="D187" s="135" t="s">
        <v>252</v>
      </c>
      <c r="E187" s="135" t="s">
        <v>252</v>
      </c>
      <c r="F187" s="135" t="s">
        <v>253</v>
      </c>
      <c r="G187" s="135" t="s">
        <v>254</v>
      </c>
      <c r="H187" s="135" t="s">
        <v>255</v>
      </c>
      <c r="I187" s="135">
        <v>59259</v>
      </c>
      <c r="J187" s="136" t="s">
        <v>630</v>
      </c>
      <c r="K187" s="135">
        <v>59259</v>
      </c>
      <c r="L187" s="135" t="s">
        <v>572</v>
      </c>
      <c r="M187" s="135" t="s">
        <v>573</v>
      </c>
      <c r="N187" s="135">
        <v>354603</v>
      </c>
      <c r="O187" s="135" t="s">
        <v>631</v>
      </c>
      <c r="P187" s="135">
        <v>504706</v>
      </c>
      <c r="Q187" s="135" t="s">
        <v>632</v>
      </c>
      <c r="R187" s="135" t="s">
        <v>215</v>
      </c>
      <c r="S187" s="135" t="s">
        <v>853</v>
      </c>
      <c r="T187" s="135" t="s">
        <v>227</v>
      </c>
      <c r="U187" s="135" t="s">
        <v>199</v>
      </c>
      <c r="V187" s="135">
        <v>0</v>
      </c>
      <c r="W187" s="135" t="s">
        <v>200</v>
      </c>
      <c r="X187" s="135">
        <v>358522004</v>
      </c>
      <c r="Y187" s="135" t="s">
        <v>854</v>
      </c>
      <c r="Z187" s="135" t="s">
        <v>855</v>
      </c>
      <c r="AA187" s="137">
        <v>44000</v>
      </c>
      <c r="AB187" s="135" t="s">
        <v>615</v>
      </c>
      <c r="AC187" s="135">
        <v>24</v>
      </c>
      <c r="AD187" s="135" t="s">
        <v>207</v>
      </c>
      <c r="AE187" s="135" t="s">
        <v>552</v>
      </c>
      <c r="AF187" s="137">
        <v>2340</v>
      </c>
      <c r="AG187" s="137">
        <v>2340</v>
      </c>
      <c r="AH187" s="135" t="s">
        <v>856</v>
      </c>
      <c r="AI187" s="137">
        <v>2764.15</v>
      </c>
      <c r="AJ187" s="137">
        <v>1915.85</v>
      </c>
      <c r="AK187" s="137">
        <v>4680</v>
      </c>
      <c r="AL187" s="137">
        <v>41235.85</v>
      </c>
      <c r="AM187" s="137">
        <v>10585.15</v>
      </c>
      <c r="AN187" s="137">
        <v>51821</v>
      </c>
      <c r="AO187" s="137">
        <v>6200.87</v>
      </c>
      <c r="AP187" s="137">
        <v>3159.13</v>
      </c>
      <c r="AQ187" s="137">
        <v>9360</v>
      </c>
      <c r="AR187" s="135">
        <v>6</v>
      </c>
      <c r="AS187" s="135"/>
      <c r="AT187" s="135"/>
      <c r="AU187" s="135"/>
      <c r="AV187" s="135"/>
      <c r="AW187" s="135"/>
      <c r="AX187" s="135" t="s">
        <v>203</v>
      </c>
      <c r="AY187" s="100"/>
      <c r="AZ187" s="100"/>
      <c r="BA187" s="138">
        <v>0</v>
      </c>
      <c r="BB187" s="109">
        <v>45797</v>
      </c>
      <c r="BC187" s="109" t="s">
        <v>570</v>
      </c>
      <c r="BD187" s="90" t="s">
        <v>195</v>
      </c>
      <c r="BE187" s="90" t="s">
        <v>241</v>
      </c>
      <c r="BF187" s="90"/>
      <c r="BG187" s="90"/>
      <c r="BH187" s="109"/>
      <c r="BI187" s="90" t="s">
        <v>897</v>
      </c>
      <c r="BJ187" s="109"/>
      <c r="BK187" s="110"/>
      <c r="BL187" s="22" t="s">
        <v>901</v>
      </c>
    </row>
    <row r="188" spans="1:64" s="133" customFormat="1" ht="15" hidden="1" customHeight="1" x14ac:dyDescent="0.3">
      <c r="A188" s="134">
        <v>183</v>
      </c>
      <c r="B188" s="135" t="s">
        <v>196</v>
      </c>
      <c r="C188" s="135" t="s">
        <v>185</v>
      </c>
      <c r="D188" s="135" t="s">
        <v>252</v>
      </c>
      <c r="E188" s="135" t="s">
        <v>252</v>
      </c>
      <c r="F188" s="135" t="s">
        <v>253</v>
      </c>
      <c r="G188" s="135" t="s">
        <v>254</v>
      </c>
      <c r="H188" s="135" t="s">
        <v>255</v>
      </c>
      <c r="I188" s="135">
        <v>59040</v>
      </c>
      <c r="J188" s="136" t="s">
        <v>571</v>
      </c>
      <c r="K188" s="135">
        <v>59040</v>
      </c>
      <c r="L188" s="135" t="s">
        <v>572</v>
      </c>
      <c r="M188" s="135" t="s">
        <v>573</v>
      </c>
      <c r="N188" s="135">
        <v>171592</v>
      </c>
      <c r="O188" s="135" t="s">
        <v>601</v>
      </c>
      <c r="P188" s="135">
        <v>577894</v>
      </c>
      <c r="Q188" s="135" t="s">
        <v>639</v>
      </c>
      <c r="R188" s="135" t="s">
        <v>215</v>
      </c>
      <c r="S188" s="135" t="s">
        <v>857</v>
      </c>
      <c r="T188" s="135" t="s">
        <v>227</v>
      </c>
      <c r="U188" s="135" t="s">
        <v>199</v>
      </c>
      <c r="V188" s="135">
        <v>0</v>
      </c>
      <c r="W188" s="135" t="s">
        <v>200</v>
      </c>
      <c r="X188" s="135">
        <v>358842990</v>
      </c>
      <c r="Y188" s="135" t="s">
        <v>858</v>
      </c>
      <c r="Z188" s="135" t="s">
        <v>566</v>
      </c>
      <c r="AA188" s="137">
        <v>16000</v>
      </c>
      <c r="AB188" s="135" t="s">
        <v>476</v>
      </c>
      <c r="AC188" s="135">
        <v>12</v>
      </c>
      <c r="AD188" s="135" t="s">
        <v>207</v>
      </c>
      <c r="AE188" s="135" t="s">
        <v>852</v>
      </c>
      <c r="AF188" s="137">
        <v>1520</v>
      </c>
      <c r="AG188" s="137">
        <v>1520</v>
      </c>
      <c r="AH188" s="135" t="s">
        <v>859</v>
      </c>
      <c r="AI188" s="137">
        <v>2252.08</v>
      </c>
      <c r="AJ188" s="137">
        <v>787.92</v>
      </c>
      <c r="AK188" s="137">
        <v>3040</v>
      </c>
      <c r="AL188" s="137">
        <v>13747.92</v>
      </c>
      <c r="AM188" s="137">
        <v>1583.08</v>
      </c>
      <c r="AN188" s="137">
        <v>15331</v>
      </c>
      <c r="AO188" s="137">
        <v>3849.1</v>
      </c>
      <c r="AP188" s="137">
        <v>710.9</v>
      </c>
      <c r="AQ188" s="137">
        <v>4560</v>
      </c>
      <c r="AR188" s="135">
        <v>5</v>
      </c>
      <c r="AS188" s="135"/>
      <c r="AT188" s="135"/>
      <c r="AU188" s="135"/>
      <c r="AV188" s="135"/>
      <c r="AW188" s="135"/>
      <c r="AX188" s="135" t="s">
        <v>203</v>
      </c>
      <c r="AY188" s="100"/>
      <c r="AZ188" s="100"/>
      <c r="BA188" s="138">
        <v>0</v>
      </c>
      <c r="BB188" s="109">
        <v>45797</v>
      </c>
      <c r="BC188" s="109" t="s">
        <v>570</v>
      </c>
      <c r="BD188" s="90" t="s">
        <v>195</v>
      </c>
      <c r="BE188" s="90" t="s">
        <v>241</v>
      </c>
      <c r="BF188" s="90"/>
      <c r="BG188" s="90"/>
      <c r="BH188" s="109"/>
      <c r="BI188" s="90" t="s">
        <v>897</v>
      </c>
      <c r="BJ188" s="109"/>
      <c r="BK188" s="110"/>
      <c r="BL188" s="22" t="s">
        <v>901</v>
      </c>
    </row>
    <row r="189" spans="1:64" s="133" customFormat="1" ht="15" hidden="1" customHeight="1" x14ac:dyDescent="0.3">
      <c r="A189" s="134">
        <v>184</v>
      </c>
      <c r="B189" s="135" t="s">
        <v>196</v>
      </c>
      <c r="C189" s="135" t="s">
        <v>185</v>
      </c>
      <c r="D189" s="135" t="s">
        <v>252</v>
      </c>
      <c r="E189" s="135" t="s">
        <v>252</v>
      </c>
      <c r="F189" s="135" t="s">
        <v>253</v>
      </c>
      <c r="G189" s="135" t="s">
        <v>254</v>
      </c>
      <c r="H189" s="135" t="s">
        <v>255</v>
      </c>
      <c r="I189" s="135">
        <v>59259</v>
      </c>
      <c r="J189" s="136" t="s">
        <v>630</v>
      </c>
      <c r="K189" s="135">
        <v>59259</v>
      </c>
      <c r="L189" s="135" t="s">
        <v>572</v>
      </c>
      <c r="M189" s="135" t="s">
        <v>573</v>
      </c>
      <c r="N189" s="135">
        <v>354603</v>
      </c>
      <c r="O189" s="135" t="s">
        <v>631</v>
      </c>
      <c r="P189" s="135">
        <v>504706</v>
      </c>
      <c r="Q189" s="135" t="s">
        <v>632</v>
      </c>
      <c r="R189" s="135" t="s">
        <v>215</v>
      </c>
      <c r="S189" s="135" t="s">
        <v>860</v>
      </c>
      <c r="T189" s="135" t="s">
        <v>210</v>
      </c>
      <c r="U189" s="135" t="s">
        <v>199</v>
      </c>
      <c r="V189" s="135">
        <v>0</v>
      </c>
      <c r="W189" s="135" t="s">
        <v>200</v>
      </c>
      <c r="X189" s="135">
        <v>358842995</v>
      </c>
      <c r="Y189" s="135" t="s">
        <v>861</v>
      </c>
      <c r="Z189" s="135" t="s">
        <v>862</v>
      </c>
      <c r="AA189" s="137">
        <v>35000</v>
      </c>
      <c r="AB189" s="135" t="s">
        <v>615</v>
      </c>
      <c r="AC189" s="135">
        <v>24</v>
      </c>
      <c r="AD189" s="135" t="s">
        <v>201</v>
      </c>
      <c r="AE189" s="135" t="s">
        <v>863</v>
      </c>
      <c r="AF189" s="137">
        <v>1850</v>
      </c>
      <c r="AG189" s="137">
        <v>1850</v>
      </c>
      <c r="AH189" s="135"/>
      <c r="AI189" s="137">
        <v>0</v>
      </c>
      <c r="AJ189" s="137">
        <v>0</v>
      </c>
      <c r="AK189" s="137">
        <v>0</v>
      </c>
      <c r="AL189" s="137">
        <v>35000</v>
      </c>
      <c r="AM189" s="137">
        <v>10087</v>
      </c>
      <c r="AN189" s="137">
        <v>45087</v>
      </c>
      <c r="AO189" s="137">
        <v>5553.8</v>
      </c>
      <c r="AP189" s="137">
        <v>3696.2</v>
      </c>
      <c r="AQ189" s="137">
        <v>9250</v>
      </c>
      <c r="AR189" s="135">
        <v>5</v>
      </c>
      <c r="AS189" s="135"/>
      <c r="AT189" s="135"/>
      <c r="AU189" s="135"/>
      <c r="AV189" s="135"/>
      <c r="AW189" s="135"/>
      <c r="AX189" s="135" t="s">
        <v>203</v>
      </c>
      <c r="AY189" s="100"/>
      <c r="AZ189" s="100"/>
      <c r="BA189" s="138">
        <v>0</v>
      </c>
      <c r="BB189" s="109">
        <v>45797</v>
      </c>
      <c r="BC189" s="109" t="s">
        <v>570</v>
      </c>
      <c r="BD189" s="90" t="s">
        <v>195</v>
      </c>
      <c r="BE189" s="90" t="s">
        <v>241</v>
      </c>
      <c r="BF189" s="90"/>
      <c r="BG189" s="90"/>
      <c r="BH189" s="109"/>
      <c r="BI189" s="90" t="s">
        <v>897</v>
      </c>
      <c r="BJ189" s="109"/>
      <c r="BK189" s="110"/>
      <c r="BL189" s="22" t="s">
        <v>901</v>
      </c>
    </row>
    <row r="190" spans="1:64" s="133" customFormat="1" ht="15" hidden="1" customHeight="1" x14ac:dyDescent="0.3">
      <c r="A190" s="134">
        <v>185</v>
      </c>
      <c r="B190" s="135" t="s">
        <v>196</v>
      </c>
      <c r="C190" s="135" t="s">
        <v>185</v>
      </c>
      <c r="D190" s="135" t="s">
        <v>252</v>
      </c>
      <c r="E190" s="135" t="s">
        <v>252</v>
      </c>
      <c r="F190" s="135" t="s">
        <v>253</v>
      </c>
      <c r="G190" s="135" t="s">
        <v>254</v>
      </c>
      <c r="H190" s="135" t="s">
        <v>255</v>
      </c>
      <c r="I190" s="135">
        <v>59259</v>
      </c>
      <c r="J190" s="136" t="s">
        <v>630</v>
      </c>
      <c r="K190" s="135">
        <v>59259</v>
      </c>
      <c r="L190" s="135" t="s">
        <v>572</v>
      </c>
      <c r="M190" s="135" t="s">
        <v>573</v>
      </c>
      <c r="N190" s="135">
        <v>354603</v>
      </c>
      <c r="O190" s="135" t="s">
        <v>631</v>
      </c>
      <c r="P190" s="135">
        <v>504706</v>
      </c>
      <c r="Q190" s="135" t="s">
        <v>632</v>
      </c>
      <c r="R190" s="135" t="s">
        <v>215</v>
      </c>
      <c r="S190" s="135" t="s">
        <v>864</v>
      </c>
      <c r="T190" s="135" t="s">
        <v>227</v>
      </c>
      <c r="U190" s="135" t="s">
        <v>199</v>
      </c>
      <c r="V190" s="135">
        <v>0</v>
      </c>
      <c r="W190" s="135" t="s">
        <v>200</v>
      </c>
      <c r="X190" s="135">
        <v>358842996</v>
      </c>
      <c r="Y190" s="135" t="s">
        <v>865</v>
      </c>
      <c r="Z190" s="135" t="s">
        <v>862</v>
      </c>
      <c r="AA190" s="137">
        <v>50000</v>
      </c>
      <c r="AB190" s="135" t="s">
        <v>615</v>
      </c>
      <c r="AC190" s="135">
        <v>24</v>
      </c>
      <c r="AD190" s="135" t="s">
        <v>207</v>
      </c>
      <c r="AE190" s="135" t="s">
        <v>863</v>
      </c>
      <c r="AF190" s="137">
        <v>2660</v>
      </c>
      <c r="AG190" s="137">
        <v>2660</v>
      </c>
      <c r="AH190" s="135" t="s">
        <v>866</v>
      </c>
      <c r="AI190" s="137">
        <v>998.7</v>
      </c>
      <c r="AJ190" s="137">
        <v>1661.3</v>
      </c>
      <c r="AK190" s="137">
        <v>2660</v>
      </c>
      <c r="AL190" s="137">
        <v>49001.3</v>
      </c>
      <c r="AM190" s="137">
        <v>13042.7</v>
      </c>
      <c r="AN190" s="137">
        <v>62044</v>
      </c>
      <c r="AO190" s="137">
        <v>6910.65</v>
      </c>
      <c r="AP190" s="137">
        <v>3729.35</v>
      </c>
      <c r="AQ190" s="137">
        <v>10640</v>
      </c>
      <c r="AR190" s="135">
        <v>5</v>
      </c>
      <c r="AS190" s="135"/>
      <c r="AT190" s="135"/>
      <c r="AU190" s="135"/>
      <c r="AV190" s="135"/>
      <c r="AW190" s="135"/>
      <c r="AX190" s="135" t="s">
        <v>203</v>
      </c>
      <c r="AY190" s="100"/>
      <c r="AZ190" s="100"/>
      <c r="BA190" s="138">
        <v>0</v>
      </c>
      <c r="BB190" s="109">
        <v>45797</v>
      </c>
      <c r="BC190" s="109" t="s">
        <v>570</v>
      </c>
      <c r="BD190" s="90" t="s">
        <v>195</v>
      </c>
      <c r="BE190" s="90" t="s">
        <v>241</v>
      </c>
      <c r="BF190" s="90"/>
      <c r="BG190" s="90"/>
      <c r="BH190" s="109"/>
      <c r="BI190" s="90" t="s">
        <v>897</v>
      </c>
      <c r="BJ190" s="109"/>
      <c r="BK190" s="110"/>
      <c r="BL190" s="22" t="s">
        <v>901</v>
      </c>
    </row>
    <row r="191" spans="1:64" s="133" customFormat="1" ht="15" hidden="1" customHeight="1" x14ac:dyDescent="0.3">
      <c r="A191" s="134">
        <v>186</v>
      </c>
      <c r="B191" s="135" t="s">
        <v>196</v>
      </c>
      <c r="C191" s="135" t="s">
        <v>185</v>
      </c>
      <c r="D191" s="135" t="s">
        <v>252</v>
      </c>
      <c r="E191" s="135" t="s">
        <v>252</v>
      </c>
      <c r="F191" s="135" t="s">
        <v>253</v>
      </c>
      <c r="G191" s="135" t="s">
        <v>254</v>
      </c>
      <c r="H191" s="135" t="s">
        <v>255</v>
      </c>
      <c r="I191" s="135">
        <v>59259</v>
      </c>
      <c r="J191" s="136" t="s">
        <v>630</v>
      </c>
      <c r="K191" s="135">
        <v>59259</v>
      </c>
      <c r="L191" s="135" t="s">
        <v>572</v>
      </c>
      <c r="M191" s="135" t="s">
        <v>573</v>
      </c>
      <c r="N191" s="135">
        <v>354603</v>
      </c>
      <c r="O191" s="135" t="s">
        <v>631</v>
      </c>
      <c r="P191" s="135">
        <v>504706</v>
      </c>
      <c r="Q191" s="135" t="s">
        <v>632</v>
      </c>
      <c r="R191" s="135" t="s">
        <v>215</v>
      </c>
      <c r="S191" s="135" t="s">
        <v>867</v>
      </c>
      <c r="T191" s="135" t="s">
        <v>210</v>
      </c>
      <c r="U191" s="135" t="s">
        <v>199</v>
      </c>
      <c r="V191" s="135">
        <v>0</v>
      </c>
      <c r="W191" s="135" t="s">
        <v>200</v>
      </c>
      <c r="X191" s="135">
        <v>358842997</v>
      </c>
      <c r="Y191" s="135" t="s">
        <v>868</v>
      </c>
      <c r="Z191" s="135" t="s">
        <v>862</v>
      </c>
      <c r="AA191" s="137">
        <v>38000</v>
      </c>
      <c r="AB191" s="135" t="s">
        <v>615</v>
      </c>
      <c r="AC191" s="135">
        <v>24</v>
      </c>
      <c r="AD191" s="135" t="s">
        <v>207</v>
      </c>
      <c r="AE191" s="135" t="s">
        <v>863</v>
      </c>
      <c r="AF191" s="137">
        <v>2020</v>
      </c>
      <c r="AG191" s="137">
        <v>2020</v>
      </c>
      <c r="AH191" s="135" t="s">
        <v>305</v>
      </c>
      <c r="AI191" s="137">
        <v>2070.31</v>
      </c>
      <c r="AJ191" s="137">
        <v>1969.69</v>
      </c>
      <c r="AK191" s="137">
        <v>4040</v>
      </c>
      <c r="AL191" s="137">
        <v>35929.69</v>
      </c>
      <c r="AM191" s="137">
        <v>9216.31</v>
      </c>
      <c r="AN191" s="137">
        <v>45146</v>
      </c>
      <c r="AO191" s="137">
        <v>3932.45</v>
      </c>
      <c r="AP191" s="137">
        <v>2127.5500000000002</v>
      </c>
      <c r="AQ191" s="137">
        <v>6060</v>
      </c>
      <c r="AR191" s="135">
        <v>5</v>
      </c>
      <c r="AS191" s="135"/>
      <c r="AT191" s="135"/>
      <c r="AU191" s="135"/>
      <c r="AV191" s="135"/>
      <c r="AW191" s="135"/>
      <c r="AX191" s="135" t="s">
        <v>203</v>
      </c>
      <c r="AY191" s="100"/>
      <c r="AZ191" s="100"/>
      <c r="BA191" s="138">
        <v>0</v>
      </c>
      <c r="BB191" s="109">
        <v>45797</v>
      </c>
      <c r="BC191" s="109" t="s">
        <v>570</v>
      </c>
      <c r="BD191" s="90" t="s">
        <v>195</v>
      </c>
      <c r="BE191" s="90" t="s">
        <v>241</v>
      </c>
      <c r="BF191" s="90"/>
      <c r="BG191" s="90"/>
      <c r="BH191" s="109"/>
      <c r="BI191" s="90" t="s">
        <v>897</v>
      </c>
      <c r="BJ191" s="109"/>
      <c r="BK191" s="110"/>
      <c r="BL191" s="22" t="s">
        <v>901</v>
      </c>
    </row>
    <row r="192" spans="1:64" s="133" customFormat="1" ht="15" hidden="1" customHeight="1" x14ac:dyDescent="0.3">
      <c r="A192" s="134">
        <v>187</v>
      </c>
      <c r="B192" s="135" t="s">
        <v>196</v>
      </c>
      <c r="C192" s="135" t="s">
        <v>185</v>
      </c>
      <c r="D192" s="135" t="s">
        <v>252</v>
      </c>
      <c r="E192" s="135" t="s">
        <v>252</v>
      </c>
      <c r="F192" s="135" t="s">
        <v>253</v>
      </c>
      <c r="G192" s="135" t="s">
        <v>254</v>
      </c>
      <c r="H192" s="135" t="s">
        <v>255</v>
      </c>
      <c r="I192" s="135">
        <v>59259</v>
      </c>
      <c r="J192" s="136" t="s">
        <v>630</v>
      </c>
      <c r="K192" s="135">
        <v>59259</v>
      </c>
      <c r="L192" s="135" t="s">
        <v>572</v>
      </c>
      <c r="M192" s="135" t="s">
        <v>573</v>
      </c>
      <c r="N192" s="135">
        <v>412414</v>
      </c>
      <c r="O192" s="135" t="s">
        <v>650</v>
      </c>
      <c r="P192" s="135">
        <v>663440</v>
      </c>
      <c r="Q192" s="135" t="s">
        <v>715</v>
      </c>
      <c r="R192" s="135" t="s">
        <v>215</v>
      </c>
      <c r="S192" s="135" t="s">
        <v>869</v>
      </c>
      <c r="T192" s="135" t="s">
        <v>341</v>
      </c>
      <c r="U192" s="135" t="s">
        <v>199</v>
      </c>
      <c r="V192" s="135">
        <v>0</v>
      </c>
      <c r="W192" s="135" t="s">
        <v>200</v>
      </c>
      <c r="X192" s="135">
        <v>358843001</v>
      </c>
      <c r="Y192" s="135" t="s">
        <v>870</v>
      </c>
      <c r="Z192" s="135" t="s">
        <v>871</v>
      </c>
      <c r="AA192" s="137">
        <v>31000</v>
      </c>
      <c r="AB192" s="135" t="s">
        <v>615</v>
      </c>
      <c r="AC192" s="135">
        <v>24</v>
      </c>
      <c r="AD192" s="135" t="s">
        <v>207</v>
      </c>
      <c r="AE192" s="135" t="s">
        <v>851</v>
      </c>
      <c r="AF192" s="137">
        <v>1650</v>
      </c>
      <c r="AG192" s="137">
        <v>1650</v>
      </c>
      <c r="AH192" s="135"/>
      <c r="AI192" s="137">
        <v>0</v>
      </c>
      <c r="AJ192" s="137">
        <v>0</v>
      </c>
      <c r="AK192" s="137">
        <v>0</v>
      </c>
      <c r="AL192" s="137">
        <v>31000</v>
      </c>
      <c r="AM192" s="137">
        <v>8261</v>
      </c>
      <c r="AN192" s="137">
        <v>39261</v>
      </c>
      <c r="AO192" s="137">
        <v>6613.47</v>
      </c>
      <c r="AP192" s="137">
        <v>3286.53</v>
      </c>
      <c r="AQ192" s="137">
        <v>9900</v>
      </c>
      <c r="AR192" s="135">
        <v>6</v>
      </c>
      <c r="AS192" s="135"/>
      <c r="AT192" s="135"/>
      <c r="AU192" s="135"/>
      <c r="AV192" s="135"/>
      <c r="AW192" s="135"/>
      <c r="AX192" s="135" t="s">
        <v>203</v>
      </c>
      <c r="AY192" s="100"/>
      <c r="AZ192" s="100"/>
      <c r="BA192" s="138">
        <v>0</v>
      </c>
      <c r="BB192" s="109">
        <v>45797</v>
      </c>
      <c r="BC192" s="109" t="s">
        <v>570</v>
      </c>
      <c r="BD192" s="90" t="s">
        <v>195</v>
      </c>
      <c r="BE192" s="90" t="s">
        <v>241</v>
      </c>
      <c r="BF192" s="90"/>
      <c r="BG192" s="90"/>
      <c r="BH192" s="109"/>
      <c r="BI192" s="90" t="s">
        <v>897</v>
      </c>
      <c r="BJ192" s="109"/>
      <c r="BK192" s="110"/>
      <c r="BL192" s="22" t="s">
        <v>901</v>
      </c>
    </row>
    <row r="193" spans="1:64" s="133" customFormat="1" ht="15" hidden="1" customHeight="1" x14ac:dyDescent="0.3">
      <c r="A193" s="134">
        <v>188</v>
      </c>
      <c r="B193" s="135" t="s">
        <v>196</v>
      </c>
      <c r="C193" s="135" t="s">
        <v>185</v>
      </c>
      <c r="D193" s="135" t="s">
        <v>252</v>
      </c>
      <c r="E193" s="135" t="s">
        <v>252</v>
      </c>
      <c r="F193" s="135" t="s">
        <v>253</v>
      </c>
      <c r="G193" s="135" t="s">
        <v>254</v>
      </c>
      <c r="H193" s="135" t="s">
        <v>255</v>
      </c>
      <c r="I193" s="135">
        <v>59259</v>
      </c>
      <c r="J193" s="136" t="s">
        <v>630</v>
      </c>
      <c r="K193" s="135">
        <v>59259</v>
      </c>
      <c r="L193" s="135" t="s">
        <v>572</v>
      </c>
      <c r="M193" s="135" t="s">
        <v>573</v>
      </c>
      <c r="N193" s="135">
        <v>412414</v>
      </c>
      <c r="O193" s="135" t="s">
        <v>650</v>
      </c>
      <c r="P193" s="135">
        <v>608195</v>
      </c>
      <c r="Q193" s="135" t="s">
        <v>651</v>
      </c>
      <c r="R193" s="135" t="s">
        <v>215</v>
      </c>
      <c r="S193" s="135" t="s">
        <v>872</v>
      </c>
      <c r="T193" s="135" t="s">
        <v>227</v>
      </c>
      <c r="U193" s="135" t="s">
        <v>199</v>
      </c>
      <c r="V193" s="135">
        <v>0</v>
      </c>
      <c r="W193" s="135" t="s">
        <v>200</v>
      </c>
      <c r="X193" s="135">
        <v>359255541</v>
      </c>
      <c r="Y193" s="135" t="s">
        <v>873</v>
      </c>
      <c r="Z193" s="135" t="s">
        <v>874</v>
      </c>
      <c r="AA193" s="137">
        <v>55000</v>
      </c>
      <c r="AB193" s="135" t="s">
        <v>615</v>
      </c>
      <c r="AC193" s="135">
        <v>24</v>
      </c>
      <c r="AD193" s="135" t="s">
        <v>237</v>
      </c>
      <c r="AE193" s="135" t="s">
        <v>722</v>
      </c>
      <c r="AF193" s="137">
        <v>2930</v>
      </c>
      <c r="AG193" s="137">
        <v>2930</v>
      </c>
      <c r="AH193" s="135" t="s">
        <v>312</v>
      </c>
      <c r="AI193" s="137">
        <v>5133.32</v>
      </c>
      <c r="AJ193" s="137">
        <v>3656.68</v>
      </c>
      <c r="AK193" s="137">
        <v>8790</v>
      </c>
      <c r="AL193" s="137">
        <v>49866.68</v>
      </c>
      <c r="AM193" s="137">
        <v>12113.32</v>
      </c>
      <c r="AN193" s="137">
        <v>61980</v>
      </c>
      <c r="AO193" s="137">
        <v>0</v>
      </c>
      <c r="AP193" s="137">
        <v>0</v>
      </c>
      <c r="AQ193" s="137">
        <v>0</v>
      </c>
      <c r="AR193" s="135">
        <v>3</v>
      </c>
      <c r="AS193" s="135"/>
      <c r="AT193" s="135"/>
      <c r="AU193" s="135"/>
      <c r="AV193" s="135"/>
      <c r="AW193" s="135"/>
      <c r="AX193" s="135" t="s">
        <v>203</v>
      </c>
      <c r="AY193" s="100"/>
      <c r="AZ193" s="100"/>
      <c r="BA193" s="138">
        <v>0</v>
      </c>
      <c r="BB193" s="109">
        <v>45797</v>
      </c>
      <c r="BC193" s="109" t="s">
        <v>570</v>
      </c>
      <c r="BD193" s="90" t="s">
        <v>195</v>
      </c>
      <c r="BE193" s="90" t="s">
        <v>241</v>
      </c>
      <c r="BF193" s="90"/>
      <c r="BG193" s="90"/>
      <c r="BH193" s="109"/>
      <c r="BI193" s="90" t="s">
        <v>897</v>
      </c>
      <c r="BJ193" s="109"/>
      <c r="BK193" s="110"/>
      <c r="BL193" s="22" t="s">
        <v>901</v>
      </c>
    </row>
    <row r="194" spans="1:64" s="133" customFormat="1" ht="15" customHeight="1" x14ac:dyDescent="0.3">
      <c r="A194" s="134">
        <v>189</v>
      </c>
      <c r="B194" s="139" t="s">
        <v>196</v>
      </c>
      <c r="C194" s="139" t="s">
        <v>185</v>
      </c>
      <c r="D194" s="139" t="s">
        <v>252</v>
      </c>
      <c r="E194" s="139" t="s">
        <v>252</v>
      </c>
      <c r="F194" s="139" t="s">
        <v>253</v>
      </c>
      <c r="G194" s="139" t="s">
        <v>254</v>
      </c>
      <c r="H194" s="139" t="s">
        <v>255</v>
      </c>
      <c r="I194" s="139">
        <v>96908</v>
      </c>
      <c r="J194" s="139" t="s">
        <v>875</v>
      </c>
      <c r="K194" s="139">
        <v>96908</v>
      </c>
      <c r="L194" s="139" t="s">
        <v>876</v>
      </c>
      <c r="M194" s="139" t="s">
        <v>877</v>
      </c>
      <c r="N194" s="139">
        <v>387439</v>
      </c>
      <c r="O194" s="139" t="s">
        <v>878</v>
      </c>
      <c r="P194" s="139">
        <v>571669</v>
      </c>
      <c r="Q194" s="139" t="s">
        <v>879</v>
      </c>
      <c r="R194" s="139" t="s">
        <v>215</v>
      </c>
      <c r="S194" s="139" t="s">
        <v>880</v>
      </c>
      <c r="T194" s="139" t="s">
        <v>205</v>
      </c>
      <c r="U194" s="139" t="s">
        <v>199</v>
      </c>
      <c r="V194" s="139">
        <v>541</v>
      </c>
      <c r="W194" s="139" t="s">
        <v>231</v>
      </c>
      <c r="X194" s="139">
        <v>351445174</v>
      </c>
      <c r="Y194" s="139" t="s">
        <v>881</v>
      </c>
      <c r="Z194" s="139" t="s">
        <v>882</v>
      </c>
      <c r="AA194" s="138">
        <v>42000</v>
      </c>
      <c r="AB194" s="139" t="s">
        <v>615</v>
      </c>
      <c r="AC194" s="139">
        <v>24</v>
      </c>
      <c r="AD194" s="139" t="s">
        <v>204</v>
      </c>
      <c r="AE194" s="139" t="s">
        <v>655</v>
      </c>
      <c r="AF194" s="138">
        <v>2250</v>
      </c>
      <c r="AG194" s="138">
        <v>2250</v>
      </c>
      <c r="AH194" s="139" t="s">
        <v>859</v>
      </c>
      <c r="AI194" s="138">
        <v>42000</v>
      </c>
      <c r="AJ194" s="138">
        <v>12456</v>
      </c>
      <c r="AK194" s="138">
        <v>54456</v>
      </c>
      <c r="AL194" s="138">
        <v>0</v>
      </c>
      <c r="AM194" s="138">
        <v>0</v>
      </c>
      <c r="AN194" s="138">
        <v>0</v>
      </c>
      <c r="AO194" s="138">
        <v>0</v>
      </c>
      <c r="AP194" s="138">
        <v>0</v>
      </c>
      <c r="AQ194" s="138">
        <v>0</v>
      </c>
      <c r="AR194" s="139">
        <v>25</v>
      </c>
      <c r="AS194" s="139"/>
      <c r="AT194" s="139"/>
      <c r="AU194" s="139"/>
      <c r="AV194" s="139"/>
      <c r="AW194" s="139"/>
      <c r="AX194" s="139" t="s">
        <v>883</v>
      </c>
      <c r="AY194" s="100"/>
      <c r="AZ194" s="100"/>
      <c r="BA194" s="138">
        <v>0</v>
      </c>
      <c r="BB194" s="109">
        <v>45797</v>
      </c>
      <c r="BC194" s="109" t="s">
        <v>570</v>
      </c>
      <c r="BD194" s="90" t="s">
        <v>195</v>
      </c>
      <c r="BE194" s="90" t="s">
        <v>243</v>
      </c>
      <c r="BF194" s="90" t="s">
        <v>242</v>
      </c>
      <c r="BG194" s="90" t="s">
        <v>884</v>
      </c>
      <c r="BH194" s="109" t="s">
        <v>885</v>
      </c>
      <c r="BI194" s="90" t="s">
        <v>886</v>
      </c>
      <c r="BJ194" s="140" t="s">
        <v>888</v>
      </c>
      <c r="BK194" s="110">
        <v>11696</v>
      </c>
      <c r="BL194" s="22" t="s">
        <v>890</v>
      </c>
    </row>
    <row r="195" spans="1:64" s="133" customFormat="1" ht="15" customHeight="1" x14ac:dyDescent="0.3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  <c r="AA195" s="141"/>
      <c r="AB195" s="134"/>
      <c r="AC195" s="134"/>
      <c r="AD195" s="134"/>
      <c r="AE195" s="134"/>
      <c r="AF195" s="141"/>
      <c r="AG195" s="141"/>
      <c r="AH195" s="134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34"/>
      <c r="AS195" s="134"/>
      <c r="AT195" s="134"/>
      <c r="AU195" s="134"/>
      <c r="AV195" s="134"/>
      <c r="AW195" s="134"/>
      <c r="AX195" s="134"/>
      <c r="AY195" s="100"/>
      <c r="AZ195" s="100"/>
      <c r="BA195" s="141"/>
      <c r="BB195" s="109"/>
      <c r="BC195" s="109"/>
      <c r="BD195" s="90"/>
      <c r="BE195" s="90"/>
      <c r="BF195" s="90"/>
      <c r="BG195" s="90"/>
      <c r="BH195" s="109"/>
      <c r="BI195" s="90"/>
      <c r="BJ195" s="109"/>
      <c r="BK195" s="110"/>
      <c r="BL195" s="90"/>
    </row>
    <row r="196" spans="1:64" s="133" customFormat="1" ht="15" customHeight="1" x14ac:dyDescent="0.3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  <c r="AA196" s="141"/>
      <c r="AB196" s="134"/>
      <c r="AC196" s="134"/>
      <c r="AD196" s="134"/>
      <c r="AE196" s="134"/>
      <c r="AF196" s="141"/>
      <c r="AG196" s="141"/>
      <c r="AH196" s="134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34"/>
      <c r="AS196" s="134"/>
      <c r="AT196" s="134"/>
      <c r="AU196" s="134"/>
      <c r="AV196" s="134"/>
      <c r="AW196" s="134"/>
      <c r="AX196" s="134"/>
      <c r="AY196" s="100"/>
      <c r="AZ196" s="100"/>
      <c r="BA196" s="141"/>
      <c r="BB196" s="109"/>
      <c r="BC196" s="109"/>
      <c r="BD196" s="90"/>
      <c r="BE196" s="90"/>
      <c r="BF196" s="90"/>
      <c r="BG196" s="90"/>
      <c r="BH196" s="109"/>
      <c r="BI196" s="90"/>
      <c r="BJ196" s="109"/>
      <c r="BK196" s="110"/>
      <c r="BL196" s="90"/>
    </row>
    <row r="197" spans="1:64" s="133" customFormat="1" ht="15" customHeight="1" x14ac:dyDescent="0.3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41"/>
      <c r="AB197" s="134"/>
      <c r="AC197" s="134"/>
      <c r="AD197" s="134"/>
      <c r="AE197" s="134"/>
      <c r="AF197" s="141"/>
      <c r="AG197" s="141"/>
      <c r="AH197" s="134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34"/>
      <c r="AS197" s="134"/>
      <c r="AT197" s="134"/>
      <c r="AU197" s="134"/>
      <c r="AV197" s="134"/>
      <c r="AW197" s="134"/>
      <c r="AX197" s="134"/>
      <c r="AY197" s="100"/>
      <c r="AZ197" s="100"/>
      <c r="BA197" s="141"/>
      <c r="BB197" s="109"/>
      <c r="BC197" s="109"/>
      <c r="BD197" s="90"/>
      <c r="BE197" s="90"/>
      <c r="BF197" s="90"/>
      <c r="BG197" s="90"/>
      <c r="BH197" s="109"/>
      <c r="BI197" s="90"/>
      <c r="BJ197" s="109"/>
      <c r="BK197" s="110"/>
      <c r="BL197" s="90"/>
    </row>
    <row r="198" spans="1:64" s="133" customFormat="1" ht="15" customHeight="1" x14ac:dyDescent="0.3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141"/>
      <c r="AB198" s="134"/>
      <c r="AC198" s="134"/>
      <c r="AD198" s="134"/>
      <c r="AE198" s="134"/>
      <c r="AF198" s="141"/>
      <c r="AG198" s="141"/>
      <c r="AH198" s="134"/>
      <c r="AI198" s="141"/>
      <c r="AJ198" s="141"/>
      <c r="AK198" s="141"/>
      <c r="AL198" s="141"/>
      <c r="AM198" s="141"/>
      <c r="AN198" s="141"/>
      <c r="AO198" s="141"/>
      <c r="AP198" s="141"/>
      <c r="AQ198" s="141"/>
      <c r="AR198" s="134"/>
      <c r="AS198" s="134"/>
      <c r="AT198" s="134"/>
      <c r="AU198" s="134"/>
      <c r="AV198" s="134"/>
      <c r="AW198" s="134"/>
      <c r="AX198" s="134"/>
      <c r="AY198" s="100"/>
      <c r="AZ198" s="100"/>
      <c r="BA198" s="141"/>
      <c r="BB198" s="109"/>
      <c r="BC198" s="109"/>
      <c r="BD198" s="90"/>
      <c r="BE198" s="90"/>
      <c r="BF198" s="90"/>
      <c r="BG198" s="90"/>
      <c r="BH198" s="109"/>
      <c r="BI198" s="90"/>
      <c r="BJ198" s="109"/>
      <c r="BK198" s="110"/>
      <c r="BL198" s="90"/>
    </row>
    <row r="199" spans="1:64" s="133" customFormat="1" ht="15" customHeight="1" x14ac:dyDescent="0.3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42"/>
      <c r="Z199" s="134"/>
      <c r="AA199" s="141"/>
      <c r="AB199" s="134"/>
      <c r="AC199" s="134"/>
      <c r="AD199" s="134"/>
      <c r="AE199" s="134"/>
      <c r="AF199" s="141"/>
      <c r="AG199" s="141"/>
      <c r="AH199" s="134"/>
      <c r="AI199" s="141"/>
      <c r="AJ199" s="141"/>
      <c r="AK199" s="141"/>
      <c r="AL199" s="141"/>
      <c r="AM199" s="141"/>
      <c r="AN199" s="141"/>
      <c r="AO199" s="141"/>
      <c r="AP199" s="141"/>
      <c r="AQ199" s="141"/>
      <c r="AR199" s="134"/>
      <c r="AS199" s="134"/>
      <c r="AT199" s="134"/>
      <c r="AU199" s="134"/>
      <c r="AV199" s="134"/>
      <c r="AW199" s="134"/>
      <c r="AX199" s="134"/>
      <c r="AY199" s="100"/>
      <c r="AZ199" s="100"/>
      <c r="BA199" s="141"/>
      <c r="BB199" s="109"/>
      <c r="BC199" s="109"/>
      <c r="BD199" s="90"/>
      <c r="BE199" s="90"/>
      <c r="BF199" s="90"/>
      <c r="BG199" s="90"/>
      <c r="BH199" s="109"/>
      <c r="BI199" s="90"/>
      <c r="BJ199" s="109"/>
      <c r="BK199" s="110"/>
      <c r="BL199" s="90"/>
    </row>
    <row r="200" spans="1:64" s="133" customFormat="1" ht="15" customHeight="1" x14ac:dyDescent="0.3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41"/>
      <c r="AB200" s="134"/>
      <c r="AC200" s="134"/>
      <c r="AD200" s="134"/>
      <c r="AE200" s="134"/>
      <c r="AF200" s="141"/>
      <c r="AG200" s="141"/>
      <c r="AH200" s="134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34"/>
      <c r="AS200" s="134"/>
      <c r="AT200" s="134"/>
      <c r="AU200" s="134"/>
      <c r="AV200" s="134"/>
      <c r="AW200" s="134"/>
      <c r="AX200" s="134"/>
      <c r="AY200" s="100"/>
      <c r="AZ200" s="100"/>
      <c r="BA200" s="141"/>
      <c r="BB200" s="109"/>
      <c r="BC200" s="109"/>
      <c r="BD200" s="90"/>
      <c r="BE200" s="90"/>
      <c r="BF200" s="90"/>
      <c r="BG200" s="90"/>
      <c r="BH200" s="109"/>
      <c r="BI200" s="90"/>
      <c r="BJ200" s="109"/>
      <c r="BK200" s="110"/>
      <c r="BL200" s="90"/>
    </row>
    <row r="201" spans="1:64" s="133" customFormat="1" ht="15" customHeight="1" x14ac:dyDescent="0.3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  <c r="AA201" s="141"/>
      <c r="AB201" s="134"/>
      <c r="AC201" s="134"/>
      <c r="AD201" s="134"/>
      <c r="AE201" s="134"/>
      <c r="AF201" s="141"/>
      <c r="AG201" s="141"/>
      <c r="AH201" s="134"/>
      <c r="AI201" s="141"/>
      <c r="AJ201" s="141"/>
      <c r="AK201" s="141"/>
      <c r="AL201" s="141"/>
      <c r="AM201" s="141"/>
      <c r="AN201" s="141"/>
      <c r="AO201" s="141"/>
      <c r="AP201" s="141"/>
      <c r="AQ201" s="141"/>
      <c r="AR201" s="134"/>
      <c r="AS201" s="134"/>
      <c r="AT201" s="134"/>
      <c r="AU201" s="134"/>
      <c r="AV201" s="134"/>
      <c r="AW201" s="134"/>
      <c r="AX201" s="134"/>
      <c r="AY201" s="100"/>
      <c r="AZ201" s="100"/>
      <c r="BA201" s="141"/>
      <c r="BB201" s="109"/>
      <c r="BC201" s="109"/>
      <c r="BD201" s="90"/>
      <c r="BE201" s="90"/>
      <c r="BF201" s="90"/>
      <c r="BG201" s="90"/>
      <c r="BH201" s="109"/>
      <c r="BI201" s="90"/>
      <c r="BJ201" s="109"/>
      <c r="BK201" s="110"/>
      <c r="BL201" s="90"/>
    </row>
    <row r="202" spans="1:64" s="133" customFormat="1" ht="15" customHeight="1" x14ac:dyDescent="0.3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  <c r="AA202" s="141"/>
      <c r="AB202" s="134"/>
      <c r="AC202" s="134"/>
      <c r="AD202" s="134"/>
      <c r="AE202" s="134"/>
      <c r="AF202" s="141"/>
      <c r="AG202" s="141"/>
      <c r="AH202" s="134"/>
      <c r="AI202" s="141"/>
      <c r="AJ202" s="141"/>
      <c r="AK202" s="141"/>
      <c r="AL202" s="141"/>
      <c r="AM202" s="141"/>
      <c r="AN202" s="141"/>
      <c r="AO202" s="141"/>
      <c r="AP202" s="141"/>
      <c r="AQ202" s="141"/>
      <c r="AR202" s="134"/>
      <c r="AS202" s="134"/>
      <c r="AT202" s="134"/>
      <c r="AU202" s="134"/>
      <c r="AV202" s="134"/>
      <c r="AW202" s="134"/>
      <c r="AX202" s="134"/>
      <c r="AY202" s="100"/>
      <c r="AZ202" s="100"/>
      <c r="BA202" s="141"/>
      <c r="BB202" s="109"/>
      <c r="BC202" s="109"/>
      <c r="BD202" s="90"/>
      <c r="BE202" s="90"/>
      <c r="BF202" s="90"/>
      <c r="BG202" s="90"/>
      <c r="BH202" s="109"/>
      <c r="BI202" s="90"/>
      <c r="BJ202" s="109"/>
      <c r="BK202" s="110"/>
      <c r="BL202" s="90"/>
    </row>
    <row r="203" spans="1:64" s="133" customFormat="1" ht="15" customHeight="1" x14ac:dyDescent="0.3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  <c r="AA203" s="141"/>
      <c r="AB203" s="134"/>
      <c r="AC203" s="134"/>
      <c r="AD203" s="134"/>
      <c r="AE203" s="134"/>
      <c r="AF203" s="141"/>
      <c r="AG203" s="141"/>
      <c r="AH203" s="134"/>
      <c r="AI203" s="141"/>
      <c r="AJ203" s="141"/>
      <c r="AK203" s="141"/>
      <c r="AL203" s="141"/>
      <c r="AM203" s="141"/>
      <c r="AN203" s="141"/>
      <c r="AO203" s="141"/>
      <c r="AP203" s="141"/>
      <c r="AQ203" s="141"/>
      <c r="AR203" s="134"/>
      <c r="AS203" s="134"/>
      <c r="AT203" s="134"/>
      <c r="AU203" s="134"/>
      <c r="AV203" s="134"/>
      <c r="AW203" s="134"/>
      <c r="AX203" s="134"/>
      <c r="AY203" s="100"/>
      <c r="AZ203" s="100"/>
      <c r="BA203" s="141"/>
      <c r="BB203" s="109"/>
      <c r="BC203" s="109"/>
      <c r="BD203" s="90"/>
      <c r="BE203" s="90"/>
      <c r="BF203" s="90"/>
      <c r="BG203" s="90"/>
      <c r="BH203" s="109"/>
      <c r="BI203" s="90"/>
      <c r="BJ203" s="109"/>
      <c r="BK203" s="110"/>
      <c r="BL203" s="90"/>
    </row>
    <row r="204" spans="1:64" s="133" customFormat="1" ht="15" customHeight="1" x14ac:dyDescent="0.3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41"/>
      <c r="AB204" s="134"/>
      <c r="AC204" s="134"/>
      <c r="AD204" s="134"/>
      <c r="AE204" s="134"/>
      <c r="AF204" s="141"/>
      <c r="AG204" s="141"/>
      <c r="AH204" s="134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34"/>
      <c r="AS204" s="134"/>
      <c r="AT204" s="134"/>
      <c r="AU204" s="134"/>
      <c r="AV204" s="134"/>
      <c r="AW204" s="134"/>
      <c r="AX204" s="134"/>
      <c r="AY204" s="100"/>
      <c r="AZ204" s="100"/>
      <c r="BA204" s="141"/>
      <c r="BB204" s="109"/>
      <c r="BC204" s="109"/>
      <c r="BD204" s="90"/>
      <c r="BE204" s="90"/>
      <c r="BF204" s="90"/>
      <c r="BG204" s="90"/>
      <c r="BH204" s="109"/>
      <c r="BI204" s="90"/>
      <c r="BJ204" s="109"/>
      <c r="BK204" s="110"/>
      <c r="BL204" s="90"/>
    </row>
    <row r="205" spans="1:64" s="133" customFormat="1" ht="15" customHeight="1" x14ac:dyDescent="0.3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  <c r="AA205" s="141"/>
      <c r="AB205" s="134"/>
      <c r="AC205" s="134"/>
      <c r="AD205" s="134"/>
      <c r="AE205" s="134"/>
      <c r="AF205" s="141"/>
      <c r="AG205" s="141"/>
      <c r="AH205" s="134"/>
      <c r="AI205" s="141"/>
      <c r="AJ205" s="141"/>
      <c r="AK205" s="141"/>
      <c r="AL205" s="141"/>
      <c r="AM205" s="141"/>
      <c r="AN205" s="141"/>
      <c r="AO205" s="141"/>
      <c r="AP205" s="141"/>
      <c r="AQ205" s="141"/>
      <c r="AR205" s="134"/>
      <c r="AS205" s="134"/>
      <c r="AT205" s="134"/>
      <c r="AU205" s="134"/>
      <c r="AV205" s="134"/>
      <c r="AW205" s="134"/>
      <c r="AX205" s="134"/>
      <c r="AY205" s="100"/>
      <c r="AZ205" s="100"/>
      <c r="BA205" s="141"/>
      <c r="BB205" s="109"/>
      <c r="BC205" s="109"/>
      <c r="BD205" s="90"/>
      <c r="BE205" s="90"/>
      <c r="BF205" s="90"/>
      <c r="BG205" s="90"/>
      <c r="BH205" s="109"/>
      <c r="BI205" s="90"/>
      <c r="BJ205" s="109"/>
      <c r="BK205" s="110"/>
      <c r="BL205" s="90"/>
    </row>
    <row r="206" spans="1:64" s="133" customFormat="1" ht="15" customHeight="1" x14ac:dyDescent="0.3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  <c r="AA206" s="141"/>
      <c r="AB206" s="134"/>
      <c r="AC206" s="134"/>
      <c r="AD206" s="134"/>
      <c r="AE206" s="134"/>
      <c r="AF206" s="141"/>
      <c r="AG206" s="141"/>
      <c r="AH206" s="134"/>
      <c r="AI206" s="141"/>
      <c r="AJ206" s="141"/>
      <c r="AK206" s="141"/>
      <c r="AL206" s="141"/>
      <c r="AM206" s="141"/>
      <c r="AN206" s="141"/>
      <c r="AO206" s="141"/>
      <c r="AP206" s="141"/>
      <c r="AQ206" s="141"/>
      <c r="AR206" s="134"/>
      <c r="AS206" s="134"/>
      <c r="AT206" s="134"/>
      <c r="AU206" s="134"/>
      <c r="AV206" s="134"/>
      <c r="AW206" s="134"/>
      <c r="AX206" s="134"/>
      <c r="AY206" s="100"/>
      <c r="AZ206" s="100"/>
      <c r="BA206" s="141"/>
      <c r="BB206" s="109"/>
      <c r="BC206" s="109"/>
      <c r="BD206" s="90"/>
      <c r="BE206" s="90"/>
      <c r="BF206" s="90"/>
      <c r="BG206" s="90"/>
      <c r="BH206" s="109"/>
      <c r="BI206" s="90"/>
      <c r="BJ206" s="109"/>
      <c r="BK206" s="110"/>
      <c r="BL206" s="90"/>
    </row>
    <row r="207" spans="1:64" s="133" customFormat="1" ht="15" customHeight="1" x14ac:dyDescent="0.3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41"/>
      <c r="AB207" s="134"/>
      <c r="AC207" s="134"/>
      <c r="AD207" s="134"/>
      <c r="AE207" s="134"/>
      <c r="AF207" s="141"/>
      <c r="AG207" s="141"/>
      <c r="AH207" s="134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34"/>
      <c r="AS207" s="134"/>
      <c r="AT207" s="134"/>
      <c r="AU207" s="134"/>
      <c r="AV207" s="134"/>
      <c r="AW207" s="134"/>
      <c r="AX207" s="134"/>
      <c r="AY207" s="100"/>
      <c r="AZ207" s="100"/>
      <c r="BA207" s="141"/>
      <c r="BB207" s="109"/>
      <c r="BC207" s="109"/>
      <c r="BD207" s="90"/>
      <c r="BE207" s="90"/>
      <c r="BF207" s="90"/>
      <c r="BG207" s="90"/>
      <c r="BH207" s="109"/>
      <c r="BI207" s="90"/>
      <c r="BJ207" s="109"/>
      <c r="BK207" s="110"/>
      <c r="BL207" s="90"/>
    </row>
    <row r="208" spans="1:64" s="133" customFormat="1" ht="15" customHeight="1" x14ac:dyDescent="0.3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  <c r="AA208" s="141"/>
      <c r="AB208" s="134"/>
      <c r="AC208" s="134"/>
      <c r="AD208" s="134"/>
      <c r="AE208" s="134"/>
      <c r="AF208" s="141"/>
      <c r="AG208" s="141"/>
      <c r="AH208" s="134"/>
      <c r="AI208" s="141"/>
      <c r="AJ208" s="141"/>
      <c r="AK208" s="141"/>
      <c r="AL208" s="141"/>
      <c r="AM208" s="141"/>
      <c r="AN208" s="141"/>
      <c r="AO208" s="141"/>
      <c r="AP208" s="141"/>
      <c r="AQ208" s="141"/>
      <c r="AR208" s="134"/>
      <c r="AS208" s="134"/>
      <c r="AT208" s="134"/>
      <c r="AU208" s="134"/>
      <c r="AV208" s="134"/>
      <c r="AW208" s="134"/>
      <c r="AX208" s="134"/>
      <c r="AY208" s="100"/>
      <c r="AZ208" s="100"/>
      <c r="BA208" s="141"/>
      <c r="BB208" s="109"/>
      <c r="BC208" s="109"/>
      <c r="BD208" s="90"/>
      <c r="BE208" s="90"/>
      <c r="BF208" s="90"/>
      <c r="BG208" s="90"/>
      <c r="BH208" s="109"/>
      <c r="BI208" s="90"/>
      <c r="BJ208" s="109"/>
      <c r="BK208" s="110"/>
      <c r="BL208" s="90"/>
    </row>
    <row r="209" spans="1:64" s="133" customFormat="1" ht="15" customHeight="1" x14ac:dyDescent="0.3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  <c r="AA209" s="141"/>
      <c r="AB209" s="134"/>
      <c r="AC209" s="134"/>
      <c r="AD209" s="134"/>
      <c r="AE209" s="134"/>
      <c r="AF209" s="141"/>
      <c r="AG209" s="141"/>
      <c r="AH209" s="134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34"/>
      <c r="AS209" s="134"/>
      <c r="AT209" s="134"/>
      <c r="AU209" s="134"/>
      <c r="AV209" s="134"/>
      <c r="AW209" s="134"/>
      <c r="AX209" s="134"/>
      <c r="AY209" s="100"/>
      <c r="AZ209" s="100"/>
      <c r="BA209" s="141"/>
      <c r="BB209" s="109"/>
      <c r="BC209" s="109"/>
      <c r="BD209" s="90"/>
      <c r="BE209" s="90"/>
      <c r="BF209" s="90"/>
      <c r="BG209" s="90"/>
      <c r="BH209" s="109"/>
      <c r="BI209" s="90"/>
      <c r="BJ209" s="109"/>
      <c r="BK209" s="110"/>
      <c r="BL209" s="90"/>
    </row>
    <row r="210" spans="1:64" s="133" customFormat="1" ht="15" customHeight="1" x14ac:dyDescent="0.3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41"/>
      <c r="AB210" s="134"/>
      <c r="AC210" s="134"/>
      <c r="AD210" s="134"/>
      <c r="AE210" s="134"/>
      <c r="AF210" s="141"/>
      <c r="AG210" s="141"/>
      <c r="AH210" s="134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34"/>
      <c r="AS210" s="134"/>
      <c r="AT210" s="134"/>
      <c r="AU210" s="134"/>
      <c r="AV210" s="134"/>
      <c r="AW210" s="134"/>
      <c r="AX210" s="134"/>
      <c r="AY210" s="100"/>
      <c r="AZ210" s="100"/>
      <c r="BA210" s="141"/>
      <c r="BB210" s="109"/>
      <c r="BC210" s="109"/>
      <c r="BD210" s="90"/>
      <c r="BE210" s="90"/>
      <c r="BF210" s="90"/>
      <c r="BG210" s="90"/>
      <c r="BH210" s="109"/>
      <c r="BI210" s="90"/>
      <c r="BJ210" s="109"/>
      <c r="BK210" s="110"/>
      <c r="BL210" s="90"/>
    </row>
    <row r="211" spans="1:64" s="133" customFormat="1" ht="15" customHeight="1" x14ac:dyDescent="0.3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  <c r="AA211" s="141"/>
      <c r="AB211" s="134"/>
      <c r="AC211" s="134"/>
      <c r="AD211" s="134"/>
      <c r="AE211" s="134"/>
      <c r="AF211" s="141"/>
      <c r="AG211" s="141"/>
      <c r="AH211" s="134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34"/>
      <c r="AS211" s="134"/>
      <c r="AT211" s="134"/>
      <c r="AU211" s="134"/>
      <c r="AV211" s="134"/>
      <c r="AW211" s="134"/>
      <c r="AX211" s="134"/>
      <c r="AY211" s="100"/>
      <c r="AZ211" s="100"/>
      <c r="BA211" s="141"/>
      <c r="BB211" s="109"/>
      <c r="BC211" s="109"/>
      <c r="BD211" s="90"/>
      <c r="BE211" s="90"/>
      <c r="BF211" s="90"/>
      <c r="BG211" s="90"/>
      <c r="BH211" s="109"/>
      <c r="BI211" s="90"/>
      <c r="BJ211" s="109"/>
      <c r="BK211" s="110"/>
      <c r="BL211" s="90"/>
    </row>
    <row r="212" spans="1:64" s="133" customFormat="1" ht="15" customHeight="1" x14ac:dyDescent="0.3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41"/>
      <c r="AB212" s="134"/>
      <c r="AC212" s="134"/>
      <c r="AD212" s="134"/>
      <c r="AE212" s="134"/>
      <c r="AF212" s="141"/>
      <c r="AG212" s="141"/>
      <c r="AH212" s="134"/>
      <c r="AI212" s="141"/>
      <c r="AJ212" s="141"/>
      <c r="AK212" s="141"/>
      <c r="AL212" s="141"/>
      <c r="AM212" s="141"/>
      <c r="AN212" s="141"/>
      <c r="AO212" s="141"/>
      <c r="AP212" s="141"/>
      <c r="AQ212" s="141"/>
      <c r="AR212" s="134"/>
      <c r="AS212" s="134"/>
      <c r="AT212" s="134"/>
      <c r="AU212" s="134"/>
      <c r="AV212" s="134"/>
      <c r="AW212" s="134"/>
      <c r="AX212" s="134"/>
      <c r="AY212" s="100"/>
      <c r="AZ212" s="100"/>
      <c r="BA212" s="141"/>
      <c r="BB212" s="109"/>
      <c r="BC212" s="109"/>
      <c r="BD212" s="90"/>
      <c r="BE212" s="90"/>
      <c r="BF212" s="90"/>
      <c r="BG212" s="90"/>
      <c r="BH212" s="109"/>
      <c r="BI212" s="90"/>
      <c r="BJ212" s="109"/>
      <c r="BK212" s="110"/>
      <c r="BL212" s="90"/>
    </row>
    <row r="213" spans="1:64" s="133" customFormat="1" ht="15" customHeight="1" x14ac:dyDescent="0.3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41"/>
      <c r="AB213" s="134"/>
      <c r="AC213" s="134"/>
      <c r="AD213" s="134"/>
      <c r="AE213" s="134"/>
      <c r="AF213" s="141"/>
      <c r="AG213" s="141"/>
      <c r="AH213" s="134"/>
      <c r="AI213" s="141"/>
      <c r="AJ213" s="141"/>
      <c r="AK213" s="141"/>
      <c r="AL213" s="141"/>
      <c r="AM213" s="141"/>
      <c r="AN213" s="141"/>
      <c r="AO213" s="141"/>
      <c r="AP213" s="141"/>
      <c r="AQ213" s="141"/>
      <c r="AR213" s="134"/>
      <c r="AS213" s="134"/>
      <c r="AT213" s="134"/>
      <c r="AU213" s="134"/>
      <c r="AV213" s="134"/>
      <c r="AW213" s="134"/>
      <c r="AX213" s="134"/>
      <c r="AY213" s="100"/>
      <c r="AZ213" s="100"/>
      <c r="BA213" s="141"/>
      <c r="BB213" s="109"/>
      <c r="BC213" s="109"/>
      <c r="BD213" s="90"/>
      <c r="BE213" s="90"/>
      <c r="BF213" s="90"/>
      <c r="BG213" s="90"/>
      <c r="BH213" s="109"/>
      <c r="BI213" s="90"/>
      <c r="BJ213" s="109"/>
      <c r="BK213" s="110"/>
      <c r="BL213" s="90"/>
    </row>
    <row r="214" spans="1:64" s="133" customFormat="1" ht="15" customHeight="1" x14ac:dyDescent="0.3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41"/>
      <c r="AB214" s="134"/>
      <c r="AC214" s="134"/>
      <c r="AD214" s="134"/>
      <c r="AE214" s="134"/>
      <c r="AF214" s="141"/>
      <c r="AG214" s="141"/>
      <c r="AH214" s="134"/>
      <c r="AI214" s="141"/>
      <c r="AJ214" s="141"/>
      <c r="AK214" s="141"/>
      <c r="AL214" s="141"/>
      <c r="AM214" s="141"/>
      <c r="AN214" s="141"/>
      <c r="AO214" s="141"/>
      <c r="AP214" s="141"/>
      <c r="AQ214" s="141"/>
      <c r="AR214" s="134"/>
      <c r="AS214" s="134"/>
      <c r="AT214" s="134"/>
      <c r="AU214" s="134"/>
      <c r="AV214" s="134"/>
      <c r="AW214" s="134"/>
      <c r="AX214" s="134"/>
      <c r="AY214" s="100"/>
      <c r="AZ214" s="100"/>
      <c r="BA214" s="141"/>
      <c r="BB214" s="109"/>
      <c r="BC214" s="109"/>
      <c r="BD214" s="90"/>
      <c r="BE214" s="90"/>
      <c r="BF214" s="90"/>
      <c r="BG214" s="90"/>
      <c r="BH214" s="109"/>
      <c r="BI214" s="90"/>
      <c r="BJ214" s="109"/>
      <c r="BK214" s="110"/>
      <c r="BL214" s="90"/>
    </row>
    <row r="215" spans="1:64" s="133" customFormat="1" ht="15" customHeight="1" x14ac:dyDescent="0.3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41"/>
      <c r="AB215" s="134"/>
      <c r="AC215" s="134"/>
      <c r="AD215" s="134"/>
      <c r="AE215" s="134"/>
      <c r="AF215" s="141"/>
      <c r="AG215" s="141"/>
      <c r="AH215" s="134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34"/>
      <c r="AS215" s="134"/>
      <c r="AT215" s="134"/>
      <c r="AU215" s="134"/>
      <c r="AV215" s="134"/>
      <c r="AW215" s="134"/>
      <c r="AX215" s="134"/>
      <c r="AY215" s="100"/>
      <c r="AZ215" s="100"/>
      <c r="BA215" s="141"/>
      <c r="BB215" s="109"/>
      <c r="BC215" s="109"/>
      <c r="BD215" s="90"/>
      <c r="BE215" s="90"/>
      <c r="BF215" s="90"/>
      <c r="BG215" s="90"/>
      <c r="BH215" s="109"/>
      <c r="BI215" s="90"/>
      <c r="BJ215" s="109"/>
      <c r="BK215" s="110"/>
      <c r="BL215" s="90"/>
    </row>
    <row r="216" spans="1:64" s="133" customFormat="1" ht="15" customHeight="1" x14ac:dyDescent="0.3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  <c r="AA216" s="141"/>
      <c r="AB216" s="134"/>
      <c r="AC216" s="134"/>
      <c r="AD216" s="134"/>
      <c r="AE216" s="134"/>
      <c r="AF216" s="141"/>
      <c r="AG216" s="141"/>
      <c r="AH216" s="134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34"/>
      <c r="AS216" s="134"/>
      <c r="AT216" s="134"/>
      <c r="AU216" s="134"/>
      <c r="AV216" s="134"/>
      <c r="AW216" s="134"/>
      <c r="AX216" s="134"/>
      <c r="AY216" s="100"/>
      <c r="AZ216" s="100"/>
      <c r="BA216" s="141"/>
      <c r="BB216" s="109"/>
      <c r="BC216" s="109"/>
      <c r="BD216" s="90"/>
      <c r="BE216" s="90"/>
      <c r="BF216" s="90"/>
      <c r="BG216" s="90"/>
      <c r="BH216" s="109"/>
      <c r="BI216" s="90"/>
      <c r="BJ216" s="109"/>
      <c r="BK216" s="110"/>
      <c r="BL216" s="90"/>
    </row>
    <row r="217" spans="1:64" s="133" customFormat="1" ht="15" customHeight="1" x14ac:dyDescent="0.3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41"/>
      <c r="AB217" s="134"/>
      <c r="AC217" s="134"/>
      <c r="AD217" s="134"/>
      <c r="AE217" s="134"/>
      <c r="AF217" s="141"/>
      <c r="AG217" s="141"/>
      <c r="AH217" s="134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34"/>
      <c r="AS217" s="134"/>
      <c r="AT217" s="134"/>
      <c r="AU217" s="134"/>
      <c r="AV217" s="134"/>
      <c r="AW217" s="134"/>
      <c r="AX217" s="134"/>
      <c r="AY217" s="100"/>
      <c r="AZ217" s="100"/>
      <c r="BA217" s="141"/>
      <c r="BB217" s="109"/>
      <c r="BC217" s="109"/>
      <c r="BD217" s="90"/>
      <c r="BE217" s="90"/>
      <c r="BF217" s="90"/>
      <c r="BG217" s="90"/>
      <c r="BH217" s="109"/>
      <c r="BI217" s="90"/>
      <c r="BJ217" s="109"/>
      <c r="BK217" s="110"/>
      <c r="BL217" s="90"/>
    </row>
    <row r="218" spans="1:64" s="133" customFormat="1" ht="15" customHeight="1" x14ac:dyDescent="0.3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41"/>
      <c r="AB218" s="134"/>
      <c r="AC218" s="134"/>
      <c r="AD218" s="134"/>
      <c r="AE218" s="134"/>
      <c r="AF218" s="141"/>
      <c r="AG218" s="141"/>
      <c r="AH218" s="134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34"/>
      <c r="AS218" s="134"/>
      <c r="AT218" s="134"/>
      <c r="AU218" s="134"/>
      <c r="AV218" s="134"/>
      <c r="AW218" s="134"/>
      <c r="AX218" s="134"/>
      <c r="AY218" s="100"/>
      <c r="AZ218" s="100"/>
      <c r="BA218" s="141"/>
      <c r="BB218" s="109"/>
      <c r="BC218" s="109"/>
      <c r="BD218" s="90"/>
      <c r="BE218" s="90"/>
      <c r="BF218" s="90"/>
      <c r="BG218" s="90"/>
      <c r="BH218" s="109"/>
      <c r="BI218" s="90"/>
      <c r="BJ218" s="109"/>
      <c r="BK218" s="110"/>
      <c r="BL218" s="90"/>
    </row>
    <row r="219" spans="1:64" s="133" customFormat="1" ht="15" customHeight="1" x14ac:dyDescent="0.3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41"/>
      <c r="AB219" s="134"/>
      <c r="AC219" s="134"/>
      <c r="AD219" s="134"/>
      <c r="AE219" s="134"/>
      <c r="AF219" s="141"/>
      <c r="AG219" s="141"/>
      <c r="AH219" s="134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34"/>
      <c r="AS219" s="134"/>
      <c r="AT219" s="134"/>
      <c r="AU219" s="134"/>
      <c r="AV219" s="134"/>
      <c r="AW219" s="134"/>
      <c r="AX219" s="134"/>
      <c r="AY219" s="100"/>
      <c r="AZ219" s="100"/>
      <c r="BA219" s="141"/>
      <c r="BB219" s="109"/>
      <c r="BC219" s="109"/>
      <c r="BD219" s="90"/>
      <c r="BE219" s="90"/>
      <c r="BF219" s="90"/>
      <c r="BG219" s="90"/>
      <c r="BH219" s="109"/>
      <c r="BI219" s="90"/>
      <c r="BJ219" s="109"/>
      <c r="BK219" s="110"/>
      <c r="BL219" s="90"/>
    </row>
    <row r="220" spans="1:64" s="133" customFormat="1" ht="15" customHeight="1" x14ac:dyDescent="0.3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41"/>
      <c r="AB220" s="134"/>
      <c r="AC220" s="134"/>
      <c r="AD220" s="134"/>
      <c r="AE220" s="134"/>
      <c r="AF220" s="141"/>
      <c r="AG220" s="141"/>
      <c r="AH220" s="134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34"/>
      <c r="AS220" s="134"/>
      <c r="AT220" s="134"/>
      <c r="AU220" s="134"/>
      <c r="AV220" s="134"/>
      <c r="AW220" s="134"/>
      <c r="AX220" s="134"/>
      <c r="AY220" s="100"/>
      <c r="AZ220" s="100"/>
      <c r="BA220" s="141"/>
      <c r="BB220" s="109"/>
      <c r="BC220" s="109"/>
      <c r="BD220" s="90"/>
      <c r="BE220" s="90"/>
      <c r="BF220" s="90"/>
      <c r="BG220" s="90"/>
      <c r="BH220" s="109"/>
      <c r="BI220" s="90"/>
      <c r="BJ220" s="109"/>
      <c r="BK220" s="110"/>
      <c r="BL220" s="90"/>
    </row>
    <row r="221" spans="1:64" s="133" customFormat="1" ht="15" customHeight="1" x14ac:dyDescent="0.3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41"/>
      <c r="AB221" s="134"/>
      <c r="AC221" s="134"/>
      <c r="AD221" s="134"/>
      <c r="AE221" s="134"/>
      <c r="AF221" s="141"/>
      <c r="AG221" s="141"/>
      <c r="AH221" s="134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34"/>
      <c r="AS221" s="134"/>
      <c r="AT221" s="134"/>
      <c r="AU221" s="134"/>
      <c r="AV221" s="134"/>
      <c r="AW221" s="134"/>
      <c r="AX221" s="134"/>
      <c r="AY221" s="100"/>
      <c r="AZ221" s="100"/>
      <c r="BA221" s="141"/>
      <c r="BB221" s="109"/>
      <c r="BC221" s="109"/>
      <c r="BD221" s="90"/>
      <c r="BE221" s="90"/>
      <c r="BF221" s="90"/>
      <c r="BG221" s="90"/>
      <c r="BH221" s="109"/>
      <c r="BI221" s="90"/>
      <c r="BJ221" s="109"/>
      <c r="BK221" s="110"/>
      <c r="BL221" s="90"/>
    </row>
    <row r="222" spans="1:64" s="133" customFormat="1" ht="15" customHeight="1" x14ac:dyDescent="0.3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41"/>
      <c r="AB222" s="134"/>
      <c r="AC222" s="134"/>
      <c r="AD222" s="134"/>
      <c r="AE222" s="134"/>
      <c r="AF222" s="141"/>
      <c r="AG222" s="141"/>
      <c r="AH222" s="134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34"/>
      <c r="AS222" s="134"/>
      <c r="AT222" s="134"/>
      <c r="AU222" s="134"/>
      <c r="AV222" s="134"/>
      <c r="AW222" s="134"/>
      <c r="AX222" s="134"/>
      <c r="AY222" s="100"/>
      <c r="AZ222" s="100"/>
      <c r="BA222" s="141"/>
      <c r="BB222" s="109"/>
      <c r="BC222" s="109"/>
      <c r="BD222" s="90"/>
      <c r="BE222" s="90"/>
      <c r="BF222" s="90"/>
      <c r="BG222" s="90"/>
      <c r="BH222" s="109"/>
      <c r="BI222" s="90"/>
      <c r="BJ222" s="109"/>
      <c r="BK222" s="110"/>
      <c r="BL222" s="90"/>
    </row>
    <row r="223" spans="1:64" s="133" customFormat="1" ht="15" customHeight="1" x14ac:dyDescent="0.3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  <c r="AA223" s="141"/>
      <c r="AB223" s="134"/>
      <c r="AC223" s="134"/>
      <c r="AD223" s="134"/>
      <c r="AE223" s="134"/>
      <c r="AF223" s="141"/>
      <c r="AG223" s="141"/>
      <c r="AH223" s="134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34"/>
      <c r="AS223" s="134"/>
      <c r="AT223" s="134"/>
      <c r="AU223" s="134"/>
      <c r="AV223" s="134"/>
      <c r="AW223" s="134"/>
      <c r="AX223" s="134"/>
      <c r="AY223" s="100"/>
      <c r="AZ223" s="100"/>
      <c r="BA223" s="141"/>
      <c r="BB223" s="109"/>
      <c r="BC223" s="109"/>
      <c r="BD223" s="90"/>
      <c r="BE223" s="90"/>
      <c r="BF223" s="90"/>
      <c r="BG223" s="90"/>
      <c r="BH223" s="109"/>
      <c r="BI223" s="90"/>
      <c r="BJ223" s="109"/>
      <c r="BK223" s="110"/>
      <c r="BL223" s="90"/>
    </row>
    <row r="224" spans="1:64" s="133" customFormat="1" ht="15" customHeight="1" x14ac:dyDescent="0.3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  <c r="AA224" s="141"/>
      <c r="AB224" s="134"/>
      <c r="AC224" s="134"/>
      <c r="AD224" s="134"/>
      <c r="AE224" s="134"/>
      <c r="AF224" s="141"/>
      <c r="AG224" s="141"/>
      <c r="AH224" s="134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34"/>
      <c r="AS224" s="134"/>
      <c r="AT224" s="134"/>
      <c r="AU224" s="134"/>
      <c r="AV224" s="134"/>
      <c r="AW224" s="134"/>
      <c r="AX224" s="134"/>
      <c r="AY224" s="100"/>
      <c r="AZ224" s="100"/>
      <c r="BA224" s="141"/>
      <c r="BB224" s="109"/>
      <c r="BC224" s="109"/>
      <c r="BD224" s="90"/>
      <c r="BE224" s="90"/>
      <c r="BF224" s="90"/>
      <c r="BG224" s="90"/>
      <c r="BH224" s="109"/>
      <c r="BI224" s="90"/>
      <c r="BJ224" s="109"/>
      <c r="BK224" s="110"/>
      <c r="BL224" s="90"/>
    </row>
    <row r="225" spans="1:64" s="133" customFormat="1" ht="15" customHeight="1" x14ac:dyDescent="0.3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41"/>
      <c r="AB225" s="134"/>
      <c r="AC225" s="134"/>
      <c r="AD225" s="134"/>
      <c r="AE225" s="134"/>
      <c r="AF225" s="141"/>
      <c r="AG225" s="141"/>
      <c r="AH225" s="134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34"/>
      <c r="AS225" s="134"/>
      <c r="AT225" s="134"/>
      <c r="AU225" s="134"/>
      <c r="AV225" s="134"/>
      <c r="AW225" s="134"/>
      <c r="AX225" s="134"/>
      <c r="AY225" s="100"/>
      <c r="AZ225" s="100"/>
      <c r="BA225" s="141"/>
      <c r="BB225" s="109"/>
      <c r="BC225" s="109"/>
      <c r="BD225" s="90"/>
      <c r="BE225" s="90"/>
      <c r="BF225" s="90"/>
      <c r="BG225" s="90"/>
      <c r="BH225" s="109"/>
      <c r="BI225" s="90"/>
      <c r="BJ225" s="109"/>
      <c r="BK225" s="110"/>
      <c r="BL225" s="90"/>
    </row>
    <row r="226" spans="1:64" s="133" customFormat="1" ht="15" customHeight="1" x14ac:dyDescent="0.3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  <c r="AA226" s="141"/>
      <c r="AB226" s="134"/>
      <c r="AC226" s="134"/>
      <c r="AD226" s="134"/>
      <c r="AE226" s="134"/>
      <c r="AF226" s="141"/>
      <c r="AG226" s="141"/>
      <c r="AH226" s="134"/>
      <c r="AI226" s="141"/>
      <c r="AJ226" s="141"/>
      <c r="AK226" s="141"/>
      <c r="AL226" s="141"/>
      <c r="AM226" s="141"/>
      <c r="AN226" s="141"/>
      <c r="AO226" s="141"/>
      <c r="AP226" s="141"/>
      <c r="AQ226" s="141"/>
      <c r="AR226" s="134"/>
      <c r="AS226" s="134"/>
      <c r="AT226" s="134"/>
      <c r="AU226" s="134"/>
      <c r="AV226" s="134"/>
      <c r="AW226" s="134"/>
      <c r="AX226" s="134"/>
      <c r="AY226" s="100"/>
      <c r="AZ226" s="100"/>
      <c r="BA226" s="141"/>
      <c r="BB226" s="109"/>
      <c r="BC226" s="109"/>
      <c r="BD226" s="90"/>
      <c r="BE226" s="90"/>
      <c r="BF226" s="90"/>
      <c r="BG226" s="90"/>
      <c r="BH226" s="109"/>
      <c r="BI226" s="90"/>
      <c r="BJ226" s="109"/>
      <c r="BK226" s="110"/>
      <c r="BL226" s="90"/>
    </row>
    <row r="227" spans="1:64" s="133" customFormat="1" ht="15" customHeight="1" x14ac:dyDescent="0.3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41"/>
      <c r="AB227" s="134"/>
      <c r="AC227" s="134"/>
      <c r="AD227" s="134"/>
      <c r="AE227" s="134"/>
      <c r="AF227" s="141"/>
      <c r="AG227" s="141"/>
      <c r="AH227" s="134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34"/>
      <c r="AS227" s="134"/>
      <c r="AT227" s="134"/>
      <c r="AU227" s="134"/>
      <c r="AV227" s="134"/>
      <c r="AW227" s="134"/>
      <c r="AX227" s="134"/>
      <c r="AY227" s="100"/>
      <c r="AZ227" s="100"/>
      <c r="BA227" s="141"/>
      <c r="BB227" s="109"/>
      <c r="BC227" s="109"/>
      <c r="BD227" s="90"/>
      <c r="BE227" s="90"/>
      <c r="BF227" s="90"/>
      <c r="BG227" s="90"/>
      <c r="BH227" s="109"/>
      <c r="BI227" s="90"/>
      <c r="BJ227" s="109"/>
      <c r="BK227" s="110"/>
      <c r="BL227" s="90"/>
    </row>
    <row r="228" spans="1:64" s="133" customFormat="1" ht="15" customHeight="1" x14ac:dyDescent="0.3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41"/>
      <c r="AB228" s="134"/>
      <c r="AC228" s="134"/>
      <c r="AD228" s="134"/>
      <c r="AE228" s="134"/>
      <c r="AF228" s="141"/>
      <c r="AG228" s="141"/>
      <c r="AH228" s="134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34"/>
      <c r="AS228" s="134"/>
      <c r="AT228" s="134"/>
      <c r="AU228" s="134"/>
      <c r="AV228" s="134"/>
      <c r="AW228" s="134"/>
      <c r="AX228" s="134"/>
      <c r="AY228" s="100"/>
      <c r="AZ228" s="100"/>
      <c r="BA228" s="141"/>
      <c r="BB228" s="109"/>
      <c r="BC228" s="109"/>
      <c r="BD228" s="90"/>
      <c r="BE228" s="90"/>
      <c r="BF228" s="90"/>
      <c r="BG228" s="90"/>
      <c r="BH228" s="109"/>
      <c r="BI228" s="90"/>
      <c r="BJ228" s="109"/>
      <c r="BK228" s="110"/>
      <c r="BL228" s="90"/>
    </row>
    <row r="229" spans="1:64" s="133" customFormat="1" ht="15" customHeight="1" x14ac:dyDescent="0.3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41"/>
      <c r="AB229" s="134"/>
      <c r="AC229" s="134"/>
      <c r="AD229" s="134"/>
      <c r="AE229" s="134"/>
      <c r="AF229" s="141"/>
      <c r="AG229" s="141"/>
      <c r="AH229" s="134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41"/>
      <c r="BB229" s="109"/>
      <c r="BC229" s="109"/>
      <c r="BD229" s="90"/>
      <c r="BE229" s="90"/>
      <c r="BF229" s="90"/>
      <c r="BG229" s="90"/>
      <c r="BH229" s="109"/>
      <c r="BI229" s="90"/>
      <c r="BJ229" s="109"/>
      <c r="BK229" s="110"/>
      <c r="BL229" s="90"/>
    </row>
    <row r="230" spans="1:64" s="133" customFormat="1" ht="15" customHeight="1" x14ac:dyDescent="0.3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41"/>
      <c r="AB230" s="134"/>
      <c r="AC230" s="134"/>
      <c r="AD230" s="134"/>
      <c r="AE230" s="134"/>
      <c r="AF230" s="141"/>
      <c r="AG230" s="141"/>
      <c r="AH230" s="134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41"/>
      <c r="BB230" s="109"/>
      <c r="BC230" s="109"/>
      <c r="BD230" s="90"/>
      <c r="BE230" s="90"/>
      <c r="BF230" s="90"/>
      <c r="BG230" s="90"/>
      <c r="BH230" s="109"/>
      <c r="BI230" s="90"/>
      <c r="BJ230" s="109"/>
      <c r="BK230" s="110"/>
      <c r="BL230" s="90"/>
    </row>
    <row r="231" spans="1:64" s="133" customFormat="1" ht="15" customHeight="1" x14ac:dyDescent="0.3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41"/>
      <c r="AB231" s="134"/>
      <c r="AC231" s="134"/>
      <c r="AD231" s="134"/>
      <c r="AE231" s="134"/>
      <c r="AF231" s="141"/>
      <c r="AG231" s="141"/>
      <c r="AH231" s="134"/>
      <c r="AI231" s="141"/>
      <c r="AJ231" s="141"/>
      <c r="AK231" s="141"/>
      <c r="AL231" s="141"/>
      <c r="AM231" s="141"/>
      <c r="AN231" s="141"/>
      <c r="AO231" s="141"/>
      <c r="AP231" s="141"/>
      <c r="AQ231" s="141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41"/>
      <c r="BB231" s="109"/>
      <c r="BC231" s="109"/>
      <c r="BD231" s="90"/>
      <c r="BE231" s="90"/>
      <c r="BF231" s="90"/>
      <c r="BG231" s="90"/>
      <c r="BH231" s="109"/>
      <c r="BI231" s="90"/>
      <c r="BJ231" s="109"/>
      <c r="BK231" s="110"/>
      <c r="BL231" s="90"/>
    </row>
    <row r="232" spans="1:64" s="133" customFormat="1" ht="15" customHeight="1" x14ac:dyDescent="0.3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41"/>
      <c r="AB232" s="134"/>
      <c r="AC232" s="134"/>
      <c r="AD232" s="134"/>
      <c r="AE232" s="134"/>
      <c r="AF232" s="141"/>
      <c r="AG232" s="141"/>
      <c r="AH232" s="134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41"/>
      <c r="BB232" s="109"/>
      <c r="BC232" s="109"/>
      <c r="BD232" s="90"/>
      <c r="BE232" s="90"/>
      <c r="BF232" s="90"/>
      <c r="BG232" s="90"/>
      <c r="BH232" s="109"/>
      <c r="BI232" s="90"/>
      <c r="BJ232" s="109"/>
      <c r="BK232" s="110"/>
      <c r="BL232" s="90"/>
    </row>
    <row r="233" spans="1:64" s="133" customFormat="1" ht="15" customHeight="1" x14ac:dyDescent="0.3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41"/>
      <c r="AB233" s="134"/>
      <c r="AC233" s="134"/>
      <c r="AD233" s="134"/>
      <c r="AE233" s="134"/>
      <c r="AF233" s="141"/>
      <c r="AG233" s="141"/>
      <c r="AH233" s="134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41"/>
      <c r="BB233" s="109"/>
      <c r="BC233" s="109"/>
      <c r="BD233" s="90"/>
      <c r="BE233" s="90"/>
      <c r="BF233" s="90"/>
      <c r="BG233" s="90"/>
      <c r="BH233" s="109"/>
      <c r="BI233" s="90"/>
      <c r="BJ233" s="109"/>
      <c r="BK233" s="110"/>
      <c r="BL233" s="90"/>
    </row>
    <row r="234" spans="1:64" s="133" customFormat="1" ht="15" customHeight="1" x14ac:dyDescent="0.3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41"/>
      <c r="AB234" s="134"/>
      <c r="AC234" s="134"/>
      <c r="AD234" s="134"/>
      <c r="AE234" s="134"/>
      <c r="AF234" s="141"/>
      <c r="AG234" s="141"/>
      <c r="AH234" s="134"/>
      <c r="AI234" s="141"/>
      <c r="AJ234" s="141"/>
      <c r="AK234" s="141"/>
      <c r="AL234" s="141"/>
      <c r="AM234" s="141"/>
      <c r="AN234" s="141"/>
      <c r="AO234" s="141"/>
      <c r="AP234" s="141"/>
      <c r="AQ234" s="141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41"/>
      <c r="BB234" s="109"/>
      <c r="BC234" s="109"/>
      <c r="BD234" s="90"/>
      <c r="BE234" s="90"/>
      <c r="BF234" s="90"/>
      <c r="BG234" s="90"/>
      <c r="BH234" s="109"/>
      <c r="BI234" s="90"/>
      <c r="BJ234" s="109"/>
      <c r="BK234" s="110"/>
      <c r="BL234" s="90"/>
    </row>
    <row r="235" spans="1:64" s="133" customFormat="1" ht="15" customHeight="1" x14ac:dyDescent="0.3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41"/>
      <c r="AB235" s="134"/>
      <c r="AC235" s="134"/>
      <c r="AD235" s="134"/>
      <c r="AE235" s="134"/>
      <c r="AF235" s="141"/>
      <c r="AG235" s="141"/>
      <c r="AH235" s="134"/>
      <c r="AI235" s="141"/>
      <c r="AJ235" s="141"/>
      <c r="AK235" s="141"/>
      <c r="AL235" s="141"/>
      <c r="AM235" s="141"/>
      <c r="AN235" s="141"/>
      <c r="AO235" s="141"/>
      <c r="AP235" s="141"/>
      <c r="AQ235" s="141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41"/>
      <c r="BB235" s="109"/>
      <c r="BC235" s="109"/>
      <c r="BD235" s="90"/>
      <c r="BE235" s="90"/>
      <c r="BF235" s="90"/>
      <c r="BG235" s="90"/>
      <c r="BH235" s="109"/>
      <c r="BI235" s="90"/>
      <c r="BJ235" s="109"/>
      <c r="BK235" s="110"/>
      <c r="BL235" s="90"/>
    </row>
    <row r="236" spans="1:64" s="133" customFormat="1" ht="15" customHeight="1" x14ac:dyDescent="0.3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41"/>
      <c r="AB236" s="134"/>
      <c r="AC236" s="134"/>
      <c r="AD236" s="134"/>
      <c r="AE236" s="134"/>
      <c r="AF236" s="141"/>
      <c r="AG236" s="141"/>
      <c r="AH236" s="134"/>
      <c r="AI236" s="141"/>
      <c r="AJ236" s="141"/>
      <c r="AK236" s="141"/>
      <c r="AL236" s="141"/>
      <c r="AM236" s="141"/>
      <c r="AN236" s="141"/>
      <c r="AO236" s="141"/>
      <c r="AP236" s="141"/>
      <c r="AQ236" s="141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41"/>
      <c r="BB236" s="109"/>
      <c r="BC236" s="109"/>
      <c r="BD236" s="90"/>
      <c r="BE236" s="90"/>
      <c r="BF236" s="90"/>
      <c r="BG236" s="90"/>
      <c r="BH236" s="109"/>
      <c r="BI236" s="90"/>
      <c r="BJ236" s="109"/>
      <c r="BK236" s="110"/>
      <c r="BL236" s="90"/>
    </row>
    <row r="237" spans="1:64" s="133" customFormat="1" ht="15" customHeight="1" x14ac:dyDescent="0.3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41"/>
      <c r="AB237" s="134"/>
      <c r="AC237" s="134"/>
      <c r="AD237" s="134"/>
      <c r="AE237" s="134"/>
      <c r="AF237" s="141"/>
      <c r="AG237" s="141"/>
      <c r="AH237" s="134"/>
      <c r="AI237" s="141"/>
      <c r="AJ237" s="141"/>
      <c r="AK237" s="141"/>
      <c r="AL237" s="141"/>
      <c r="AM237" s="141"/>
      <c r="AN237" s="141"/>
      <c r="AO237" s="141"/>
      <c r="AP237" s="141"/>
      <c r="AQ237" s="141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41"/>
      <c r="BB237" s="109"/>
      <c r="BC237" s="109"/>
      <c r="BD237" s="90"/>
      <c r="BE237" s="90"/>
      <c r="BF237" s="90"/>
      <c r="BG237" s="90"/>
      <c r="BH237" s="109"/>
      <c r="BI237" s="90"/>
      <c r="BJ237" s="109"/>
      <c r="BK237" s="110"/>
      <c r="BL237" s="90"/>
    </row>
    <row r="238" spans="1:64" s="133" customFormat="1" ht="15" customHeight="1" x14ac:dyDescent="0.3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43"/>
      <c r="Z238" s="134"/>
      <c r="AA238" s="141"/>
      <c r="AB238" s="134"/>
      <c r="AC238" s="134"/>
      <c r="AD238" s="134"/>
      <c r="AE238" s="134"/>
      <c r="AF238" s="141"/>
      <c r="AG238" s="141"/>
      <c r="AH238" s="134"/>
      <c r="AI238" s="141"/>
      <c r="AJ238" s="141"/>
      <c r="AK238" s="141"/>
      <c r="AL238" s="141"/>
      <c r="AM238" s="141"/>
      <c r="AN238" s="141"/>
      <c r="AO238" s="141"/>
      <c r="AP238" s="141"/>
      <c r="AQ238" s="141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41"/>
      <c r="BB238" s="109"/>
      <c r="BC238" s="109"/>
      <c r="BD238" s="90"/>
      <c r="BE238" s="90"/>
      <c r="BF238" s="90"/>
      <c r="BG238" s="90"/>
      <c r="BH238" s="109"/>
      <c r="BI238" s="90"/>
      <c r="BJ238" s="109"/>
      <c r="BK238" s="110"/>
      <c r="BL238" s="90"/>
    </row>
    <row r="239" spans="1:64" s="133" customFormat="1" ht="15" customHeight="1" x14ac:dyDescent="0.3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41"/>
      <c r="AB239" s="134"/>
      <c r="AC239" s="134"/>
      <c r="AD239" s="134"/>
      <c r="AE239" s="134"/>
      <c r="AF239" s="141"/>
      <c r="AG239" s="141"/>
      <c r="AH239" s="134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41"/>
      <c r="BB239" s="109"/>
      <c r="BC239" s="109"/>
      <c r="BD239" s="90"/>
      <c r="BE239" s="90"/>
      <c r="BF239" s="90"/>
      <c r="BG239" s="90"/>
      <c r="BH239" s="109"/>
      <c r="BI239" s="90"/>
      <c r="BJ239" s="109"/>
      <c r="BK239" s="110"/>
      <c r="BL239" s="90"/>
    </row>
    <row r="240" spans="1:64" s="133" customFormat="1" ht="15" customHeight="1" x14ac:dyDescent="0.3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41"/>
      <c r="AB240" s="134"/>
      <c r="AC240" s="134"/>
      <c r="AD240" s="134"/>
      <c r="AE240" s="134"/>
      <c r="AF240" s="141"/>
      <c r="AG240" s="141"/>
      <c r="AH240" s="134"/>
      <c r="AI240" s="141"/>
      <c r="AJ240" s="141"/>
      <c r="AK240" s="141"/>
      <c r="AL240" s="141"/>
      <c r="AM240" s="141"/>
      <c r="AN240" s="141"/>
      <c r="AO240" s="141"/>
      <c r="AP240" s="141"/>
      <c r="AQ240" s="141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41"/>
      <c r="BB240" s="109"/>
      <c r="BC240" s="109"/>
      <c r="BD240" s="90"/>
      <c r="BE240" s="90"/>
      <c r="BF240" s="90"/>
      <c r="BG240" s="90"/>
      <c r="BH240" s="109"/>
      <c r="BI240" s="90"/>
      <c r="BJ240" s="109"/>
      <c r="BK240" s="110"/>
      <c r="BL240" s="90"/>
    </row>
    <row r="241" spans="1:64" s="133" customFormat="1" ht="15" customHeight="1" x14ac:dyDescent="0.3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41"/>
      <c r="AB241" s="134"/>
      <c r="AC241" s="134"/>
      <c r="AD241" s="134"/>
      <c r="AE241" s="134"/>
      <c r="AF241" s="141"/>
      <c r="AG241" s="141"/>
      <c r="AH241" s="134"/>
      <c r="AI241" s="141"/>
      <c r="AJ241" s="141"/>
      <c r="AK241" s="141"/>
      <c r="AL241" s="141"/>
      <c r="AM241" s="141"/>
      <c r="AN241" s="141"/>
      <c r="AO241" s="141"/>
      <c r="AP241" s="141"/>
      <c r="AQ241" s="141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41"/>
      <c r="BB241" s="109"/>
      <c r="BC241" s="109"/>
      <c r="BD241" s="90"/>
      <c r="BE241" s="90"/>
      <c r="BF241" s="90"/>
      <c r="BG241" s="90"/>
      <c r="BH241" s="109"/>
      <c r="BI241" s="90"/>
      <c r="BJ241" s="109"/>
      <c r="BK241" s="110"/>
      <c r="BL241" s="90"/>
    </row>
    <row r="242" spans="1:64" s="133" customFormat="1" ht="15" customHeight="1" x14ac:dyDescent="0.3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41"/>
      <c r="AB242" s="134"/>
      <c r="AC242" s="134"/>
      <c r="AD242" s="134"/>
      <c r="AE242" s="134"/>
      <c r="AF242" s="141"/>
      <c r="AG242" s="141"/>
      <c r="AH242" s="134"/>
      <c r="AI242" s="141"/>
      <c r="AJ242" s="141"/>
      <c r="AK242" s="141"/>
      <c r="AL242" s="141"/>
      <c r="AM242" s="141"/>
      <c r="AN242" s="141"/>
      <c r="AO242" s="141"/>
      <c r="AP242" s="141"/>
      <c r="AQ242" s="141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41"/>
      <c r="BB242" s="109"/>
      <c r="BC242" s="109"/>
      <c r="BD242" s="90"/>
      <c r="BE242" s="90"/>
      <c r="BF242" s="90"/>
      <c r="BG242" s="90"/>
      <c r="BH242" s="109"/>
      <c r="BI242" s="90"/>
      <c r="BJ242" s="109"/>
      <c r="BK242" s="110"/>
      <c r="BL242" s="90"/>
    </row>
    <row r="243" spans="1:64" s="133" customFormat="1" ht="15" customHeight="1" x14ac:dyDescent="0.3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41"/>
      <c r="AB243" s="134"/>
      <c r="AC243" s="134"/>
      <c r="AD243" s="134"/>
      <c r="AE243" s="134"/>
      <c r="AF243" s="141"/>
      <c r="AG243" s="141"/>
      <c r="AH243" s="134"/>
      <c r="AI243" s="141"/>
      <c r="AJ243" s="141"/>
      <c r="AK243" s="141"/>
      <c r="AL243" s="141"/>
      <c r="AM243" s="141"/>
      <c r="AN243" s="141"/>
      <c r="AO243" s="141"/>
      <c r="AP243" s="141"/>
      <c r="AQ243" s="141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41"/>
      <c r="BB243" s="109"/>
      <c r="BC243" s="109"/>
      <c r="BD243" s="90"/>
      <c r="BE243" s="90"/>
      <c r="BF243" s="90"/>
      <c r="BG243" s="90"/>
      <c r="BH243" s="109"/>
      <c r="BI243" s="90"/>
      <c r="BJ243" s="109"/>
      <c r="BK243" s="110"/>
      <c r="BL243" s="90"/>
    </row>
    <row r="244" spans="1:64" s="133" customFormat="1" ht="15" customHeight="1" x14ac:dyDescent="0.3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41"/>
      <c r="AB244" s="134"/>
      <c r="AC244" s="134"/>
      <c r="AD244" s="134"/>
      <c r="AE244" s="134"/>
      <c r="AF244" s="141"/>
      <c r="AG244" s="141"/>
      <c r="AH244" s="134"/>
      <c r="AI244" s="141"/>
      <c r="AJ244" s="141"/>
      <c r="AK244" s="141"/>
      <c r="AL244" s="141"/>
      <c r="AM244" s="141"/>
      <c r="AN244" s="141"/>
      <c r="AO244" s="141"/>
      <c r="AP244" s="141"/>
      <c r="AQ244" s="141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41"/>
      <c r="BB244" s="109"/>
      <c r="BC244" s="109"/>
      <c r="BD244" s="90"/>
      <c r="BE244" s="90"/>
      <c r="BF244" s="90"/>
      <c r="BG244" s="90"/>
      <c r="BH244" s="109"/>
      <c r="BI244" s="90"/>
      <c r="BJ244" s="109"/>
      <c r="BK244" s="110"/>
      <c r="BL244" s="90"/>
    </row>
    <row r="245" spans="1:64" s="133" customFormat="1" ht="15" customHeight="1" x14ac:dyDescent="0.3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41"/>
      <c r="AB245" s="134"/>
      <c r="AC245" s="134"/>
      <c r="AD245" s="134"/>
      <c r="AE245" s="134"/>
      <c r="AF245" s="141"/>
      <c r="AG245" s="141"/>
      <c r="AH245" s="134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41"/>
      <c r="BB245" s="109"/>
      <c r="BC245" s="109"/>
      <c r="BD245" s="90"/>
      <c r="BE245" s="90"/>
      <c r="BF245" s="90"/>
      <c r="BG245" s="90"/>
      <c r="BH245" s="109"/>
      <c r="BI245" s="90"/>
      <c r="BJ245" s="109"/>
      <c r="BK245" s="110"/>
      <c r="BL245" s="90"/>
    </row>
    <row r="246" spans="1:64" s="133" customFormat="1" ht="15" customHeight="1" x14ac:dyDescent="0.3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41"/>
      <c r="AB246" s="134"/>
      <c r="AC246" s="134"/>
      <c r="AD246" s="134"/>
      <c r="AE246" s="134"/>
      <c r="AF246" s="141"/>
      <c r="AG246" s="141"/>
      <c r="AH246" s="134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41"/>
      <c r="BB246" s="109"/>
      <c r="BC246" s="109"/>
      <c r="BD246" s="90"/>
      <c r="BE246" s="90"/>
      <c r="BF246" s="90"/>
      <c r="BG246" s="90"/>
      <c r="BH246" s="109"/>
      <c r="BI246" s="90"/>
      <c r="BJ246" s="109"/>
      <c r="BK246" s="110"/>
      <c r="BL246" s="90"/>
    </row>
    <row r="247" spans="1:64" s="133" customFormat="1" ht="15" customHeight="1" x14ac:dyDescent="0.3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43"/>
      <c r="Z247" s="134"/>
      <c r="AA247" s="141"/>
      <c r="AB247" s="134"/>
      <c r="AC247" s="134"/>
      <c r="AD247" s="134"/>
      <c r="AE247" s="134"/>
      <c r="AF247" s="141"/>
      <c r="AG247" s="141"/>
      <c r="AH247" s="134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41"/>
      <c r="BB247" s="109"/>
      <c r="BC247" s="109"/>
      <c r="BD247" s="90"/>
      <c r="BE247" s="90"/>
      <c r="BF247" s="90"/>
      <c r="BG247" s="90"/>
      <c r="BH247" s="109"/>
      <c r="BI247" s="90"/>
      <c r="BJ247" s="109"/>
      <c r="BK247" s="110"/>
      <c r="BL247" s="90"/>
    </row>
    <row r="248" spans="1:64" s="133" customFormat="1" ht="15" customHeight="1" x14ac:dyDescent="0.3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41"/>
      <c r="AB248" s="134"/>
      <c r="AC248" s="134"/>
      <c r="AD248" s="134"/>
      <c r="AE248" s="134"/>
      <c r="AF248" s="141"/>
      <c r="AG248" s="141"/>
      <c r="AH248" s="134"/>
      <c r="AI248" s="141"/>
      <c r="AJ248" s="141"/>
      <c r="AK248" s="141"/>
      <c r="AL248" s="141"/>
      <c r="AM248" s="141"/>
      <c r="AN248" s="141"/>
      <c r="AO248" s="141"/>
      <c r="AP248" s="141"/>
      <c r="AQ248" s="141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41"/>
      <c r="BB248" s="109"/>
      <c r="BC248" s="109"/>
      <c r="BD248" s="90"/>
      <c r="BE248" s="90"/>
      <c r="BF248" s="90"/>
      <c r="BG248" s="90"/>
      <c r="BH248" s="109"/>
      <c r="BI248" s="90"/>
      <c r="BJ248" s="109"/>
      <c r="BK248" s="110"/>
      <c r="BL248" s="90"/>
    </row>
    <row r="249" spans="1:64" s="133" customFormat="1" ht="13.8" x14ac:dyDescent="0.3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41"/>
      <c r="AB249" s="134"/>
      <c r="AC249" s="134"/>
      <c r="AD249" s="134"/>
      <c r="AE249" s="134"/>
      <c r="AF249" s="141"/>
      <c r="AG249" s="141"/>
      <c r="AH249" s="134"/>
      <c r="AI249" s="141"/>
      <c r="AJ249" s="141"/>
      <c r="AK249" s="141"/>
      <c r="AL249" s="141"/>
      <c r="AM249" s="141"/>
      <c r="AN249" s="141"/>
      <c r="AO249" s="141"/>
      <c r="AP249" s="141"/>
      <c r="AQ249" s="141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41"/>
      <c r="BB249" s="109"/>
      <c r="BC249" s="109"/>
      <c r="BD249" s="90"/>
      <c r="BE249" s="90"/>
      <c r="BF249" s="90"/>
      <c r="BG249" s="90"/>
      <c r="BH249" s="109"/>
      <c r="BI249" s="90"/>
      <c r="BJ249" s="109"/>
      <c r="BK249" s="110"/>
      <c r="BL249" s="90"/>
    </row>
    <row r="250" spans="1:64" s="133" customFormat="1" ht="15" customHeight="1" x14ac:dyDescent="0.3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41"/>
      <c r="AB250" s="134"/>
      <c r="AC250" s="134"/>
      <c r="AD250" s="134"/>
      <c r="AE250" s="134"/>
      <c r="AF250" s="141"/>
      <c r="AG250" s="141"/>
      <c r="AH250" s="134"/>
      <c r="AI250" s="141"/>
      <c r="AJ250" s="141"/>
      <c r="AK250" s="141"/>
      <c r="AL250" s="141"/>
      <c r="AM250" s="141"/>
      <c r="AN250" s="141"/>
      <c r="AO250" s="141"/>
      <c r="AP250" s="141"/>
      <c r="AQ250" s="141"/>
      <c r="AR250" s="134"/>
      <c r="AS250" s="134"/>
      <c r="AT250" s="134"/>
      <c r="AU250" s="134"/>
      <c r="AV250" s="134"/>
      <c r="AW250" s="134"/>
      <c r="AX250" s="134"/>
      <c r="AY250" s="100"/>
      <c r="AZ250" s="100"/>
      <c r="BA250" s="141"/>
      <c r="BB250" s="109"/>
      <c r="BC250" s="109"/>
      <c r="BD250" s="90"/>
      <c r="BE250" s="90"/>
      <c r="BF250" s="90"/>
      <c r="BG250" s="90"/>
      <c r="BH250" s="109"/>
      <c r="BI250" s="90"/>
      <c r="BJ250" s="109"/>
      <c r="BK250" s="110"/>
      <c r="BL250" s="90"/>
    </row>
    <row r="251" spans="1:64" s="133" customFormat="1" ht="15" customHeight="1" x14ac:dyDescent="0.3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41"/>
      <c r="AB251" s="134"/>
      <c r="AC251" s="134"/>
      <c r="AD251" s="134"/>
      <c r="AE251" s="134"/>
      <c r="AF251" s="141"/>
      <c r="AG251" s="141"/>
      <c r="AH251" s="134"/>
      <c r="AI251" s="141"/>
      <c r="AJ251" s="141"/>
      <c r="AK251" s="141"/>
      <c r="AL251" s="141"/>
      <c r="AM251" s="141"/>
      <c r="AN251" s="141"/>
      <c r="AO251" s="141"/>
      <c r="AP251" s="141"/>
      <c r="AQ251" s="141"/>
      <c r="AR251" s="134"/>
      <c r="AS251" s="134"/>
      <c r="AT251" s="134"/>
      <c r="AU251" s="134"/>
      <c r="AV251" s="134"/>
      <c r="AW251" s="134"/>
      <c r="AX251" s="134"/>
      <c r="AY251" s="100"/>
      <c r="AZ251" s="100"/>
      <c r="BA251" s="141"/>
      <c r="BB251" s="109"/>
      <c r="BC251" s="109"/>
      <c r="BD251" s="90"/>
      <c r="BE251" s="90"/>
      <c r="BF251" s="90"/>
      <c r="BG251" s="90"/>
      <c r="BH251" s="109"/>
      <c r="BI251" s="90"/>
      <c r="BJ251" s="109"/>
      <c r="BK251" s="110"/>
      <c r="BL251" s="90"/>
    </row>
    <row r="252" spans="1:64" s="133" customFormat="1" ht="15" customHeight="1" x14ac:dyDescent="0.3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41"/>
      <c r="AB252" s="134"/>
      <c r="AC252" s="134"/>
      <c r="AD252" s="134"/>
      <c r="AE252" s="134"/>
      <c r="AF252" s="141"/>
      <c r="AG252" s="141"/>
      <c r="AH252" s="134"/>
      <c r="AI252" s="141"/>
      <c r="AJ252" s="141"/>
      <c r="AK252" s="141"/>
      <c r="AL252" s="141"/>
      <c r="AM252" s="141"/>
      <c r="AN252" s="141"/>
      <c r="AO252" s="141"/>
      <c r="AP252" s="141"/>
      <c r="AQ252" s="141"/>
      <c r="AR252" s="134"/>
      <c r="AS252" s="134"/>
      <c r="AT252" s="134"/>
      <c r="AU252" s="134"/>
      <c r="AV252" s="134"/>
      <c r="AW252" s="134"/>
      <c r="AX252" s="134"/>
      <c r="AY252" s="100"/>
      <c r="AZ252" s="100"/>
      <c r="BA252" s="141"/>
      <c r="BB252" s="109"/>
      <c r="BC252" s="109"/>
      <c r="BD252" s="90"/>
      <c r="BE252" s="90"/>
      <c r="BF252" s="90"/>
      <c r="BG252" s="90"/>
      <c r="BH252" s="109"/>
      <c r="BI252" s="90"/>
      <c r="BJ252" s="109"/>
      <c r="BK252" s="110"/>
      <c r="BL252" s="90"/>
    </row>
    <row r="253" spans="1:64" s="133" customFormat="1" ht="15" customHeight="1" x14ac:dyDescent="0.3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41"/>
      <c r="AB253" s="134"/>
      <c r="AC253" s="134"/>
      <c r="AD253" s="134"/>
      <c r="AE253" s="134"/>
      <c r="AF253" s="141"/>
      <c r="AG253" s="141"/>
      <c r="AH253" s="134"/>
      <c r="AI253" s="141"/>
      <c r="AJ253" s="141"/>
      <c r="AK253" s="141"/>
      <c r="AL253" s="141"/>
      <c r="AM253" s="141"/>
      <c r="AN253" s="141"/>
      <c r="AO253" s="141"/>
      <c r="AP253" s="141"/>
      <c r="AQ253" s="141"/>
      <c r="AR253" s="134"/>
      <c r="AS253" s="134"/>
      <c r="AT253" s="134"/>
      <c r="AU253" s="134"/>
      <c r="AV253" s="134"/>
      <c r="AW253" s="134"/>
      <c r="AX253" s="134"/>
      <c r="AY253" s="100"/>
      <c r="AZ253" s="100"/>
      <c r="BA253" s="141"/>
      <c r="BB253" s="109"/>
      <c r="BC253" s="109"/>
      <c r="BD253" s="90"/>
      <c r="BE253" s="90"/>
      <c r="BF253" s="90"/>
      <c r="BG253" s="90"/>
      <c r="BH253" s="109"/>
      <c r="BI253" s="90"/>
      <c r="BJ253" s="109"/>
      <c r="BK253" s="110"/>
      <c r="BL253" s="90"/>
    </row>
    <row r="254" spans="1:64" s="133" customFormat="1" ht="15" customHeight="1" x14ac:dyDescent="0.3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  <c r="AA254" s="141"/>
      <c r="AB254" s="134"/>
      <c r="AC254" s="134"/>
      <c r="AD254" s="134"/>
      <c r="AE254" s="134"/>
      <c r="AF254" s="141"/>
      <c r="AG254" s="141"/>
      <c r="AH254" s="134"/>
      <c r="AI254" s="141"/>
      <c r="AJ254" s="141"/>
      <c r="AK254" s="141"/>
      <c r="AL254" s="141"/>
      <c r="AM254" s="141"/>
      <c r="AN254" s="141"/>
      <c r="AO254" s="141"/>
      <c r="AP254" s="141"/>
      <c r="AQ254" s="141"/>
      <c r="AR254" s="134"/>
      <c r="AS254" s="134"/>
      <c r="AT254" s="134"/>
      <c r="AU254" s="134"/>
      <c r="AV254" s="134"/>
      <c r="AW254" s="134"/>
      <c r="AX254" s="134"/>
      <c r="AY254" s="100"/>
      <c r="AZ254" s="100"/>
      <c r="BA254" s="141"/>
      <c r="BB254" s="109"/>
      <c r="BC254" s="109"/>
      <c r="BD254" s="90"/>
      <c r="BE254" s="90"/>
      <c r="BF254" s="90"/>
      <c r="BG254" s="90"/>
      <c r="BH254" s="109"/>
      <c r="BI254" s="90"/>
      <c r="BJ254" s="109"/>
      <c r="BK254" s="110"/>
      <c r="BL254" s="90"/>
    </row>
    <row r="255" spans="1:64" s="133" customFormat="1" ht="15" customHeight="1" x14ac:dyDescent="0.3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  <c r="AA255" s="141"/>
      <c r="AB255" s="134"/>
      <c r="AC255" s="134"/>
      <c r="AD255" s="134"/>
      <c r="AE255" s="134"/>
      <c r="AF255" s="141"/>
      <c r="AG255" s="141"/>
      <c r="AH255" s="134"/>
      <c r="AI255" s="141"/>
      <c r="AJ255" s="141"/>
      <c r="AK255" s="141"/>
      <c r="AL255" s="141"/>
      <c r="AM255" s="141"/>
      <c r="AN255" s="141"/>
      <c r="AO255" s="141"/>
      <c r="AP255" s="141"/>
      <c r="AQ255" s="141"/>
      <c r="AR255" s="134"/>
      <c r="AS255" s="134"/>
      <c r="AT255" s="134"/>
      <c r="AU255" s="134"/>
      <c r="AV255" s="134"/>
      <c r="AW255" s="134"/>
      <c r="AX255" s="134"/>
      <c r="AY255" s="100"/>
      <c r="AZ255" s="100"/>
      <c r="BA255" s="141"/>
      <c r="BB255" s="109"/>
      <c r="BC255" s="109"/>
      <c r="BD255" s="90"/>
      <c r="BE255" s="90"/>
      <c r="BF255" s="90"/>
      <c r="BG255" s="90"/>
      <c r="BH255" s="109"/>
      <c r="BI255" s="90"/>
      <c r="BJ255" s="109"/>
      <c r="BK255" s="110"/>
      <c r="BL255" s="90"/>
    </row>
    <row r="256" spans="1:64" s="133" customFormat="1" ht="15" customHeight="1" x14ac:dyDescent="0.3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41"/>
      <c r="AB256" s="134"/>
      <c r="AC256" s="134"/>
      <c r="AD256" s="134"/>
      <c r="AE256" s="134"/>
      <c r="AF256" s="141"/>
      <c r="AG256" s="141"/>
      <c r="AH256" s="134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41"/>
      <c r="BB256" s="109"/>
      <c r="BC256" s="109"/>
      <c r="BD256" s="90"/>
      <c r="BE256" s="90"/>
      <c r="BF256" s="90"/>
      <c r="BG256" s="90"/>
      <c r="BH256" s="109"/>
      <c r="BI256" s="90"/>
      <c r="BJ256" s="109"/>
      <c r="BK256" s="110"/>
      <c r="BL256" s="90"/>
    </row>
    <row r="257" spans="1:64" s="133" customFormat="1" ht="15" customHeight="1" x14ac:dyDescent="0.3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  <c r="AA257" s="141"/>
      <c r="AB257" s="134"/>
      <c r="AC257" s="134"/>
      <c r="AD257" s="134"/>
      <c r="AE257" s="134"/>
      <c r="AF257" s="141"/>
      <c r="AG257" s="141"/>
      <c r="AH257" s="134"/>
      <c r="AI257" s="141"/>
      <c r="AJ257" s="141"/>
      <c r="AK257" s="141"/>
      <c r="AL257" s="141"/>
      <c r="AM257" s="141"/>
      <c r="AN257" s="141"/>
      <c r="AO257" s="141"/>
      <c r="AP257" s="141"/>
      <c r="AQ257" s="141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41"/>
      <c r="BB257" s="109"/>
      <c r="BC257" s="109"/>
      <c r="BD257" s="90"/>
      <c r="BE257" s="90"/>
      <c r="BF257" s="90"/>
      <c r="BG257" s="90"/>
      <c r="BH257" s="109"/>
      <c r="BI257" s="90"/>
      <c r="BJ257" s="109"/>
      <c r="BK257" s="110"/>
      <c r="BL257" s="90"/>
    </row>
    <row r="258" spans="1:64" s="133" customFormat="1" ht="15" customHeight="1" x14ac:dyDescent="0.3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  <c r="AA258" s="141"/>
      <c r="AB258" s="134"/>
      <c r="AC258" s="134"/>
      <c r="AD258" s="134"/>
      <c r="AE258" s="134"/>
      <c r="AF258" s="141"/>
      <c r="AG258" s="141"/>
      <c r="AH258" s="134"/>
      <c r="AI258" s="141"/>
      <c r="AJ258" s="141"/>
      <c r="AK258" s="141"/>
      <c r="AL258" s="141"/>
      <c r="AM258" s="141"/>
      <c r="AN258" s="141"/>
      <c r="AO258" s="141"/>
      <c r="AP258" s="141"/>
      <c r="AQ258" s="141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41"/>
      <c r="BB258" s="109"/>
      <c r="BC258" s="109"/>
      <c r="BD258" s="90"/>
      <c r="BE258" s="90"/>
      <c r="BF258" s="90"/>
      <c r="BG258" s="90"/>
      <c r="BH258" s="109"/>
      <c r="BI258" s="90"/>
      <c r="BJ258" s="109"/>
      <c r="BK258" s="110"/>
      <c r="BL258" s="90"/>
    </row>
    <row r="259" spans="1:64" s="133" customFormat="1" ht="15" customHeight="1" x14ac:dyDescent="0.3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  <c r="AA259" s="141"/>
      <c r="AB259" s="134"/>
      <c r="AC259" s="134"/>
      <c r="AD259" s="134"/>
      <c r="AE259" s="134"/>
      <c r="AF259" s="141"/>
      <c r="AG259" s="141"/>
      <c r="AH259" s="134"/>
      <c r="AI259" s="141"/>
      <c r="AJ259" s="141"/>
      <c r="AK259" s="141"/>
      <c r="AL259" s="141"/>
      <c r="AM259" s="141"/>
      <c r="AN259" s="141"/>
      <c r="AO259" s="141"/>
      <c r="AP259" s="141"/>
      <c r="AQ259" s="141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41"/>
      <c r="BB259" s="109"/>
      <c r="BC259" s="109"/>
      <c r="BD259" s="90"/>
      <c r="BE259" s="90"/>
      <c r="BF259" s="90"/>
      <c r="BG259" s="90"/>
      <c r="BH259" s="109"/>
      <c r="BI259" s="90"/>
      <c r="BJ259" s="109"/>
      <c r="BK259" s="110"/>
      <c r="BL259" s="90"/>
    </row>
    <row r="260" spans="1:64" s="133" customFormat="1" ht="15" customHeight="1" x14ac:dyDescent="0.3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  <c r="AA260" s="141"/>
      <c r="AB260" s="134"/>
      <c r="AC260" s="134"/>
      <c r="AD260" s="134"/>
      <c r="AE260" s="134"/>
      <c r="AF260" s="141"/>
      <c r="AG260" s="141"/>
      <c r="AH260" s="134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41"/>
      <c r="BB260" s="109"/>
      <c r="BC260" s="109"/>
      <c r="BD260" s="90"/>
      <c r="BE260" s="90"/>
      <c r="BF260" s="90"/>
      <c r="BG260" s="90"/>
      <c r="BH260" s="109"/>
      <c r="BI260" s="90"/>
      <c r="BJ260" s="109"/>
      <c r="BK260" s="110"/>
      <c r="BL260" s="90"/>
    </row>
    <row r="261" spans="1:64" s="133" customFormat="1" ht="15" customHeight="1" x14ac:dyDescent="0.3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  <c r="AA261" s="141"/>
      <c r="AB261" s="134"/>
      <c r="AC261" s="134"/>
      <c r="AD261" s="134"/>
      <c r="AE261" s="134"/>
      <c r="AF261" s="141"/>
      <c r="AG261" s="141"/>
      <c r="AH261" s="134"/>
      <c r="AI261" s="141"/>
      <c r="AJ261" s="141"/>
      <c r="AK261" s="141"/>
      <c r="AL261" s="141"/>
      <c r="AM261" s="141"/>
      <c r="AN261" s="141"/>
      <c r="AO261" s="141"/>
      <c r="AP261" s="141"/>
      <c r="AQ261" s="141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41"/>
      <c r="BB261" s="109"/>
      <c r="BC261" s="109"/>
      <c r="BD261" s="90"/>
      <c r="BE261" s="90"/>
      <c r="BF261" s="90"/>
      <c r="BG261" s="90"/>
      <c r="BH261" s="109"/>
      <c r="BI261" s="90"/>
      <c r="BJ261" s="109"/>
      <c r="BK261" s="110"/>
      <c r="BL261" s="90"/>
    </row>
    <row r="262" spans="1:64" s="133" customFormat="1" ht="15" customHeight="1" x14ac:dyDescent="0.3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  <c r="AA262" s="141"/>
      <c r="AB262" s="134"/>
      <c r="AC262" s="134"/>
      <c r="AD262" s="134"/>
      <c r="AE262" s="134"/>
      <c r="AF262" s="141"/>
      <c r="AG262" s="141"/>
      <c r="AH262" s="134"/>
      <c r="AI262" s="141"/>
      <c r="AJ262" s="141"/>
      <c r="AK262" s="141"/>
      <c r="AL262" s="141"/>
      <c r="AM262" s="141"/>
      <c r="AN262" s="141"/>
      <c r="AO262" s="141"/>
      <c r="AP262" s="141"/>
      <c r="AQ262" s="141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41"/>
      <c r="BB262" s="109"/>
      <c r="BC262" s="109"/>
      <c r="BD262" s="90"/>
      <c r="BE262" s="90"/>
      <c r="BF262" s="90"/>
      <c r="BG262" s="90"/>
      <c r="BH262" s="109"/>
      <c r="BI262" s="90"/>
      <c r="BJ262" s="109"/>
      <c r="BK262" s="110"/>
      <c r="BL262" s="90"/>
    </row>
    <row r="263" spans="1:64" s="133" customFormat="1" ht="15" customHeight="1" x14ac:dyDescent="0.3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  <c r="AA263" s="141"/>
      <c r="AB263" s="134"/>
      <c r="AC263" s="134"/>
      <c r="AD263" s="134"/>
      <c r="AE263" s="134"/>
      <c r="AF263" s="141"/>
      <c r="AG263" s="141"/>
      <c r="AH263" s="134"/>
      <c r="AI263" s="141"/>
      <c r="AJ263" s="141"/>
      <c r="AK263" s="141"/>
      <c r="AL263" s="141"/>
      <c r="AM263" s="141"/>
      <c r="AN263" s="141"/>
      <c r="AO263" s="141"/>
      <c r="AP263" s="141"/>
      <c r="AQ263" s="141"/>
      <c r="AR263" s="134"/>
      <c r="AS263" s="134"/>
      <c r="AT263" s="134"/>
      <c r="AU263" s="134"/>
      <c r="AV263" s="134"/>
      <c r="AW263" s="134"/>
      <c r="AX263" s="134"/>
      <c r="AY263" s="100"/>
      <c r="AZ263" s="100"/>
      <c r="BA263" s="141"/>
      <c r="BB263" s="109"/>
      <c r="BC263" s="109"/>
      <c r="BD263" s="90"/>
      <c r="BE263" s="90"/>
      <c r="BF263" s="90"/>
      <c r="BG263" s="90"/>
      <c r="BH263" s="109"/>
      <c r="BI263" s="90"/>
      <c r="BJ263" s="109"/>
      <c r="BK263" s="110"/>
      <c r="BL263" s="90"/>
    </row>
    <row r="264" spans="1:64" s="133" customFormat="1" ht="15" customHeight="1" x14ac:dyDescent="0.3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  <c r="AA264" s="141"/>
      <c r="AB264" s="134"/>
      <c r="AC264" s="134"/>
      <c r="AD264" s="134"/>
      <c r="AE264" s="134"/>
      <c r="AF264" s="141"/>
      <c r="AG264" s="141"/>
      <c r="AH264" s="134"/>
      <c r="AI264" s="141"/>
      <c r="AJ264" s="141"/>
      <c r="AK264" s="141"/>
      <c r="AL264" s="141"/>
      <c r="AM264" s="141"/>
      <c r="AN264" s="141"/>
      <c r="AO264" s="141"/>
      <c r="AP264" s="141"/>
      <c r="AQ264" s="141"/>
      <c r="AR264" s="134"/>
      <c r="AS264" s="134"/>
      <c r="AT264" s="134"/>
      <c r="AU264" s="134"/>
      <c r="AV264" s="134"/>
      <c r="AW264" s="134"/>
      <c r="AX264" s="134"/>
      <c r="AY264" s="100"/>
      <c r="AZ264" s="100"/>
      <c r="BA264" s="141"/>
      <c r="BB264" s="109"/>
      <c r="BC264" s="109"/>
      <c r="BD264" s="90"/>
      <c r="BE264" s="90"/>
      <c r="BF264" s="90"/>
      <c r="BG264" s="90"/>
      <c r="BH264" s="109"/>
      <c r="BI264" s="90"/>
      <c r="BJ264" s="109"/>
      <c r="BK264" s="110"/>
      <c r="BL264" s="90"/>
    </row>
    <row r="265" spans="1:64" s="133" customFormat="1" ht="15" customHeight="1" x14ac:dyDescent="0.3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  <c r="AA265" s="141"/>
      <c r="AB265" s="134"/>
      <c r="AC265" s="134"/>
      <c r="AD265" s="134"/>
      <c r="AE265" s="134"/>
      <c r="AF265" s="141"/>
      <c r="AG265" s="141"/>
      <c r="AH265" s="134"/>
      <c r="AI265" s="141"/>
      <c r="AJ265" s="141"/>
      <c r="AK265" s="141"/>
      <c r="AL265" s="141"/>
      <c r="AM265" s="141"/>
      <c r="AN265" s="141"/>
      <c r="AO265" s="141"/>
      <c r="AP265" s="141"/>
      <c r="AQ265" s="141"/>
      <c r="AR265" s="134"/>
      <c r="AS265" s="134"/>
      <c r="AT265" s="134"/>
      <c r="AU265" s="134"/>
      <c r="AV265" s="134"/>
      <c r="AW265" s="134"/>
      <c r="AX265" s="134"/>
      <c r="AY265" s="100"/>
      <c r="AZ265" s="100"/>
      <c r="BA265" s="141"/>
      <c r="BB265" s="109"/>
      <c r="BC265" s="109"/>
      <c r="BD265" s="90"/>
      <c r="BE265" s="90"/>
      <c r="BF265" s="90"/>
      <c r="BG265" s="90"/>
      <c r="BH265" s="109"/>
      <c r="BI265" s="90"/>
      <c r="BJ265" s="109"/>
      <c r="BK265" s="110"/>
      <c r="BL265" s="90"/>
    </row>
    <row r="266" spans="1:64" s="133" customFormat="1" ht="15" customHeight="1" x14ac:dyDescent="0.3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  <c r="AA266" s="141"/>
      <c r="AB266" s="134"/>
      <c r="AC266" s="134"/>
      <c r="AD266" s="134"/>
      <c r="AE266" s="134"/>
      <c r="AF266" s="141"/>
      <c r="AG266" s="141"/>
      <c r="AH266" s="134"/>
      <c r="AI266" s="141"/>
      <c r="AJ266" s="141"/>
      <c r="AK266" s="141"/>
      <c r="AL266" s="141"/>
      <c r="AM266" s="141"/>
      <c r="AN266" s="141"/>
      <c r="AO266" s="141"/>
      <c r="AP266" s="141"/>
      <c r="AQ266" s="141"/>
      <c r="AR266" s="134"/>
      <c r="AS266" s="134"/>
      <c r="AT266" s="134"/>
      <c r="AU266" s="134"/>
      <c r="AV266" s="134"/>
      <c r="AW266" s="134"/>
      <c r="AX266" s="134"/>
      <c r="AY266" s="100"/>
      <c r="AZ266" s="100"/>
      <c r="BA266" s="141"/>
      <c r="BB266" s="109"/>
      <c r="BC266" s="109"/>
      <c r="BD266" s="90"/>
      <c r="BE266" s="90"/>
      <c r="BF266" s="90"/>
      <c r="BG266" s="90"/>
      <c r="BH266" s="109"/>
      <c r="BI266" s="90"/>
      <c r="BJ266" s="109"/>
      <c r="BK266" s="110"/>
      <c r="BL266" s="90"/>
    </row>
    <row r="267" spans="1:64" s="133" customFormat="1" ht="15" customHeight="1" x14ac:dyDescent="0.3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41"/>
      <c r="AB267" s="134"/>
      <c r="AC267" s="134"/>
      <c r="AD267" s="134"/>
      <c r="AE267" s="134"/>
      <c r="AF267" s="141"/>
      <c r="AG267" s="141"/>
      <c r="AH267" s="134"/>
      <c r="AI267" s="141"/>
      <c r="AJ267" s="141"/>
      <c r="AK267" s="141"/>
      <c r="AL267" s="141"/>
      <c r="AM267" s="141"/>
      <c r="AN267" s="141"/>
      <c r="AO267" s="141"/>
      <c r="AP267" s="141"/>
      <c r="AQ267" s="141"/>
      <c r="AR267" s="134"/>
      <c r="AS267" s="134"/>
      <c r="AT267" s="134"/>
      <c r="AU267" s="134"/>
      <c r="AV267" s="134"/>
      <c r="AW267" s="134"/>
      <c r="AX267" s="134"/>
      <c r="AY267" s="100"/>
      <c r="AZ267" s="100"/>
      <c r="BA267" s="141"/>
      <c r="BB267" s="109"/>
      <c r="BC267" s="109"/>
      <c r="BD267" s="90"/>
      <c r="BE267" s="90"/>
      <c r="BF267" s="90"/>
      <c r="BG267" s="90"/>
      <c r="BH267" s="109"/>
      <c r="BI267" s="90"/>
      <c r="BJ267" s="109"/>
      <c r="BK267" s="110"/>
      <c r="BL267" s="90"/>
    </row>
    <row r="268" spans="1:64" s="133" customFormat="1" ht="15" customHeight="1" x14ac:dyDescent="0.3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  <c r="AA268" s="141"/>
      <c r="AB268" s="134"/>
      <c r="AC268" s="134"/>
      <c r="AD268" s="134"/>
      <c r="AE268" s="134"/>
      <c r="AF268" s="141"/>
      <c r="AG268" s="141"/>
      <c r="AH268" s="134"/>
      <c r="AI268" s="141"/>
      <c r="AJ268" s="141"/>
      <c r="AK268" s="141"/>
      <c r="AL268" s="141"/>
      <c r="AM268" s="141"/>
      <c r="AN268" s="141"/>
      <c r="AO268" s="141"/>
      <c r="AP268" s="141"/>
      <c r="AQ268" s="141"/>
      <c r="AR268" s="134"/>
      <c r="AS268" s="134"/>
      <c r="AT268" s="134"/>
      <c r="AU268" s="134"/>
      <c r="AV268" s="134"/>
      <c r="AW268" s="134"/>
      <c r="AX268" s="134"/>
      <c r="AY268" s="100"/>
      <c r="AZ268" s="100"/>
      <c r="BA268" s="141"/>
      <c r="BB268" s="109"/>
      <c r="BC268" s="109"/>
      <c r="BD268" s="90"/>
      <c r="BE268" s="90"/>
      <c r="BF268" s="90"/>
      <c r="BG268" s="90"/>
      <c r="BH268" s="109"/>
      <c r="BI268" s="90"/>
      <c r="BJ268" s="109"/>
      <c r="BK268" s="110"/>
      <c r="BL268" s="90"/>
    </row>
    <row r="269" spans="1:64" s="133" customFormat="1" ht="15" customHeight="1" x14ac:dyDescent="0.3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  <c r="AA269" s="141"/>
      <c r="AB269" s="134"/>
      <c r="AC269" s="134"/>
      <c r="AD269" s="134"/>
      <c r="AE269" s="134"/>
      <c r="AF269" s="141"/>
      <c r="AG269" s="141"/>
      <c r="AH269" s="134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34"/>
      <c r="AS269" s="134"/>
      <c r="AT269" s="134"/>
      <c r="AU269" s="134"/>
      <c r="AV269" s="134"/>
      <c r="AW269" s="134"/>
      <c r="AX269" s="134"/>
      <c r="AY269" s="100"/>
      <c r="AZ269" s="100"/>
      <c r="BA269" s="141"/>
      <c r="BB269" s="109"/>
      <c r="BC269" s="109"/>
      <c r="BD269" s="90"/>
      <c r="BE269" s="90"/>
      <c r="BF269" s="90"/>
      <c r="BG269" s="90"/>
      <c r="BH269" s="109"/>
      <c r="BI269" s="90"/>
      <c r="BJ269" s="109"/>
      <c r="BK269" s="110"/>
      <c r="BL269" s="90"/>
    </row>
    <row r="270" spans="1:64" s="133" customFormat="1" ht="15" customHeight="1" x14ac:dyDescent="0.3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41"/>
      <c r="AB270" s="134"/>
      <c r="AC270" s="134"/>
      <c r="AD270" s="134"/>
      <c r="AE270" s="134"/>
      <c r="AF270" s="141"/>
      <c r="AG270" s="141"/>
      <c r="AH270" s="134"/>
      <c r="AI270" s="141"/>
      <c r="AJ270" s="141"/>
      <c r="AK270" s="141"/>
      <c r="AL270" s="141"/>
      <c r="AM270" s="141"/>
      <c r="AN270" s="141"/>
      <c r="AO270" s="141"/>
      <c r="AP270" s="141"/>
      <c r="AQ270" s="141"/>
      <c r="AR270" s="134"/>
      <c r="AS270" s="134"/>
      <c r="AT270" s="134"/>
      <c r="AU270" s="134"/>
      <c r="AV270" s="134"/>
      <c r="AW270" s="134"/>
      <c r="AX270" s="134"/>
      <c r="AY270" s="100"/>
      <c r="AZ270" s="100"/>
      <c r="BA270" s="141"/>
      <c r="BB270" s="109"/>
      <c r="BC270" s="109"/>
      <c r="BD270" s="90"/>
      <c r="BE270" s="90"/>
      <c r="BF270" s="90"/>
      <c r="BG270" s="90"/>
      <c r="BH270" s="109"/>
      <c r="BI270" s="90"/>
      <c r="BJ270" s="109"/>
      <c r="BK270" s="110"/>
      <c r="BL270" s="90"/>
    </row>
    <row r="271" spans="1:64" s="133" customFormat="1" ht="15" customHeight="1" x14ac:dyDescent="0.3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41"/>
      <c r="AB271" s="134"/>
      <c r="AC271" s="134"/>
      <c r="AD271" s="134"/>
      <c r="AE271" s="134"/>
      <c r="AF271" s="141"/>
      <c r="AG271" s="141"/>
      <c r="AH271" s="134"/>
      <c r="AI271" s="141"/>
      <c r="AJ271" s="141"/>
      <c r="AK271" s="141"/>
      <c r="AL271" s="141"/>
      <c r="AM271" s="141"/>
      <c r="AN271" s="141"/>
      <c r="AO271" s="141"/>
      <c r="AP271" s="141"/>
      <c r="AQ271" s="141"/>
      <c r="AR271" s="134"/>
      <c r="AS271" s="134"/>
      <c r="AT271" s="134"/>
      <c r="AU271" s="134"/>
      <c r="AV271" s="134"/>
      <c r="AW271" s="134"/>
      <c r="AX271" s="134"/>
      <c r="AY271" s="100"/>
      <c r="AZ271" s="100"/>
      <c r="BA271" s="141"/>
      <c r="BB271" s="109"/>
      <c r="BC271" s="109"/>
      <c r="BD271" s="90"/>
      <c r="BE271" s="90"/>
      <c r="BF271" s="90"/>
      <c r="BG271" s="90"/>
      <c r="BH271" s="109"/>
      <c r="BI271" s="90"/>
      <c r="BJ271" s="109"/>
      <c r="BK271" s="110"/>
      <c r="BL271" s="90"/>
    </row>
    <row r="272" spans="1:64" s="133" customFormat="1" ht="15" customHeight="1" x14ac:dyDescent="0.3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41"/>
      <c r="AB272" s="134"/>
      <c r="AC272" s="134"/>
      <c r="AD272" s="134"/>
      <c r="AE272" s="134"/>
      <c r="AF272" s="141"/>
      <c r="AG272" s="141"/>
      <c r="AH272" s="134"/>
      <c r="AI272" s="141"/>
      <c r="AJ272" s="141"/>
      <c r="AK272" s="141"/>
      <c r="AL272" s="141"/>
      <c r="AM272" s="141"/>
      <c r="AN272" s="141"/>
      <c r="AO272" s="141"/>
      <c r="AP272" s="141"/>
      <c r="AQ272" s="141"/>
      <c r="AR272" s="134"/>
      <c r="AS272" s="134"/>
      <c r="AT272" s="134"/>
      <c r="AU272" s="134"/>
      <c r="AV272" s="134"/>
      <c r="AW272" s="134"/>
      <c r="AX272" s="134"/>
      <c r="AY272" s="100"/>
      <c r="AZ272" s="100"/>
      <c r="BA272" s="141"/>
      <c r="BB272" s="109"/>
      <c r="BC272" s="109"/>
      <c r="BD272" s="90"/>
      <c r="BE272" s="90"/>
      <c r="BF272" s="90"/>
      <c r="BG272" s="90"/>
      <c r="BH272" s="109"/>
      <c r="BI272" s="90"/>
      <c r="BJ272" s="109"/>
      <c r="BK272" s="110"/>
      <c r="BL272" s="90"/>
    </row>
    <row r="273" spans="1:64" s="133" customFormat="1" ht="15" customHeight="1" x14ac:dyDescent="0.3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41"/>
      <c r="AB273" s="134"/>
      <c r="AC273" s="134"/>
      <c r="AD273" s="134"/>
      <c r="AE273" s="134"/>
      <c r="AF273" s="141"/>
      <c r="AG273" s="141"/>
      <c r="AH273" s="134"/>
      <c r="AI273" s="141"/>
      <c r="AJ273" s="141"/>
      <c r="AK273" s="141"/>
      <c r="AL273" s="141"/>
      <c r="AM273" s="141"/>
      <c r="AN273" s="141"/>
      <c r="AO273" s="141"/>
      <c r="AP273" s="141"/>
      <c r="AQ273" s="141"/>
      <c r="AR273" s="134"/>
      <c r="AS273" s="134"/>
      <c r="AT273" s="134"/>
      <c r="AU273" s="134"/>
      <c r="AV273" s="134"/>
      <c r="AW273" s="134"/>
      <c r="AX273" s="134"/>
      <c r="AY273" s="100"/>
      <c r="AZ273" s="100"/>
      <c r="BA273" s="141"/>
      <c r="BB273" s="109"/>
      <c r="BC273" s="109"/>
      <c r="BD273" s="90"/>
      <c r="BE273" s="90"/>
      <c r="BF273" s="90"/>
      <c r="BG273" s="90"/>
      <c r="BH273" s="109"/>
      <c r="BI273" s="90"/>
      <c r="BJ273" s="109"/>
      <c r="BK273" s="110"/>
      <c r="BL273" s="90"/>
    </row>
    <row r="274" spans="1:64" s="133" customFormat="1" ht="15" customHeight="1" x14ac:dyDescent="0.3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  <c r="AA274" s="141"/>
      <c r="AB274" s="134"/>
      <c r="AC274" s="134"/>
      <c r="AD274" s="134"/>
      <c r="AE274" s="134"/>
      <c r="AF274" s="141"/>
      <c r="AG274" s="141"/>
      <c r="AH274" s="134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34"/>
      <c r="AS274" s="134"/>
      <c r="AT274" s="134"/>
      <c r="AU274" s="134"/>
      <c r="AV274" s="134"/>
      <c r="AW274" s="134"/>
      <c r="AX274" s="134"/>
      <c r="AY274" s="100"/>
      <c r="AZ274" s="100"/>
      <c r="BA274" s="141"/>
      <c r="BB274" s="109"/>
      <c r="BC274" s="109"/>
      <c r="BD274" s="90"/>
      <c r="BE274" s="90"/>
      <c r="BF274" s="90"/>
      <c r="BG274" s="90"/>
      <c r="BH274" s="109"/>
      <c r="BI274" s="90"/>
      <c r="BJ274" s="109"/>
      <c r="BK274" s="110"/>
      <c r="BL274" s="90"/>
    </row>
    <row r="275" spans="1:64" s="133" customFormat="1" ht="15" customHeight="1" x14ac:dyDescent="0.3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  <c r="AA275" s="141"/>
      <c r="AB275" s="134"/>
      <c r="AC275" s="134"/>
      <c r="AD275" s="134"/>
      <c r="AE275" s="134"/>
      <c r="AF275" s="141"/>
      <c r="AG275" s="141"/>
      <c r="AH275" s="134"/>
      <c r="AI275" s="141"/>
      <c r="AJ275" s="141"/>
      <c r="AK275" s="141"/>
      <c r="AL275" s="141"/>
      <c r="AM275" s="141"/>
      <c r="AN275" s="141"/>
      <c r="AO275" s="141"/>
      <c r="AP275" s="141"/>
      <c r="AQ275" s="141"/>
      <c r="AR275" s="134"/>
      <c r="AS275" s="134"/>
      <c r="AT275" s="134"/>
      <c r="AU275" s="134"/>
      <c r="AV275" s="134"/>
      <c r="AW275" s="134"/>
      <c r="AX275" s="134"/>
      <c r="AY275" s="100"/>
      <c r="AZ275" s="100"/>
      <c r="BA275" s="141"/>
      <c r="BB275" s="109"/>
      <c r="BC275" s="109"/>
      <c r="BD275" s="90"/>
      <c r="BE275" s="90"/>
      <c r="BF275" s="90"/>
      <c r="BG275" s="90"/>
      <c r="BH275" s="109"/>
      <c r="BI275" s="90"/>
      <c r="BJ275" s="109"/>
      <c r="BK275" s="110"/>
      <c r="BL275" s="90"/>
    </row>
    <row r="276" spans="1:64" s="133" customFormat="1" ht="15" customHeight="1" x14ac:dyDescent="0.3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41"/>
      <c r="AB276" s="134"/>
      <c r="AC276" s="134"/>
      <c r="AD276" s="134"/>
      <c r="AE276" s="134"/>
      <c r="AF276" s="141"/>
      <c r="AG276" s="141"/>
      <c r="AH276" s="134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34"/>
      <c r="AS276" s="134"/>
      <c r="AT276" s="134"/>
      <c r="AU276" s="134"/>
      <c r="AV276" s="134"/>
      <c r="AW276" s="134"/>
      <c r="AX276" s="134"/>
      <c r="AY276" s="100"/>
      <c r="AZ276" s="100"/>
      <c r="BA276" s="141"/>
      <c r="BB276" s="109"/>
      <c r="BC276" s="109"/>
      <c r="BD276" s="90"/>
      <c r="BE276" s="90"/>
      <c r="BF276" s="90"/>
      <c r="BG276" s="90"/>
      <c r="BH276" s="109"/>
      <c r="BI276" s="90"/>
      <c r="BJ276" s="109"/>
      <c r="BK276" s="110"/>
      <c r="BL276" s="90"/>
    </row>
    <row r="277" spans="1:64" s="133" customFormat="1" ht="15" customHeight="1" x14ac:dyDescent="0.3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41"/>
      <c r="AB277" s="134"/>
      <c r="AC277" s="134"/>
      <c r="AD277" s="134"/>
      <c r="AE277" s="134"/>
      <c r="AF277" s="141"/>
      <c r="AG277" s="141"/>
      <c r="AH277" s="134"/>
      <c r="AI277" s="141"/>
      <c r="AJ277" s="141"/>
      <c r="AK277" s="141"/>
      <c r="AL277" s="141"/>
      <c r="AM277" s="141"/>
      <c r="AN277" s="141"/>
      <c r="AO277" s="141"/>
      <c r="AP277" s="141"/>
      <c r="AQ277" s="141"/>
      <c r="AR277" s="134"/>
      <c r="AS277" s="134"/>
      <c r="AT277" s="134"/>
      <c r="AU277" s="134"/>
      <c r="AV277" s="134"/>
      <c r="AW277" s="134"/>
      <c r="AX277" s="134"/>
      <c r="AY277" s="100"/>
      <c r="AZ277" s="100"/>
      <c r="BA277" s="141"/>
      <c r="BB277" s="109"/>
      <c r="BC277" s="109"/>
      <c r="BD277" s="90"/>
      <c r="BE277" s="90"/>
      <c r="BF277" s="90"/>
      <c r="BG277" s="90"/>
      <c r="BH277" s="109"/>
      <c r="BI277" s="90"/>
      <c r="BJ277" s="109"/>
      <c r="BK277" s="110"/>
      <c r="BL277" s="90"/>
    </row>
    <row r="278" spans="1:64" s="133" customFormat="1" ht="15" customHeight="1" x14ac:dyDescent="0.3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  <c r="AA278" s="141"/>
      <c r="AB278" s="134"/>
      <c r="AC278" s="134"/>
      <c r="AD278" s="134"/>
      <c r="AE278" s="134"/>
      <c r="AF278" s="141"/>
      <c r="AG278" s="141"/>
      <c r="AH278" s="134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34"/>
      <c r="AS278" s="134"/>
      <c r="AT278" s="134"/>
      <c r="AU278" s="134"/>
      <c r="AV278" s="134"/>
      <c r="AW278" s="134"/>
      <c r="AX278" s="134"/>
      <c r="AY278" s="100"/>
      <c r="AZ278" s="100"/>
      <c r="BA278" s="141"/>
      <c r="BB278" s="109"/>
      <c r="BC278" s="109"/>
      <c r="BD278" s="90"/>
      <c r="BE278" s="90"/>
      <c r="BF278" s="90"/>
      <c r="BG278" s="90"/>
      <c r="BH278" s="109"/>
      <c r="BI278" s="90"/>
      <c r="BJ278" s="109"/>
      <c r="BK278" s="110"/>
      <c r="BL278" s="90"/>
    </row>
    <row r="279" spans="1:64" s="133" customFormat="1" ht="15" customHeight="1" x14ac:dyDescent="0.3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  <c r="AA279" s="141"/>
      <c r="AB279" s="134"/>
      <c r="AC279" s="134"/>
      <c r="AD279" s="134"/>
      <c r="AE279" s="134"/>
      <c r="AF279" s="141"/>
      <c r="AG279" s="141"/>
      <c r="AH279" s="134"/>
      <c r="AI279" s="141"/>
      <c r="AJ279" s="141"/>
      <c r="AK279" s="141"/>
      <c r="AL279" s="141"/>
      <c r="AM279" s="141"/>
      <c r="AN279" s="141"/>
      <c r="AO279" s="141"/>
      <c r="AP279" s="141"/>
      <c r="AQ279" s="141"/>
      <c r="AR279" s="134"/>
      <c r="AS279" s="134"/>
      <c r="AT279" s="134"/>
      <c r="AU279" s="134"/>
      <c r="AV279" s="134"/>
      <c r="AW279" s="134"/>
      <c r="AX279" s="134"/>
      <c r="AY279" s="100"/>
      <c r="AZ279" s="100"/>
      <c r="BA279" s="141"/>
      <c r="BB279" s="109"/>
      <c r="BC279" s="109"/>
      <c r="BD279" s="90"/>
      <c r="BE279" s="90"/>
      <c r="BF279" s="90"/>
      <c r="BG279" s="90"/>
      <c r="BH279" s="109"/>
      <c r="BI279" s="90"/>
      <c r="BJ279" s="109"/>
      <c r="BK279" s="110"/>
      <c r="BL279" s="90"/>
    </row>
    <row r="280" spans="1:64" s="133" customFormat="1" ht="15" customHeight="1" x14ac:dyDescent="0.3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  <c r="AA280" s="141"/>
      <c r="AB280" s="134"/>
      <c r="AC280" s="134"/>
      <c r="AD280" s="134"/>
      <c r="AE280" s="134"/>
      <c r="AF280" s="141"/>
      <c r="AG280" s="141"/>
      <c r="AH280" s="134"/>
      <c r="AI280" s="141"/>
      <c r="AJ280" s="141"/>
      <c r="AK280" s="141"/>
      <c r="AL280" s="141"/>
      <c r="AM280" s="141"/>
      <c r="AN280" s="141"/>
      <c r="AO280" s="141"/>
      <c r="AP280" s="141"/>
      <c r="AQ280" s="141"/>
      <c r="AR280" s="134"/>
      <c r="AS280" s="134"/>
      <c r="AT280" s="134"/>
      <c r="AU280" s="134"/>
      <c r="AV280" s="134"/>
      <c r="AW280" s="134"/>
      <c r="AX280" s="134"/>
      <c r="AY280" s="100"/>
      <c r="AZ280" s="100"/>
      <c r="BA280" s="141"/>
      <c r="BB280" s="109"/>
      <c r="BC280" s="109"/>
      <c r="BD280" s="90"/>
      <c r="BE280" s="90"/>
      <c r="BF280" s="90"/>
      <c r="BG280" s="90"/>
      <c r="BH280" s="109"/>
      <c r="BI280" s="90"/>
      <c r="BJ280" s="109"/>
      <c r="BK280" s="110"/>
      <c r="BL280" s="90"/>
    </row>
    <row r="281" spans="1:64" s="133" customFormat="1" ht="15" customHeight="1" x14ac:dyDescent="0.3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  <c r="AA281" s="141"/>
      <c r="AB281" s="134"/>
      <c r="AC281" s="134"/>
      <c r="AD281" s="134"/>
      <c r="AE281" s="134"/>
      <c r="AF281" s="141"/>
      <c r="AG281" s="141"/>
      <c r="AH281" s="134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34"/>
      <c r="AS281" s="134"/>
      <c r="AT281" s="134"/>
      <c r="AU281" s="134"/>
      <c r="AV281" s="134"/>
      <c r="AW281" s="134"/>
      <c r="AX281" s="134"/>
      <c r="AY281" s="100"/>
      <c r="AZ281" s="100"/>
      <c r="BA281" s="141"/>
      <c r="BB281" s="109"/>
      <c r="BC281" s="109"/>
      <c r="BD281" s="90"/>
      <c r="BE281" s="90"/>
      <c r="BF281" s="90"/>
      <c r="BG281" s="90"/>
      <c r="BH281" s="109"/>
      <c r="BI281" s="90"/>
      <c r="BJ281" s="109"/>
      <c r="BK281" s="110"/>
      <c r="BL281" s="90"/>
    </row>
    <row r="282" spans="1:64" s="133" customFormat="1" ht="15" customHeight="1" x14ac:dyDescent="0.3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  <c r="AA282" s="141"/>
      <c r="AB282" s="134"/>
      <c r="AC282" s="134"/>
      <c r="AD282" s="134"/>
      <c r="AE282" s="134"/>
      <c r="AF282" s="141"/>
      <c r="AG282" s="141"/>
      <c r="AH282" s="134"/>
      <c r="AI282" s="141"/>
      <c r="AJ282" s="141"/>
      <c r="AK282" s="141"/>
      <c r="AL282" s="141"/>
      <c r="AM282" s="141"/>
      <c r="AN282" s="141"/>
      <c r="AO282" s="141"/>
      <c r="AP282" s="141"/>
      <c r="AQ282" s="141"/>
      <c r="AR282" s="134"/>
      <c r="AS282" s="134"/>
      <c r="AT282" s="134"/>
      <c r="AU282" s="134"/>
      <c r="AV282" s="134"/>
      <c r="AW282" s="134"/>
      <c r="AX282" s="134"/>
      <c r="AY282" s="100"/>
      <c r="AZ282" s="100"/>
      <c r="BA282" s="141"/>
      <c r="BB282" s="109"/>
      <c r="BC282" s="109"/>
      <c r="BD282" s="90"/>
      <c r="BE282" s="90"/>
      <c r="BF282" s="90"/>
      <c r="BG282" s="90"/>
      <c r="BH282" s="109"/>
      <c r="BI282" s="90"/>
      <c r="BJ282" s="109"/>
      <c r="BK282" s="110"/>
      <c r="BL282" s="90"/>
    </row>
    <row r="283" spans="1:64" s="133" customFormat="1" ht="15" customHeight="1" x14ac:dyDescent="0.3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  <c r="AA283" s="141"/>
      <c r="AB283" s="134"/>
      <c r="AC283" s="134"/>
      <c r="AD283" s="134"/>
      <c r="AE283" s="134"/>
      <c r="AF283" s="141"/>
      <c r="AG283" s="141"/>
      <c r="AH283" s="134"/>
      <c r="AI283" s="141"/>
      <c r="AJ283" s="141"/>
      <c r="AK283" s="141"/>
      <c r="AL283" s="141"/>
      <c r="AM283" s="141"/>
      <c r="AN283" s="141"/>
      <c r="AO283" s="141"/>
      <c r="AP283" s="141"/>
      <c r="AQ283" s="141"/>
      <c r="AR283" s="134"/>
      <c r="AS283" s="134"/>
      <c r="AT283" s="134"/>
      <c r="AU283" s="134"/>
      <c r="AV283" s="134"/>
      <c r="AW283" s="134"/>
      <c r="AX283" s="134"/>
      <c r="AY283" s="100"/>
      <c r="AZ283" s="100"/>
      <c r="BA283" s="141"/>
      <c r="BB283" s="109"/>
      <c r="BC283" s="109"/>
      <c r="BD283" s="90"/>
      <c r="BE283" s="90"/>
      <c r="BF283" s="90"/>
      <c r="BG283" s="90"/>
      <c r="BH283" s="109"/>
      <c r="BI283" s="90"/>
      <c r="BJ283" s="109"/>
      <c r="BK283" s="110"/>
      <c r="BL283" s="90"/>
    </row>
    <row r="284" spans="1:64" s="133" customFormat="1" ht="15" customHeight="1" x14ac:dyDescent="0.3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41"/>
      <c r="AB284" s="134"/>
      <c r="AC284" s="134"/>
      <c r="AD284" s="134"/>
      <c r="AE284" s="134"/>
      <c r="AF284" s="141"/>
      <c r="AG284" s="141"/>
      <c r="AH284" s="134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34"/>
      <c r="AS284" s="134"/>
      <c r="AT284" s="134"/>
      <c r="AU284" s="134"/>
      <c r="AV284" s="134"/>
      <c r="AW284" s="134"/>
      <c r="AX284" s="134"/>
      <c r="AY284" s="100"/>
      <c r="AZ284" s="100"/>
      <c r="BA284" s="141"/>
      <c r="BB284" s="109"/>
      <c r="BC284" s="109"/>
      <c r="BD284" s="90"/>
      <c r="BE284" s="90"/>
      <c r="BF284" s="90"/>
      <c r="BG284" s="90"/>
      <c r="BH284" s="109"/>
      <c r="BI284" s="90"/>
      <c r="BJ284" s="109"/>
      <c r="BK284" s="110"/>
      <c r="BL284" s="90"/>
    </row>
    <row r="285" spans="1:64" s="133" customFormat="1" ht="15" customHeight="1" x14ac:dyDescent="0.3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  <c r="AA285" s="141"/>
      <c r="AB285" s="134"/>
      <c r="AC285" s="134"/>
      <c r="AD285" s="134"/>
      <c r="AE285" s="134"/>
      <c r="AF285" s="141"/>
      <c r="AG285" s="141"/>
      <c r="AH285" s="134"/>
      <c r="AI285" s="141"/>
      <c r="AJ285" s="141"/>
      <c r="AK285" s="141"/>
      <c r="AL285" s="141"/>
      <c r="AM285" s="141"/>
      <c r="AN285" s="141"/>
      <c r="AO285" s="141"/>
      <c r="AP285" s="141"/>
      <c r="AQ285" s="141"/>
      <c r="AR285" s="134"/>
      <c r="AS285" s="134"/>
      <c r="AT285" s="134"/>
      <c r="AU285" s="134"/>
      <c r="AV285" s="134"/>
      <c r="AW285" s="134"/>
      <c r="AX285" s="134"/>
      <c r="AY285" s="100"/>
      <c r="AZ285" s="100"/>
      <c r="BA285" s="141"/>
      <c r="BB285" s="109"/>
      <c r="BC285" s="109"/>
      <c r="BD285" s="90"/>
      <c r="BE285" s="90"/>
      <c r="BF285" s="90"/>
      <c r="BG285" s="90"/>
      <c r="BH285" s="109"/>
      <c r="BI285" s="90"/>
      <c r="BJ285" s="109"/>
      <c r="BK285" s="110"/>
      <c r="BL285" s="90"/>
    </row>
    <row r="286" spans="1:64" s="133" customFormat="1" ht="15" customHeight="1" x14ac:dyDescent="0.3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  <c r="AA286" s="141"/>
      <c r="AB286" s="134"/>
      <c r="AC286" s="134"/>
      <c r="AD286" s="134"/>
      <c r="AE286" s="134"/>
      <c r="AF286" s="141"/>
      <c r="AG286" s="141"/>
      <c r="AH286" s="134"/>
      <c r="AI286" s="141"/>
      <c r="AJ286" s="141"/>
      <c r="AK286" s="141"/>
      <c r="AL286" s="141"/>
      <c r="AM286" s="141"/>
      <c r="AN286" s="141"/>
      <c r="AO286" s="141"/>
      <c r="AP286" s="141"/>
      <c r="AQ286" s="141"/>
      <c r="AR286" s="134"/>
      <c r="AS286" s="134"/>
      <c r="AT286" s="134"/>
      <c r="AU286" s="134"/>
      <c r="AV286" s="134"/>
      <c r="AW286" s="134"/>
      <c r="AX286" s="134"/>
      <c r="AY286" s="100"/>
      <c r="AZ286" s="100"/>
      <c r="BA286" s="141"/>
      <c r="BB286" s="109"/>
      <c r="BC286" s="109"/>
      <c r="BD286" s="90"/>
      <c r="BE286" s="90"/>
      <c r="BF286" s="90"/>
      <c r="BG286" s="90"/>
      <c r="BH286" s="109"/>
      <c r="BI286" s="90"/>
      <c r="BJ286" s="109"/>
      <c r="BK286" s="110"/>
      <c r="BL286" s="90"/>
    </row>
    <row r="287" spans="1:64" s="133" customFormat="1" ht="15" customHeight="1" x14ac:dyDescent="0.3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  <c r="AA287" s="141"/>
      <c r="AB287" s="134"/>
      <c r="AC287" s="134"/>
      <c r="AD287" s="134"/>
      <c r="AE287" s="134"/>
      <c r="AF287" s="141"/>
      <c r="AG287" s="141"/>
      <c r="AH287" s="134"/>
      <c r="AI287" s="141"/>
      <c r="AJ287" s="141"/>
      <c r="AK287" s="141"/>
      <c r="AL287" s="141"/>
      <c r="AM287" s="141"/>
      <c r="AN287" s="141"/>
      <c r="AO287" s="141"/>
      <c r="AP287" s="141"/>
      <c r="AQ287" s="141"/>
      <c r="AR287" s="134"/>
      <c r="AS287" s="134"/>
      <c r="AT287" s="134"/>
      <c r="AU287" s="134"/>
      <c r="AV287" s="134"/>
      <c r="AW287" s="134"/>
      <c r="AX287" s="134"/>
      <c r="AY287" s="100"/>
      <c r="AZ287" s="100"/>
      <c r="BA287" s="141"/>
      <c r="BB287" s="109"/>
      <c r="BC287" s="109"/>
      <c r="BD287" s="90"/>
      <c r="BE287" s="90"/>
      <c r="BF287" s="90"/>
      <c r="BG287" s="90"/>
      <c r="BH287" s="109"/>
      <c r="BI287" s="90"/>
      <c r="BJ287" s="109"/>
      <c r="BK287" s="110"/>
      <c r="BL287" s="90"/>
    </row>
    <row r="288" spans="1:64" s="133" customFormat="1" ht="15" customHeight="1" x14ac:dyDescent="0.3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  <c r="AA288" s="141"/>
      <c r="AB288" s="134"/>
      <c r="AC288" s="134"/>
      <c r="AD288" s="134"/>
      <c r="AE288" s="134"/>
      <c r="AF288" s="141"/>
      <c r="AG288" s="141"/>
      <c r="AH288" s="134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34"/>
      <c r="AS288" s="134"/>
      <c r="AT288" s="134"/>
      <c r="AU288" s="134"/>
      <c r="AV288" s="134"/>
      <c r="AW288" s="134"/>
      <c r="AX288" s="134"/>
      <c r="AY288" s="100"/>
      <c r="AZ288" s="100"/>
      <c r="BA288" s="141"/>
      <c r="BB288" s="109"/>
      <c r="BC288" s="109"/>
      <c r="BD288" s="90"/>
      <c r="BE288" s="90"/>
      <c r="BF288" s="90"/>
      <c r="BG288" s="90"/>
      <c r="BH288" s="109"/>
      <c r="BI288" s="90"/>
      <c r="BJ288" s="109"/>
      <c r="BK288" s="110"/>
      <c r="BL288" s="90"/>
    </row>
    <row r="289" spans="1:64" s="133" customFormat="1" ht="15" customHeight="1" x14ac:dyDescent="0.3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  <c r="AA289" s="141"/>
      <c r="AB289" s="134"/>
      <c r="AC289" s="134"/>
      <c r="AD289" s="134"/>
      <c r="AE289" s="134"/>
      <c r="AF289" s="141"/>
      <c r="AG289" s="141"/>
      <c r="AH289" s="134"/>
      <c r="AI289" s="141"/>
      <c r="AJ289" s="141"/>
      <c r="AK289" s="141"/>
      <c r="AL289" s="141"/>
      <c r="AM289" s="141"/>
      <c r="AN289" s="141"/>
      <c r="AO289" s="141"/>
      <c r="AP289" s="141"/>
      <c r="AQ289" s="141"/>
      <c r="AR289" s="134"/>
      <c r="AS289" s="134"/>
      <c r="AT289" s="134"/>
      <c r="AU289" s="134"/>
      <c r="AV289" s="134"/>
      <c r="AW289" s="134"/>
      <c r="AX289" s="134"/>
      <c r="AY289" s="100"/>
      <c r="AZ289" s="100"/>
      <c r="BA289" s="141"/>
      <c r="BB289" s="109"/>
      <c r="BC289" s="109"/>
      <c r="BD289" s="90"/>
      <c r="BE289" s="90"/>
      <c r="BF289" s="90"/>
      <c r="BG289" s="90"/>
      <c r="BH289" s="109"/>
      <c r="BI289" s="90"/>
      <c r="BJ289" s="109"/>
      <c r="BK289" s="110"/>
      <c r="BL289" s="90"/>
    </row>
    <row r="290" spans="1:64" s="133" customFormat="1" ht="15" customHeight="1" x14ac:dyDescent="0.3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41"/>
      <c r="AB290" s="134"/>
      <c r="AC290" s="134"/>
      <c r="AD290" s="134"/>
      <c r="AE290" s="134"/>
      <c r="AF290" s="141"/>
      <c r="AG290" s="141"/>
      <c r="AH290" s="134"/>
      <c r="AI290" s="141"/>
      <c r="AJ290" s="141"/>
      <c r="AK290" s="141"/>
      <c r="AL290" s="141"/>
      <c r="AM290" s="141"/>
      <c r="AN290" s="141"/>
      <c r="AO290" s="141"/>
      <c r="AP290" s="141"/>
      <c r="AQ290" s="141"/>
      <c r="AR290" s="134"/>
      <c r="AS290" s="134"/>
      <c r="AT290" s="134"/>
      <c r="AU290" s="134"/>
      <c r="AV290" s="134"/>
      <c r="AW290" s="134"/>
      <c r="AX290" s="134"/>
      <c r="AY290" s="100"/>
      <c r="AZ290" s="100"/>
      <c r="BA290" s="141"/>
      <c r="BB290" s="109"/>
      <c r="BC290" s="109"/>
      <c r="BD290" s="90"/>
      <c r="BE290" s="90"/>
      <c r="BF290" s="90"/>
      <c r="BG290" s="90"/>
      <c r="BH290" s="109"/>
      <c r="BI290" s="90"/>
      <c r="BJ290" s="109"/>
      <c r="BK290" s="110"/>
      <c r="BL290" s="90"/>
    </row>
    <row r="291" spans="1:64" s="133" customFormat="1" ht="15" customHeight="1" x14ac:dyDescent="0.3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41"/>
      <c r="AB291" s="134"/>
      <c r="AC291" s="134"/>
      <c r="AD291" s="134"/>
      <c r="AE291" s="134"/>
      <c r="AF291" s="141"/>
      <c r="AG291" s="141"/>
      <c r="AH291" s="134"/>
      <c r="AI291" s="141"/>
      <c r="AJ291" s="141"/>
      <c r="AK291" s="141"/>
      <c r="AL291" s="141"/>
      <c r="AM291" s="141"/>
      <c r="AN291" s="141"/>
      <c r="AO291" s="141"/>
      <c r="AP291" s="141"/>
      <c r="AQ291" s="141"/>
      <c r="AR291" s="134"/>
      <c r="AS291" s="134"/>
      <c r="AT291" s="134"/>
      <c r="AU291" s="134"/>
      <c r="AV291" s="134"/>
      <c r="AW291" s="134"/>
      <c r="AX291" s="134"/>
      <c r="AY291" s="100"/>
      <c r="AZ291" s="100"/>
      <c r="BA291" s="141"/>
      <c r="BB291" s="109"/>
      <c r="BC291" s="109"/>
      <c r="BD291" s="90"/>
      <c r="BE291" s="90"/>
      <c r="BF291" s="90"/>
      <c r="BG291" s="90"/>
      <c r="BH291" s="109"/>
      <c r="BI291" s="90"/>
      <c r="BJ291" s="109"/>
      <c r="BK291" s="110"/>
      <c r="BL291" s="90"/>
    </row>
    <row r="292" spans="1:64" s="133" customFormat="1" ht="15" customHeight="1" x14ac:dyDescent="0.3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41"/>
      <c r="AB292" s="134"/>
      <c r="AC292" s="134"/>
      <c r="AD292" s="134"/>
      <c r="AE292" s="134"/>
      <c r="AF292" s="141"/>
      <c r="AG292" s="141"/>
      <c r="AH292" s="134"/>
      <c r="AI292" s="141"/>
      <c r="AJ292" s="141"/>
      <c r="AK292" s="141"/>
      <c r="AL292" s="141"/>
      <c r="AM292" s="141"/>
      <c r="AN292" s="141"/>
      <c r="AO292" s="141"/>
      <c r="AP292" s="141"/>
      <c r="AQ292" s="141"/>
      <c r="AR292" s="134"/>
      <c r="AS292" s="134"/>
      <c r="AT292" s="134"/>
      <c r="AU292" s="134"/>
      <c r="AV292" s="134"/>
      <c r="AW292" s="134"/>
      <c r="AX292" s="134"/>
      <c r="AY292" s="100"/>
      <c r="AZ292" s="100"/>
      <c r="BA292" s="141"/>
      <c r="BB292" s="109"/>
      <c r="BC292" s="109"/>
      <c r="BD292" s="90"/>
      <c r="BE292" s="90"/>
      <c r="BF292" s="90"/>
      <c r="BG292" s="90"/>
      <c r="BH292" s="109"/>
      <c r="BI292" s="90"/>
      <c r="BJ292" s="109"/>
      <c r="BK292" s="110"/>
      <c r="BL292" s="90"/>
    </row>
    <row r="293" spans="1:64" s="133" customFormat="1" ht="15" customHeight="1" x14ac:dyDescent="0.3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  <c r="AA293" s="141"/>
      <c r="AB293" s="134"/>
      <c r="AC293" s="134"/>
      <c r="AD293" s="134"/>
      <c r="AE293" s="134"/>
      <c r="AF293" s="141"/>
      <c r="AG293" s="141"/>
      <c r="AH293" s="134"/>
      <c r="AI293" s="141"/>
      <c r="AJ293" s="141"/>
      <c r="AK293" s="141"/>
      <c r="AL293" s="141"/>
      <c r="AM293" s="141"/>
      <c r="AN293" s="141"/>
      <c r="AO293" s="141"/>
      <c r="AP293" s="141"/>
      <c r="AQ293" s="141"/>
      <c r="AR293" s="134"/>
      <c r="AS293" s="134"/>
      <c r="AT293" s="134"/>
      <c r="AU293" s="134"/>
      <c r="AV293" s="134"/>
      <c r="AW293" s="134"/>
      <c r="AX293" s="134"/>
      <c r="AY293" s="100"/>
      <c r="AZ293" s="100"/>
      <c r="BA293" s="141"/>
      <c r="BB293" s="109"/>
      <c r="BC293" s="109"/>
      <c r="BD293" s="90"/>
      <c r="BE293" s="90"/>
      <c r="BF293" s="90"/>
      <c r="BG293" s="90"/>
      <c r="BH293" s="109"/>
      <c r="BI293" s="90"/>
      <c r="BJ293" s="109"/>
      <c r="BK293" s="110"/>
      <c r="BL293" s="90"/>
    </row>
    <row r="294" spans="1:64" s="133" customFormat="1" ht="15" customHeight="1" x14ac:dyDescent="0.3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  <c r="AA294" s="141"/>
      <c r="AB294" s="134"/>
      <c r="AC294" s="134"/>
      <c r="AD294" s="134"/>
      <c r="AE294" s="134"/>
      <c r="AF294" s="141"/>
      <c r="AG294" s="141"/>
      <c r="AH294" s="134"/>
      <c r="AI294" s="141"/>
      <c r="AJ294" s="141"/>
      <c r="AK294" s="141"/>
      <c r="AL294" s="141"/>
      <c r="AM294" s="141"/>
      <c r="AN294" s="141"/>
      <c r="AO294" s="141"/>
      <c r="AP294" s="141"/>
      <c r="AQ294" s="141"/>
      <c r="AR294" s="134"/>
      <c r="AS294" s="134"/>
      <c r="AT294" s="134"/>
      <c r="AU294" s="134"/>
      <c r="AV294" s="134"/>
      <c r="AW294" s="134"/>
      <c r="AX294" s="134"/>
      <c r="AY294" s="100"/>
      <c r="AZ294" s="100"/>
      <c r="BA294" s="141"/>
      <c r="BB294" s="109"/>
      <c r="BC294" s="109"/>
      <c r="BD294" s="90"/>
      <c r="BE294" s="90"/>
      <c r="BF294" s="90"/>
      <c r="BG294" s="90"/>
      <c r="BH294" s="109"/>
      <c r="BI294" s="90"/>
      <c r="BJ294" s="109"/>
      <c r="BK294" s="110"/>
      <c r="BL294" s="90"/>
    </row>
    <row r="295" spans="1:64" s="133" customFormat="1" ht="15" customHeight="1" x14ac:dyDescent="0.3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  <c r="AA295" s="141"/>
      <c r="AB295" s="134"/>
      <c r="AC295" s="134"/>
      <c r="AD295" s="134"/>
      <c r="AE295" s="134"/>
      <c r="AF295" s="141"/>
      <c r="AG295" s="141"/>
      <c r="AH295" s="134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34"/>
      <c r="AS295" s="134"/>
      <c r="AT295" s="134"/>
      <c r="AU295" s="134"/>
      <c r="AV295" s="134"/>
      <c r="AW295" s="134"/>
      <c r="AX295" s="134"/>
      <c r="AY295" s="100"/>
      <c r="AZ295" s="100"/>
      <c r="BA295" s="141"/>
      <c r="BB295" s="109"/>
      <c r="BC295" s="109"/>
      <c r="BD295" s="90"/>
      <c r="BE295" s="90"/>
      <c r="BF295" s="90"/>
      <c r="BG295" s="90"/>
      <c r="BH295" s="109"/>
      <c r="BI295" s="90"/>
      <c r="BJ295" s="109"/>
      <c r="BK295" s="110"/>
      <c r="BL295" s="90"/>
    </row>
    <row r="296" spans="1:64" s="133" customFormat="1" ht="15" customHeight="1" x14ac:dyDescent="0.3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41"/>
      <c r="AB296" s="134"/>
      <c r="AC296" s="134"/>
      <c r="AD296" s="134"/>
      <c r="AE296" s="134"/>
      <c r="AF296" s="141"/>
      <c r="AG296" s="141"/>
      <c r="AH296" s="134"/>
      <c r="AI296" s="141"/>
      <c r="AJ296" s="141"/>
      <c r="AK296" s="141"/>
      <c r="AL296" s="141"/>
      <c r="AM296" s="141"/>
      <c r="AN296" s="141"/>
      <c r="AO296" s="141"/>
      <c r="AP296" s="141"/>
      <c r="AQ296" s="141"/>
      <c r="AR296" s="134"/>
      <c r="AS296" s="134"/>
      <c r="AT296" s="134"/>
      <c r="AU296" s="134"/>
      <c r="AV296" s="134"/>
      <c r="AW296" s="134"/>
      <c r="AX296" s="134"/>
      <c r="AY296" s="100"/>
      <c r="AZ296" s="100"/>
      <c r="BA296" s="141"/>
      <c r="BB296" s="109"/>
      <c r="BC296" s="109"/>
      <c r="BD296" s="90"/>
      <c r="BE296" s="90"/>
      <c r="BF296" s="90"/>
      <c r="BG296" s="90"/>
      <c r="BH296" s="109"/>
      <c r="BI296" s="90"/>
      <c r="BJ296" s="109"/>
      <c r="BK296" s="110"/>
      <c r="BL296" s="90"/>
    </row>
    <row r="297" spans="1:64" s="133" customFormat="1" ht="15" customHeight="1" x14ac:dyDescent="0.3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  <c r="AA297" s="141"/>
      <c r="AB297" s="134"/>
      <c r="AC297" s="134"/>
      <c r="AD297" s="134"/>
      <c r="AE297" s="134"/>
      <c r="AF297" s="141"/>
      <c r="AG297" s="141"/>
      <c r="AH297" s="134"/>
      <c r="AI297" s="141"/>
      <c r="AJ297" s="141"/>
      <c r="AK297" s="141"/>
      <c r="AL297" s="141"/>
      <c r="AM297" s="141"/>
      <c r="AN297" s="141"/>
      <c r="AO297" s="141"/>
      <c r="AP297" s="141"/>
      <c r="AQ297" s="141"/>
      <c r="AR297" s="134"/>
      <c r="AS297" s="134"/>
      <c r="AT297" s="134"/>
      <c r="AU297" s="134"/>
      <c r="AV297" s="134"/>
      <c r="AW297" s="134"/>
      <c r="AX297" s="134"/>
      <c r="AY297" s="100"/>
      <c r="AZ297" s="100"/>
      <c r="BA297" s="141"/>
      <c r="BB297" s="109"/>
      <c r="BC297" s="109"/>
      <c r="BD297" s="90"/>
      <c r="BE297" s="90"/>
      <c r="BF297" s="90"/>
      <c r="BG297" s="90"/>
      <c r="BH297" s="109"/>
      <c r="BI297" s="90"/>
      <c r="BJ297" s="109"/>
      <c r="BK297" s="110"/>
      <c r="BL297" s="90"/>
    </row>
    <row r="298" spans="1:64" s="133" customFormat="1" ht="15" customHeight="1" x14ac:dyDescent="0.3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41"/>
      <c r="AB298" s="134"/>
      <c r="AC298" s="134"/>
      <c r="AD298" s="134"/>
      <c r="AE298" s="134"/>
      <c r="AF298" s="141"/>
      <c r="AG298" s="141"/>
      <c r="AH298" s="134"/>
      <c r="AI298" s="141"/>
      <c r="AJ298" s="141"/>
      <c r="AK298" s="141"/>
      <c r="AL298" s="141"/>
      <c r="AM298" s="141"/>
      <c r="AN298" s="141"/>
      <c r="AO298" s="141"/>
      <c r="AP298" s="141"/>
      <c r="AQ298" s="141"/>
      <c r="AR298" s="134"/>
      <c r="AS298" s="134"/>
      <c r="AT298" s="134"/>
      <c r="AU298" s="134"/>
      <c r="AV298" s="134"/>
      <c r="AW298" s="134"/>
      <c r="AX298" s="134"/>
      <c r="AY298" s="100"/>
      <c r="AZ298" s="100"/>
      <c r="BA298" s="141"/>
      <c r="BB298" s="109"/>
      <c r="BC298" s="109"/>
      <c r="BD298" s="90"/>
      <c r="BE298" s="90"/>
      <c r="BF298" s="90"/>
      <c r="BG298" s="90"/>
      <c r="BH298" s="109"/>
      <c r="BI298" s="90"/>
      <c r="BJ298" s="109"/>
      <c r="BK298" s="110"/>
      <c r="BL298" s="90"/>
    </row>
    <row r="299" spans="1:64" s="133" customFormat="1" ht="15" customHeight="1" x14ac:dyDescent="0.3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  <c r="AA299" s="141"/>
      <c r="AB299" s="134"/>
      <c r="AC299" s="134"/>
      <c r="AD299" s="134"/>
      <c r="AE299" s="134"/>
      <c r="AF299" s="141"/>
      <c r="AG299" s="141"/>
      <c r="AH299" s="134"/>
      <c r="AI299" s="141"/>
      <c r="AJ299" s="141"/>
      <c r="AK299" s="141"/>
      <c r="AL299" s="141"/>
      <c r="AM299" s="141"/>
      <c r="AN299" s="141"/>
      <c r="AO299" s="141"/>
      <c r="AP299" s="141"/>
      <c r="AQ299" s="141"/>
      <c r="AR299" s="134"/>
      <c r="AS299" s="134"/>
      <c r="AT299" s="134"/>
      <c r="AU299" s="134"/>
      <c r="AV299" s="134"/>
      <c r="AW299" s="134"/>
      <c r="AX299" s="134"/>
      <c r="AY299" s="100"/>
      <c r="AZ299" s="100"/>
      <c r="BA299" s="141"/>
      <c r="BB299" s="109"/>
      <c r="BC299" s="109"/>
      <c r="BD299" s="90"/>
      <c r="BE299" s="90"/>
      <c r="BF299" s="90"/>
      <c r="BG299" s="90"/>
      <c r="BH299" s="109"/>
      <c r="BI299" s="90"/>
      <c r="BJ299" s="109"/>
      <c r="BK299" s="110"/>
      <c r="BL299" s="90"/>
    </row>
    <row r="300" spans="1:64" s="133" customFormat="1" ht="15" customHeight="1" x14ac:dyDescent="0.3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43"/>
      <c r="Z300" s="134"/>
      <c r="AA300" s="141"/>
      <c r="AB300" s="134"/>
      <c r="AC300" s="134"/>
      <c r="AD300" s="134"/>
      <c r="AE300" s="134"/>
      <c r="AF300" s="141"/>
      <c r="AG300" s="141"/>
      <c r="AH300" s="134"/>
      <c r="AI300" s="141"/>
      <c r="AJ300" s="141"/>
      <c r="AK300" s="141"/>
      <c r="AL300" s="141"/>
      <c r="AM300" s="141"/>
      <c r="AN300" s="141"/>
      <c r="AO300" s="141"/>
      <c r="AP300" s="141"/>
      <c r="AQ300" s="141"/>
      <c r="AR300" s="134"/>
      <c r="AS300" s="134"/>
      <c r="AT300" s="134"/>
      <c r="AU300" s="134"/>
      <c r="AV300" s="134"/>
      <c r="AW300" s="134"/>
      <c r="AX300" s="134"/>
      <c r="AY300" s="100"/>
      <c r="AZ300" s="100"/>
      <c r="BA300" s="141"/>
      <c r="BB300" s="109"/>
      <c r="BC300" s="109"/>
      <c r="BD300" s="90"/>
      <c r="BE300" s="90"/>
      <c r="BF300" s="90"/>
      <c r="BG300" s="90"/>
      <c r="BH300" s="109"/>
      <c r="BI300" s="90"/>
      <c r="BJ300" s="109"/>
      <c r="BK300" s="110"/>
      <c r="BL300" s="90"/>
    </row>
    <row r="301" spans="1:64" s="133" customFormat="1" ht="15" customHeight="1" x14ac:dyDescent="0.3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43"/>
      <c r="Z301" s="134"/>
      <c r="AA301" s="141"/>
      <c r="AB301" s="134"/>
      <c r="AC301" s="134"/>
      <c r="AD301" s="134"/>
      <c r="AE301" s="134"/>
      <c r="AF301" s="141"/>
      <c r="AG301" s="141"/>
      <c r="AH301" s="134"/>
      <c r="AI301" s="141"/>
      <c r="AJ301" s="141"/>
      <c r="AK301" s="141"/>
      <c r="AL301" s="141"/>
      <c r="AM301" s="141"/>
      <c r="AN301" s="141"/>
      <c r="AO301" s="141"/>
      <c r="AP301" s="141"/>
      <c r="AQ301" s="141"/>
      <c r="AR301" s="134"/>
      <c r="AS301" s="134"/>
      <c r="AT301" s="134"/>
      <c r="AU301" s="134"/>
      <c r="AV301" s="134"/>
      <c r="AW301" s="134"/>
      <c r="AX301" s="134"/>
      <c r="AY301" s="100"/>
      <c r="AZ301" s="100"/>
      <c r="BA301" s="141"/>
      <c r="BB301" s="109"/>
      <c r="BC301" s="109"/>
      <c r="BD301" s="90"/>
      <c r="BE301" s="90"/>
      <c r="BF301" s="90"/>
      <c r="BG301" s="90"/>
      <c r="BH301" s="109"/>
      <c r="BI301" s="90"/>
      <c r="BJ301" s="109"/>
      <c r="BK301" s="110"/>
      <c r="BL301" s="90"/>
    </row>
    <row r="302" spans="1:64" s="133" customFormat="1" ht="15" customHeight="1" x14ac:dyDescent="0.3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  <c r="AA302" s="141"/>
      <c r="AB302" s="134"/>
      <c r="AC302" s="134"/>
      <c r="AD302" s="134"/>
      <c r="AE302" s="134"/>
      <c r="AF302" s="141"/>
      <c r="AG302" s="141"/>
      <c r="AH302" s="134"/>
      <c r="AI302" s="141"/>
      <c r="AJ302" s="141"/>
      <c r="AK302" s="141"/>
      <c r="AL302" s="141"/>
      <c r="AM302" s="141"/>
      <c r="AN302" s="141"/>
      <c r="AO302" s="141"/>
      <c r="AP302" s="141"/>
      <c r="AQ302" s="141"/>
      <c r="AR302" s="134"/>
      <c r="AS302" s="134"/>
      <c r="AT302" s="134"/>
      <c r="AU302" s="134"/>
      <c r="AV302" s="134"/>
      <c r="AW302" s="134"/>
      <c r="AX302" s="134"/>
      <c r="AY302" s="100"/>
      <c r="AZ302" s="100"/>
      <c r="BA302" s="141"/>
      <c r="BB302" s="109"/>
      <c r="BC302" s="109"/>
      <c r="BD302" s="90"/>
      <c r="BE302" s="90"/>
      <c r="BF302" s="90"/>
      <c r="BG302" s="90"/>
      <c r="BH302" s="109"/>
      <c r="BI302" s="90"/>
      <c r="BJ302" s="109"/>
      <c r="BK302" s="110"/>
      <c r="BL302" s="90"/>
    </row>
    <row r="303" spans="1:64" s="133" customFormat="1" ht="15" customHeight="1" x14ac:dyDescent="0.3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  <c r="AA303" s="141"/>
      <c r="AB303" s="134"/>
      <c r="AC303" s="134"/>
      <c r="AD303" s="134"/>
      <c r="AE303" s="134"/>
      <c r="AF303" s="141"/>
      <c r="AG303" s="141"/>
      <c r="AH303" s="134"/>
      <c r="AI303" s="141"/>
      <c r="AJ303" s="141"/>
      <c r="AK303" s="141"/>
      <c r="AL303" s="141"/>
      <c r="AM303" s="141"/>
      <c r="AN303" s="141"/>
      <c r="AO303" s="141"/>
      <c r="AP303" s="141"/>
      <c r="AQ303" s="141"/>
      <c r="AR303" s="134"/>
      <c r="AS303" s="134"/>
      <c r="AT303" s="134"/>
      <c r="AU303" s="134"/>
      <c r="AV303" s="134"/>
      <c r="AW303" s="134"/>
      <c r="AX303" s="134"/>
      <c r="AY303" s="100"/>
      <c r="AZ303" s="100"/>
      <c r="BA303" s="141"/>
      <c r="BB303" s="109"/>
      <c r="BC303" s="109"/>
      <c r="BD303" s="90"/>
      <c r="BE303" s="90"/>
      <c r="BF303" s="90"/>
      <c r="BG303" s="90"/>
      <c r="BH303" s="109"/>
      <c r="BI303" s="90"/>
      <c r="BJ303" s="109"/>
      <c r="BK303" s="110"/>
      <c r="BL303" s="90"/>
    </row>
    <row r="304" spans="1:64" s="133" customFormat="1" ht="15" customHeight="1" x14ac:dyDescent="0.3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  <c r="AA304" s="141"/>
      <c r="AB304" s="134"/>
      <c r="AC304" s="134"/>
      <c r="AD304" s="134"/>
      <c r="AE304" s="134"/>
      <c r="AF304" s="141"/>
      <c r="AG304" s="141"/>
      <c r="AH304" s="134"/>
      <c r="AI304" s="141"/>
      <c r="AJ304" s="141"/>
      <c r="AK304" s="141"/>
      <c r="AL304" s="141"/>
      <c r="AM304" s="141"/>
      <c r="AN304" s="141"/>
      <c r="AO304" s="141"/>
      <c r="AP304" s="141"/>
      <c r="AQ304" s="141"/>
      <c r="AR304" s="134"/>
      <c r="AS304" s="134"/>
      <c r="AT304" s="134"/>
      <c r="AU304" s="134"/>
      <c r="AV304" s="134"/>
      <c r="AW304" s="134"/>
      <c r="AX304" s="134"/>
      <c r="AY304" s="100"/>
      <c r="AZ304" s="100"/>
      <c r="BA304" s="141"/>
      <c r="BB304" s="109"/>
      <c r="BC304" s="109"/>
      <c r="BD304" s="90"/>
      <c r="BE304" s="90"/>
      <c r="BF304" s="90"/>
      <c r="BG304" s="90"/>
      <c r="BH304" s="109"/>
      <c r="BI304" s="90"/>
      <c r="BJ304" s="109"/>
      <c r="BK304" s="110"/>
      <c r="BL304" s="90"/>
    </row>
    <row r="305" spans="1:64" s="133" customFormat="1" ht="15" customHeight="1" x14ac:dyDescent="0.3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  <c r="AA305" s="141"/>
      <c r="AB305" s="134"/>
      <c r="AC305" s="134"/>
      <c r="AD305" s="134"/>
      <c r="AE305" s="134"/>
      <c r="AF305" s="141"/>
      <c r="AG305" s="141"/>
      <c r="AH305" s="134"/>
      <c r="AI305" s="141"/>
      <c r="AJ305" s="141"/>
      <c r="AK305" s="141"/>
      <c r="AL305" s="141"/>
      <c r="AM305" s="141"/>
      <c r="AN305" s="141"/>
      <c r="AO305" s="141"/>
      <c r="AP305" s="141"/>
      <c r="AQ305" s="141"/>
      <c r="AR305" s="134"/>
      <c r="AS305" s="134"/>
      <c r="AT305" s="134"/>
      <c r="AU305" s="134"/>
      <c r="AV305" s="134"/>
      <c r="AW305" s="134"/>
      <c r="AX305" s="134"/>
      <c r="AY305" s="100"/>
      <c r="AZ305" s="100"/>
      <c r="BA305" s="141"/>
      <c r="BB305" s="109"/>
      <c r="BC305" s="109"/>
      <c r="BD305" s="90"/>
      <c r="BE305" s="90"/>
      <c r="BF305" s="90"/>
      <c r="BG305" s="90"/>
      <c r="BH305" s="109"/>
      <c r="BI305" s="90"/>
      <c r="BJ305" s="109"/>
      <c r="BK305" s="110"/>
      <c r="BL305" s="90"/>
    </row>
    <row r="306" spans="1:64" s="133" customFormat="1" ht="15" customHeight="1" x14ac:dyDescent="0.3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41"/>
      <c r="AB306" s="134"/>
      <c r="AC306" s="134"/>
      <c r="AD306" s="134"/>
      <c r="AE306" s="134"/>
      <c r="AF306" s="141"/>
      <c r="AG306" s="141"/>
      <c r="AH306" s="134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34"/>
      <c r="AS306" s="134"/>
      <c r="AT306" s="134"/>
      <c r="AU306" s="134"/>
      <c r="AV306" s="134"/>
      <c r="AW306" s="134"/>
      <c r="AX306" s="134"/>
      <c r="AY306" s="100"/>
      <c r="AZ306" s="100"/>
      <c r="BA306" s="141"/>
      <c r="BB306" s="109"/>
      <c r="BC306" s="109"/>
      <c r="BD306" s="90"/>
      <c r="BE306" s="90"/>
      <c r="BF306" s="90"/>
      <c r="BG306" s="90"/>
      <c r="BH306" s="109"/>
      <c r="BI306" s="90"/>
      <c r="BJ306" s="109"/>
      <c r="BK306" s="110"/>
      <c r="BL306" s="90"/>
    </row>
    <row r="307" spans="1:64" s="133" customFormat="1" ht="15" customHeight="1" x14ac:dyDescent="0.3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  <c r="AA307" s="141"/>
      <c r="AB307" s="134"/>
      <c r="AC307" s="134"/>
      <c r="AD307" s="134"/>
      <c r="AE307" s="134"/>
      <c r="AF307" s="141"/>
      <c r="AG307" s="141"/>
      <c r="AH307" s="134"/>
      <c r="AI307" s="141"/>
      <c r="AJ307" s="141"/>
      <c r="AK307" s="141"/>
      <c r="AL307" s="141"/>
      <c r="AM307" s="141"/>
      <c r="AN307" s="141"/>
      <c r="AO307" s="141"/>
      <c r="AP307" s="141"/>
      <c r="AQ307" s="141"/>
      <c r="AR307" s="134"/>
      <c r="AS307" s="134"/>
      <c r="AT307" s="134"/>
      <c r="AU307" s="134"/>
      <c r="AV307" s="134"/>
      <c r="AW307" s="134"/>
      <c r="AX307" s="134"/>
      <c r="AY307" s="100"/>
      <c r="AZ307" s="100"/>
      <c r="BA307" s="141"/>
      <c r="BB307" s="109"/>
      <c r="BC307" s="109"/>
      <c r="BD307" s="90"/>
      <c r="BE307" s="90"/>
      <c r="BF307" s="90"/>
      <c r="BG307" s="90"/>
      <c r="BH307" s="109"/>
      <c r="BI307" s="90"/>
      <c r="BJ307" s="109"/>
      <c r="BK307" s="110"/>
      <c r="BL307" s="90"/>
    </row>
    <row r="308" spans="1:64" s="145" customFormat="1" ht="15" customHeight="1" x14ac:dyDescent="0.25">
      <c r="A308" s="90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4"/>
      <c r="AB308" s="100"/>
      <c r="AC308" s="100"/>
      <c r="AD308" s="100"/>
      <c r="AE308" s="100"/>
      <c r="AF308" s="104"/>
      <c r="AG308" s="104"/>
      <c r="AH308" s="100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0"/>
      <c r="AS308" s="144"/>
      <c r="AT308" s="100"/>
      <c r="AU308" s="100"/>
      <c r="AV308" s="100"/>
      <c r="AW308" s="100"/>
      <c r="AX308" s="100"/>
      <c r="AY308" s="100"/>
      <c r="AZ308" s="100"/>
      <c r="BA308" s="104"/>
      <c r="BB308" s="109"/>
      <c r="BC308" s="109"/>
      <c r="BD308" s="90"/>
      <c r="BE308" s="90"/>
      <c r="BF308" s="90"/>
      <c r="BG308" s="90"/>
      <c r="BH308" s="109"/>
      <c r="BI308" s="90"/>
      <c r="BJ308" s="109"/>
      <c r="BK308" s="110"/>
      <c r="BL308" s="90"/>
    </row>
    <row r="309" spans="1:64" s="145" customFormat="1" ht="15" customHeight="1" x14ac:dyDescent="0.25">
      <c r="A309" s="90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4"/>
      <c r="AB309" s="100"/>
      <c r="AC309" s="100"/>
      <c r="AD309" s="100"/>
      <c r="AE309" s="100"/>
      <c r="AF309" s="104"/>
      <c r="AG309" s="104"/>
      <c r="AH309" s="100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0"/>
      <c r="AS309" s="144"/>
      <c r="AT309" s="100"/>
      <c r="AU309" s="100"/>
      <c r="AV309" s="100"/>
      <c r="AW309" s="100"/>
      <c r="AX309" s="100"/>
      <c r="AY309" s="100"/>
      <c r="AZ309" s="100"/>
      <c r="BA309" s="104"/>
      <c r="BB309" s="109"/>
      <c r="BC309" s="109"/>
      <c r="BD309" s="90"/>
      <c r="BE309" s="90"/>
      <c r="BF309" s="90"/>
      <c r="BG309" s="90"/>
      <c r="BH309" s="109"/>
      <c r="BI309" s="90"/>
      <c r="BJ309" s="109"/>
      <c r="BK309" s="110"/>
      <c r="BL309" s="90"/>
    </row>
    <row r="310" spans="1:64" s="145" customFormat="1" ht="15" customHeight="1" x14ac:dyDescent="0.25">
      <c r="A310" s="90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4"/>
      <c r="AB310" s="100"/>
      <c r="AC310" s="100"/>
      <c r="AD310" s="100"/>
      <c r="AE310" s="100"/>
      <c r="AF310" s="104"/>
      <c r="AG310" s="104"/>
      <c r="AH310" s="100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0"/>
      <c r="AS310" s="144"/>
      <c r="AT310" s="100"/>
      <c r="AU310" s="100"/>
      <c r="AV310" s="100"/>
      <c r="AW310" s="100"/>
      <c r="AX310" s="100"/>
      <c r="AY310" s="100"/>
      <c r="AZ310" s="100"/>
      <c r="BA310" s="104"/>
      <c r="BB310" s="109"/>
      <c r="BC310" s="109"/>
      <c r="BD310" s="90"/>
      <c r="BE310" s="90"/>
      <c r="BF310" s="90"/>
      <c r="BG310" s="90"/>
      <c r="BH310" s="109"/>
      <c r="BI310" s="90"/>
      <c r="BJ310" s="109"/>
      <c r="BK310" s="110"/>
      <c r="BL310" s="90"/>
    </row>
    <row r="311" spans="1:64" s="145" customFormat="1" ht="15" customHeight="1" x14ac:dyDescent="0.25">
      <c r="A311" s="90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4"/>
      <c r="AB311" s="100"/>
      <c r="AC311" s="100"/>
      <c r="AD311" s="100"/>
      <c r="AE311" s="100"/>
      <c r="AF311" s="104"/>
      <c r="AG311" s="104"/>
      <c r="AH311" s="100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0"/>
      <c r="AS311" s="144"/>
      <c r="AT311" s="100"/>
      <c r="AU311" s="100"/>
      <c r="AV311" s="100"/>
      <c r="AW311" s="100"/>
      <c r="AX311" s="100"/>
      <c r="AY311" s="100"/>
      <c r="AZ311" s="100"/>
      <c r="BA311" s="104"/>
      <c r="BB311" s="109"/>
      <c r="BC311" s="109"/>
      <c r="BD311" s="90"/>
      <c r="BE311" s="90"/>
      <c r="BF311" s="90"/>
      <c r="BG311" s="90"/>
      <c r="BH311" s="109"/>
      <c r="BI311" s="90"/>
      <c r="BJ311" s="109"/>
      <c r="BK311" s="110"/>
      <c r="BL311" s="90"/>
    </row>
    <row r="312" spans="1:64" s="145" customFormat="1" ht="15" customHeight="1" x14ac:dyDescent="0.25">
      <c r="A312" s="90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4"/>
      <c r="AB312" s="100"/>
      <c r="AC312" s="100"/>
      <c r="AD312" s="100"/>
      <c r="AE312" s="100"/>
      <c r="AF312" s="104"/>
      <c r="AG312" s="104"/>
      <c r="AH312" s="100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0"/>
      <c r="AS312" s="144"/>
      <c r="AT312" s="100"/>
      <c r="AU312" s="100"/>
      <c r="AV312" s="100"/>
      <c r="AW312" s="100"/>
      <c r="AX312" s="100"/>
      <c r="AY312" s="100"/>
      <c r="AZ312" s="100"/>
      <c r="BA312" s="104"/>
      <c r="BB312" s="109"/>
      <c r="BC312" s="109"/>
      <c r="BD312" s="90"/>
      <c r="BE312" s="90"/>
      <c r="BF312" s="90"/>
      <c r="BG312" s="90"/>
      <c r="BH312" s="109"/>
      <c r="BI312" s="90"/>
      <c r="BJ312" s="109"/>
      <c r="BK312" s="110"/>
      <c r="BL312" s="90"/>
    </row>
    <row r="313" spans="1:64" s="145" customFormat="1" ht="15" customHeight="1" x14ac:dyDescent="0.25">
      <c r="A313" s="9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4"/>
      <c r="AB313" s="100"/>
      <c r="AC313" s="100"/>
      <c r="AD313" s="100"/>
      <c r="AE313" s="100"/>
      <c r="AF313" s="104"/>
      <c r="AG313" s="104"/>
      <c r="AH313" s="100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0"/>
      <c r="AS313" s="144"/>
      <c r="AT313" s="100"/>
      <c r="AU313" s="100"/>
      <c r="AV313" s="100"/>
      <c r="AW313" s="100"/>
      <c r="AX313" s="100"/>
      <c r="AY313" s="100"/>
      <c r="AZ313" s="100"/>
      <c r="BA313" s="104"/>
      <c r="BB313" s="109"/>
      <c r="BC313" s="109"/>
      <c r="BD313" s="90"/>
      <c r="BE313" s="90"/>
      <c r="BF313" s="90"/>
      <c r="BG313" s="90"/>
      <c r="BH313" s="109"/>
      <c r="BI313" s="90"/>
      <c r="BJ313" s="109"/>
      <c r="BK313" s="110"/>
      <c r="BL313" s="90"/>
    </row>
    <row r="314" spans="1:64" s="145" customFormat="1" ht="15" customHeight="1" x14ac:dyDescent="0.25">
      <c r="A314" s="90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4"/>
      <c r="AB314" s="100"/>
      <c r="AC314" s="100"/>
      <c r="AD314" s="100"/>
      <c r="AE314" s="100"/>
      <c r="AF314" s="104"/>
      <c r="AG314" s="104"/>
      <c r="AH314" s="100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0"/>
      <c r="AS314" s="144"/>
      <c r="AT314" s="100"/>
      <c r="AU314" s="100"/>
      <c r="AV314" s="100"/>
      <c r="AW314" s="100"/>
      <c r="AX314" s="100"/>
      <c r="AY314" s="100"/>
      <c r="AZ314" s="100"/>
      <c r="BA314" s="104"/>
      <c r="BB314" s="109"/>
      <c r="BC314" s="109"/>
      <c r="BD314" s="90"/>
      <c r="BE314" s="90"/>
      <c r="BF314" s="90"/>
      <c r="BG314" s="90"/>
      <c r="BH314" s="109"/>
      <c r="BI314" s="90"/>
      <c r="BJ314" s="109"/>
      <c r="BK314" s="110"/>
      <c r="BL314" s="90"/>
    </row>
    <row r="315" spans="1:64" s="145" customFormat="1" ht="15" customHeight="1" x14ac:dyDescent="0.25">
      <c r="A315" s="90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4"/>
      <c r="AB315" s="100"/>
      <c r="AC315" s="100"/>
      <c r="AD315" s="100"/>
      <c r="AE315" s="100"/>
      <c r="AF315" s="104"/>
      <c r="AG315" s="104"/>
      <c r="AH315" s="100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0"/>
      <c r="AS315" s="144"/>
      <c r="AT315" s="100"/>
      <c r="AU315" s="100"/>
      <c r="AV315" s="100"/>
      <c r="AW315" s="100"/>
      <c r="AX315" s="100"/>
      <c r="AY315" s="100"/>
      <c r="AZ315" s="100"/>
      <c r="BA315" s="104"/>
      <c r="BB315" s="109"/>
      <c r="BC315" s="109"/>
      <c r="BD315" s="90"/>
      <c r="BE315" s="90"/>
      <c r="BF315" s="90"/>
      <c r="BG315" s="90"/>
      <c r="BH315" s="109"/>
      <c r="BI315" s="90"/>
      <c r="BJ315" s="109"/>
      <c r="BK315" s="110"/>
      <c r="BL315" s="90"/>
    </row>
    <row r="316" spans="1:64" s="145" customFormat="1" ht="15" customHeight="1" x14ac:dyDescent="0.25">
      <c r="A316" s="9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4"/>
      <c r="AB316" s="100"/>
      <c r="AC316" s="100"/>
      <c r="AD316" s="100"/>
      <c r="AE316" s="100"/>
      <c r="AF316" s="104"/>
      <c r="AG316" s="104"/>
      <c r="AH316" s="100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0"/>
      <c r="AS316" s="144"/>
      <c r="AT316" s="100"/>
      <c r="AU316" s="100"/>
      <c r="AV316" s="100"/>
      <c r="AW316" s="100"/>
      <c r="AX316" s="100"/>
      <c r="AY316" s="100"/>
      <c r="AZ316" s="100"/>
      <c r="BA316" s="104"/>
      <c r="BB316" s="109"/>
      <c r="BC316" s="109"/>
      <c r="BD316" s="90"/>
      <c r="BE316" s="90"/>
      <c r="BF316" s="90"/>
      <c r="BG316" s="90"/>
      <c r="BH316" s="109"/>
      <c r="BI316" s="90"/>
      <c r="BJ316" s="109"/>
      <c r="BK316" s="110"/>
      <c r="BL316" s="90"/>
    </row>
    <row r="317" spans="1:64" s="145" customFormat="1" ht="15" customHeight="1" x14ac:dyDescent="0.25">
      <c r="A317" s="90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4"/>
      <c r="AB317" s="100"/>
      <c r="AC317" s="100"/>
      <c r="AD317" s="100"/>
      <c r="AE317" s="100"/>
      <c r="AF317" s="104"/>
      <c r="AG317" s="104"/>
      <c r="AH317" s="100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0"/>
      <c r="AS317" s="144"/>
      <c r="AT317" s="100"/>
      <c r="AU317" s="100"/>
      <c r="AV317" s="100"/>
      <c r="AW317" s="100"/>
      <c r="AX317" s="100"/>
      <c r="AY317" s="100"/>
      <c r="AZ317" s="100"/>
      <c r="BA317" s="104"/>
      <c r="BB317" s="109"/>
      <c r="BC317" s="109"/>
      <c r="BD317" s="90"/>
      <c r="BE317" s="90"/>
      <c r="BF317" s="90"/>
      <c r="BG317" s="90"/>
      <c r="BH317" s="109"/>
      <c r="BI317" s="90"/>
      <c r="BJ317" s="109"/>
      <c r="BK317" s="110"/>
      <c r="BL317" s="90"/>
    </row>
    <row r="318" spans="1:64" s="145" customFormat="1" ht="15" customHeight="1" x14ac:dyDescent="0.25">
      <c r="A318" s="90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4"/>
      <c r="AB318" s="100"/>
      <c r="AC318" s="100"/>
      <c r="AD318" s="100"/>
      <c r="AE318" s="100"/>
      <c r="AF318" s="104"/>
      <c r="AG318" s="104"/>
      <c r="AH318" s="100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0"/>
      <c r="AS318" s="144"/>
      <c r="AT318" s="100"/>
      <c r="AU318" s="100"/>
      <c r="AV318" s="100"/>
      <c r="AW318" s="100"/>
      <c r="AX318" s="100"/>
      <c r="AY318" s="100"/>
      <c r="AZ318" s="100"/>
      <c r="BA318" s="104"/>
      <c r="BB318" s="109"/>
      <c r="BC318" s="109"/>
      <c r="BD318" s="90"/>
      <c r="BE318" s="90"/>
      <c r="BF318" s="90"/>
      <c r="BG318" s="90"/>
      <c r="BH318" s="109"/>
      <c r="BI318" s="90"/>
      <c r="BJ318" s="109"/>
      <c r="BK318" s="110"/>
      <c r="BL318" s="90"/>
    </row>
    <row r="319" spans="1:64" s="145" customFormat="1" ht="15" customHeight="1" x14ac:dyDescent="0.25">
      <c r="A319" s="90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4"/>
      <c r="AB319" s="100"/>
      <c r="AC319" s="100"/>
      <c r="AD319" s="100"/>
      <c r="AE319" s="100"/>
      <c r="AF319" s="104"/>
      <c r="AG319" s="104"/>
      <c r="AH319" s="100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0"/>
      <c r="AS319" s="144"/>
      <c r="AT319" s="100"/>
      <c r="AU319" s="100"/>
      <c r="AV319" s="100"/>
      <c r="AW319" s="100"/>
      <c r="AX319" s="100"/>
      <c r="AY319" s="100"/>
      <c r="AZ319" s="100"/>
      <c r="BA319" s="104"/>
      <c r="BB319" s="109"/>
      <c r="BC319" s="109"/>
      <c r="BD319" s="90"/>
      <c r="BE319" s="90"/>
      <c r="BF319" s="90"/>
      <c r="BG319" s="90"/>
      <c r="BH319" s="109"/>
      <c r="BI319" s="90"/>
      <c r="BJ319" s="109"/>
      <c r="BK319" s="110"/>
      <c r="BL319" s="90"/>
    </row>
    <row r="320" spans="1:64" s="145" customFormat="1" ht="15" customHeight="1" x14ac:dyDescent="0.25">
      <c r="A320" s="90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4"/>
      <c r="AB320" s="100"/>
      <c r="AC320" s="100"/>
      <c r="AD320" s="100"/>
      <c r="AE320" s="100"/>
      <c r="AF320" s="104"/>
      <c r="AG320" s="104"/>
      <c r="AH320" s="100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0"/>
      <c r="AS320" s="144"/>
      <c r="AT320" s="100"/>
      <c r="AU320" s="100"/>
      <c r="AV320" s="100"/>
      <c r="AW320" s="100"/>
      <c r="AX320" s="100"/>
      <c r="AY320" s="100"/>
      <c r="AZ320" s="100"/>
      <c r="BA320" s="104"/>
      <c r="BB320" s="109"/>
      <c r="BC320" s="109"/>
      <c r="BD320" s="90"/>
      <c r="BE320" s="90"/>
      <c r="BF320" s="90"/>
      <c r="BG320" s="90"/>
      <c r="BH320" s="109"/>
      <c r="BI320" s="90"/>
      <c r="BJ320" s="109"/>
      <c r="BK320" s="110"/>
      <c r="BL320" s="90"/>
    </row>
    <row r="321" spans="1:64" s="145" customFormat="1" ht="15" customHeight="1" x14ac:dyDescent="0.25">
      <c r="A321" s="9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4"/>
      <c r="AB321" s="100"/>
      <c r="AC321" s="100"/>
      <c r="AD321" s="100"/>
      <c r="AE321" s="100"/>
      <c r="AF321" s="104"/>
      <c r="AG321" s="104"/>
      <c r="AH321" s="100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0"/>
      <c r="AS321" s="144"/>
      <c r="AT321" s="100"/>
      <c r="AU321" s="100"/>
      <c r="AV321" s="100"/>
      <c r="AW321" s="100"/>
      <c r="AX321" s="100"/>
      <c r="AY321" s="100"/>
      <c r="AZ321" s="100"/>
      <c r="BA321" s="104"/>
      <c r="BB321" s="109"/>
      <c r="BC321" s="109"/>
      <c r="BD321" s="90"/>
      <c r="BE321" s="90"/>
      <c r="BF321" s="90"/>
      <c r="BG321" s="90"/>
      <c r="BH321" s="109"/>
      <c r="BI321" s="90"/>
      <c r="BJ321" s="109"/>
      <c r="BK321" s="110"/>
      <c r="BL321" s="90"/>
    </row>
    <row r="322" spans="1:64" s="145" customFormat="1" ht="15" customHeight="1" x14ac:dyDescent="0.25">
      <c r="A322" s="9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4"/>
      <c r="AB322" s="100"/>
      <c r="AC322" s="100"/>
      <c r="AD322" s="100"/>
      <c r="AE322" s="100"/>
      <c r="AF322" s="104"/>
      <c r="AG322" s="104"/>
      <c r="AH322" s="100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0"/>
      <c r="AS322" s="144"/>
      <c r="AT322" s="100"/>
      <c r="AU322" s="100"/>
      <c r="AV322" s="100"/>
      <c r="AW322" s="100"/>
      <c r="AX322" s="100"/>
      <c r="AY322" s="100"/>
      <c r="AZ322" s="100"/>
      <c r="BA322" s="104"/>
      <c r="BB322" s="109"/>
      <c r="BC322" s="109"/>
      <c r="BD322" s="90"/>
      <c r="BE322" s="90"/>
      <c r="BF322" s="90"/>
      <c r="BG322" s="90"/>
      <c r="BH322" s="109"/>
      <c r="BI322" s="90"/>
      <c r="BJ322" s="109"/>
      <c r="BK322" s="110"/>
      <c r="BL322" s="90"/>
    </row>
    <row r="323" spans="1:64" s="145" customFormat="1" ht="15" customHeight="1" x14ac:dyDescent="0.25">
      <c r="A323" s="9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4"/>
      <c r="AB323" s="100"/>
      <c r="AC323" s="100"/>
      <c r="AD323" s="100"/>
      <c r="AE323" s="100"/>
      <c r="AF323" s="104"/>
      <c r="AG323" s="104"/>
      <c r="AH323" s="100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0"/>
      <c r="AS323" s="144"/>
      <c r="AT323" s="100"/>
      <c r="AU323" s="100"/>
      <c r="AV323" s="100"/>
      <c r="AW323" s="100"/>
      <c r="AX323" s="100"/>
      <c r="AY323" s="100"/>
      <c r="AZ323" s="100"/>
      <c r="BA323" s="104"/>
      <c r="BB323" s="109"/>
      <c r="BC323" s="109"/>
      <c r="BD323" s="90"/>
      <c r="BE323" s="90"/>
      <c r="BF323" s="90"/>
      <c r="BG323" s="90"/>
      <c r="BH323" s="109"/>
      <c r="BI323" s="90"/>
      <c r="BJ323" s="109"/>
      <c r="BK323" s="110"/>
      <c r="BL323" s="90"/>
    </row>
    <row r="324" spans="1:64" s="145" customFormat="1" ht="15" customHeight="1" x14ac:dyDescent="0.25">
      <c r="A324" s="9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4"/>
      <c r="AB324" s="100"/>
      <c r="AC324" s="100"/>
      <c r="AD324" s="100"/>
      <c r="AE324" s="100"/>
      <c r="AF324" s="104"/>
      <c r="AG324" s="104"/>
      <c r="AH324" s="100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0"/>
      <c r="AS324" s="100"/>
      <c r="AT324" s="100"/>
      <c r="AU324" s="100"/>
      <c r="AV324" s="100"/>
      <c r="AW324" s="100"/>
      <c r="AX324" s="100"/>
      <c r="AY324" s="100"/>
      <c r="AZ324" s="100"/>
      <c r="BA324" s="104"/>
      <c r="BB324" s="109"/>
      <c r="BC324" s="109"/>
      <c r="BD324" s="90"/>
      <c r="BE324" s="90"/>
      <c r="BF324" s="90"/>
      <c r="BG324" s="90"/>
      <c r="BH324" s="109"/>
      <c r="BI324" s="90"/>
      <c r="BJ324" s="109"/>
      <c r="BK324" s="110"/>
      <c r="BL324" s="90"/>
    </row>
    <row r="325" spans="1:64" s="145" customFormat="1" ht="15" customHeight="1" x14ac:dyDescent="0.25">
      <c r="A325" s="9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4"/>
      <c r="AB325" s="100"/>
      <c r="AC325" s="100"/>
      <c r="AD325" s="100"/>
      <c r="AE325" s="100"/>
      <c r="AF325" s="104"/>
      <c r="AG325" s="104"/>
      <c r="AH325" s="100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0"/>
      <c r="AS325" s="144"/>
      <c r="AT325" s="100"/>
      <c r="AU325" s="100"/>
      <c r="AV325" s="100"/>
      <c r="AW325" s="100"/>
      <c r="AX325" s="100"/>
      <c r="AY325" s="100"/>
      <c r="AZ325" s="100"/>
      <c r="BA325" s="104"/>
      <c r="BB325" s="109"/>
      <c r="BC325" s="109"/>
      <c r="BD325" s="90"/>
      <c r="BE325" s="90"/>
      <c r="BF325" s="90"/>
      <c r="BG325" s="90"/>
      <c r="BH325" s="109"/>
      <c r="BI325" s="90"/>
      <c r="BJ325" s="109"/>
      <c r="BK325" s="110"/>
      <c r="BL325" s="90"/>
    </row>
    <row r="326" spans="1:64" s="145" customFormat="1" ht="15" customHeight="1" x14ac:dyDescent="0.25">
      <c r="A326" s="9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4"/>
      <c r="AB326" s="100"/>
      <c r="AC326" s="100"/>
      <c r="AD326" s="100"/>
      <c r="AE326" s="100"/>
      <c r="AF326" s="104"/>
      <c r="AG326" s="104"/>
      <c r="AH326" s="100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4"/>
      <c r="BB326" s="109"/>
      <c r="BC326" s="109"/>
      <c r="BD326" s="90"/>
      <c r="BE326" s="90"/>
      <c r="BF326" s="90"/>
      <c r="BG326" s="90"/>
      <c r="BH326" s="109"/>
      <c r="BI326" s="90"/>
      <c r="BJ326" s="109"/>
      <c r="BK326" s="110"/>
      <c r="BL326" s="90"/>
    </row>
    <row r="327" spans="1:64" s="145" customFormat="1" ht="15" customHeight="1" x14ac:dyDescent="0.25">
      <c r="A327" s="9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4"/>
      <c r="AB327" s="100"/>
      <c r="AC327" s="100"/>
      <c r="AD327" s="100"/>
      <c r="AE327" s="100"/>
      <c r="AF327" s="104"/>
      <c r="AG327" s="104"/>
      <c r="AH327" s="100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104"/>
      <c r="BB327" s="109"/>
      <c r="BC327" s="109"/>
      <c r="BD327" s="90"/>
      <c r="BE327" s="90"/>
      <c r="BF327" s="90"/>
      <c r="BG327" s="90"/>
      <c r="BH327" s="109"/>
      <c r="BI327" s="90"/>
      <c r="BJ327" s="109"/>
      <c r="BK327" s="110"/>
      <c r="BL327" s="90"/>
    </row>
    <row r="328" spans="1:64" s="145" customFormat="1" ht="15" customHeight="1" x14ac:dyDescent="0.25">
      <c r="A328" s="9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4"/>
      <c r="AB328" s="100"/>
      <c r="AC328" s="100"/>
      <c r="AD328" s="100"/>
      <c r="AE328" s="100"/>
      <c r="AF328" s="104"/>
      <c r="AG328" s="104"/>
      <c r="AH328" s="100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0"/>
      <c r="AS328" s="144"/>
      <c r="AT328" s="100"/>
      <c r="AU328" s="100"/>
      <c r="AV328" s="100"/>
      <c r="AW328" s="100"/>
      <c r="AX328" s="100"/>
      <c r="AY328" s="100"/>
      <c r="AZ328" s="100"/>
      <c r="BA328" s="104"/>
      <c r="BB328" s="109"/>
      <c r="BC328" s="109"/>
      <c r="BD328" s="90"/>
      <c r="BE328" s="90"/>
      <c r="BF328" s="90"/>
      <c r="BG328" s="90"/>
      <c r="BH328" s="109"/>
      <c r="BI328" s="90"/>
      <c r="BJ328" s="109"/>
      <c r="BK328" s="110"/>
      <c r="BL328" s="90"/>
    </row>
    <row r="329" spans="1:64" s="145" customFormat="1" ht="15" customHeight="1" x14ac:dyDescent="0.25">
      <c r="A329" s="90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4"/>
      <c r="AB329" s="100"/>
      <c r="AC329" s="100"/>
      <c r="AD329" s="100"/>
      <c r="AE329" s="100"/>
      <c r="AF329" s="104"/>
      <c r="AG329" s="104"/>
      <c r="AH329" s="100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0"/>
      <c r="AS329" s="144"/>
      <c r="AT329" s="100"/>
      <c r="AU329" s="100"/>
      <c r="AV329" s="100"/>
      <c r="AW329" s="100"/>
      <c r="AX329" s="100"/>
      <c r="AY329" s="100"/>
      <c r="AZ329" s="100"/>
      <c r="BA329" s="104"/>
      <c r="BB329" s="109"/>
      <c r="BC329" s="109"/>
      <c r="BD329" s="90"/>
      <c r="BE329" s="90"/>
      <c r="BF329" s="90"/>
      <c r="BG329" s="90"/>
      <c r="BH329" s="109"/>
      <c r="BI329" s="90"/>
      <c r="BJ329" s="109"/>
      <c r="BK329" s="110"/>
      <c r="BL329" s="90"/>
    </row>
    <row r="330" spans="1:64" s="145" customFormat="1" ht="15" customHeight="1" x14ac:dyDescent="0.25">
      <c r="A330" s="90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4"/>
      <c r="AB330" s="100"/>
      <c r="AC330" s="100"/>
      <c r="AD330" s="100"/>
      <c r="AE330" s="100"/>
      <c r="AF330" s="104"/>
      <c r="AG330" s="104"/>
      <c r="AH330" s="100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0"/>
      <c r="AS330" s="144"/>
      <c r="AT330" s="100"/>
      <c r="AU330" s="100"/>
      <c r="AV330" s="100"/>
      <c r="AW330" s="100"/>
      <c r="AX330" s="100"/>
      <c r="AY330" s="100"/>
      <c r="AZ330" s="100"/>
      <c r="BA330" s="104"/>
      <c r="BB330" s="109"/>
      <c r="BC330" s="109"/>
      <c r="BD330" s="90"/>
      <c r="BE330" s="90"/>
      <c r="BF330" s="90"/>
      <c r="BG330" s="90"/>
      <c r="BH330" s="109"/>
      <c r="BI330" s="90"/>
      <c r="BJ330" s="109"/>
      <c r="BK330" s="110"/>
      <c r="BL330" s="90"/>
    </row>
    <row r="331" spans="1:64" s="145" customFormat="1" ht="15" customHeight="1" x14ac:dyDescent="0.25">
      <c r="A331" s="9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4"/>
      <c r="AB331" s="100"/>
      <c r="AC331" s="100"/>
      <c r="AD331" s="100"/>
      <c r="AE331" s="100"/>
      <c r="AF331" s="104"/>
      <c r="AG331" s="104"/>
      <c r="AH331" s="100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0"/>
      <c r="AS331" s="144"/>
      <c r="AT331" s="100"/>
      <c r="AU331" s="100"/>
      <c r="AV331" s="100"/>
      <c r="AW331" s="100"/>
      <c r="AX331" s="100"/>
      <c r="AY331" s="100"/>
      <c r="AZ331" s="100"/>
      <c r="BA331" s="104"/>
      <c r="BB331" s="109"/>
      <c r="BC331" s="109"/>
      <c r="BD331" s="90"/>
      <c r="BE331" s="90"/>
      <c r="BF331" s="90"/>
      <c r="BG331" s="90"/>
      <c r="BH331" s="109"/>
      <c r="BI331" s="90"/>
      <c r="BJ331" s="109"/>
      <c r="BK331" s="110"/>
      <c r="BL331" s="90"/>
    </row>
    <row r="332" spans="1:64" s="145" customFormat="1" ht="15" customHeight="1" x14ac:dyDescent="0.25">
      <c r="A332" s="90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4"/>
      <c r="AB332" s="100"/>
      <c r="AC332" s="100"/>
      <c r="AD332" s="100"/>
      <c r="AE332" s="100"/>
      <c r="AF332" s="104"/>
      <c r="AG332" s="104"/>
      <c r="AH332" s="100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4"/>
      <c r="BB332" s="109"/>
      <c r="BC332" s="109"/>
      <c r="BD332" s="90"/>
      <c r="BE332" s="90"/>
      <c r="BF332" s="90"/>
      <c r="BG332" s="90"/>
      <c r="BH332" s="109"/>
      <c r="BI332" s="90"/>
      <c r="BJ332" s="109"/>
      <c r="BK332" s="110"/>
      <c r="BL332" s="90"/>
    </row>
    <row r="333" spans="1:64" s="145" customFormat="1" ht="15" customHeight="1" x14ac:dyDescent="0.25">
      <c r="A333" s="90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4"/>
      <c r="AB333" s="100"/>
      <c r="AC333" s="100"/>
      <c r="AD333" s="100"/>
      <c r="AE333" s="100"/>
      <c r="AF333" s="104"/>
      <c r="AG333" s="104"/>
      <c r="AH333" s="100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104"/>
      <c r="BB333" s="109"/>
      <c r="BC333" s="109"/>
      <c r="BD333" s="90"/>
      <c r="BE333" s="90"/>
      <c r="BF333" s="90"/>
      <c r="BG333" s="90"/>
      <c r="BH333" s="109"/>
      <c r="BI333" s="90"/>
      <c r="BJ333" s="109"/>
      <c r="BK333" s="110"/>
      <c r="BL333" s="90"/>
    </row>
    <row r="334" spans="1:64" s="145" customFormat="1" ht="15" customHeight="1" x14ac:dyDescent="0.25">
      <c r="A334" s="9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4"/>
      <c r="AB334" s="100"/>
      <c r="AC334" s="100"/>
      <c r="AD334" s="100"/>
      <c r="AE334" s="100"/>
      <c r="AF334" s="104"/>
      <c r="AG334" s="104"/>
      <c r="AH334" s="100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4"/>
      <c r="BB334" s="109"/>
      <c r="BC334" s="109"/>
      <c r="BD334" s="90"/>
      <c r="BE334" s="90"/>
      <c r="BF334" s="90"/>
      <c r="BG334" s="90"/>
      <c r="BH334" s="109"/>
      <c r="BI334" s="90"/>
      <c r="BJ334" s="109"/>
      <c r="BK334" s="110"/>
      <c r="BL334" s="90"/>
    </row>
    <row r="335" spans="1:64" s="145" customFormat="1" ht="15" customHeight="1" x14ac:dyDescent="0.25">
      <c r="A335" s="90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4"/>
      <c r="AB335" s="100"/>
      <c r="AC335" s="100"/>
      <c r="AD335" s="100"/>
      <c r="AE335" s="100"/>
      <c r="AF335" s="104"/>
      <c r="AG335" s="104"/>
      <c r="AH335" s="100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4"/>
      <c r="BB335" s="109"/>
      <c r="BC335" s="109"/>
      <c r="BD335" s="90"/>
      <c r="BE335" s="90"/>
      <c r="BF335" s="90"/>
      <c r="BG335" s="90"/>
      <c r="BH335" s="109"/>
      <c r="BI335" s="90"/>
      <c r="BJ335" s="109"/>
      <c r="BK335" s="110"/>
      <c r="BL335" s="90"/>
    </row>
    <row r="336" spans="1:64" s="145" customFormat="1" ht="15" customHeight="1" x14ac:dyDescent="0.25">
      <c r="A336" s="90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4"/>
      <c r="AB336" s="100"/>
      <c r="AC336" s="100"/>
      <c r="AD336" s="100"/>
      <c r="AE336" s="100"/>
      <c r="AF336" s="104"/>
      <c r="AG336" s="104"/>
      <c r="AH336" s="100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0"/>
      <c r="AS336" s="100"/>
      <c r="AT336" s="100"/>
      <c r="AU336" s="100"/>
      <c r="AV336" s="100"/>
      <c r="AW336" s="100"/>
      <c r="AX336" s="100"/>
      <c r="AY336" s="100"/>
      <c r="AZ336" s="100"/>
      <c r="BA336" s="104"/>
      <c r="BB336" s="109"/>
      <c r="BC336" s="109"/>
      <c r="BD336" s="90"/>
      <c r="BE336" s="90"/>
      <c r="BF336" s="90"/>
      <c r="BG336" s="90"/>
      <c r="BH336" s="109"/>
      <c r="BI336" s="90"/>
      <c r="BJ336" s="109"/>
      <c r="BK336" s="110"/>
      <c r="BL336" s="90"/>
    </row>
    <row r="337" spans="1:64" s="145" customFormat="1" ht="15" customHeight="1" x14ac:dyDescent="0.25">
      <c r="A337" s="9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4"/>
      <c r="AB337" s="100"/>
      <c r="AC337" s="100"/>
      <c r="AD337" s="100"/>
      <c r="AE337" s="100"/>
      <c r="AF337" s="104"/>
      <c r="AG337" s="104"/>
      <c r="AH337" s="100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0"/>
      <c r="AS337" s="100"/>
      <c r="AT337" s="100"/>
      <c r="AU337" s="100"/>
      <c r="AV337" s="100"/>
      <c r="AW337" s="100"/>
      <c r="AX337" s="100"/>
      <c r="AY337" s="100"/>
      <c r="AZ337" s="100"/>
      <c r="BA337" s="104"/>
      <c r="BB337" s="109"/>
      <c r="BC337" s="109"/>
      <c r="BD337" s="90"/>
      <c r="BE337" s="90"/>
      <c r="BF337" s="90"/>
      <c r="BG337" s="90"/>
      <c r="BH337" s="109"/>
      <c r="BI337" s="90"/>
      <c r="BJ337" s="109"/>
      <c r="BK337" s="110"/>
      <c r="BL337" s="90"/>
    </row>
    <row r="338" spans="1:64" s="145" customFormat="1" ht="15" customHeight="1" x14ac:dyDescent="0.25">
      <c r="A338" s="9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4"/>
      <c r="AB338" s="100"/>
      <c r="AC338" s="100"/>
      <c r="AD338" s="100"/>
      <c r="AE338" s="100"/>
      <c r="AF338" s="104"/>
      <c r="AG338" s="104"/>
      <c r="AH338" s="100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0"/>
      <c r="AS338" s="100"/>
      <c r="AT338" s="100"/>
      <c r="AU338" s="100"/>
      <c r="AV338" s="100"/>
      <c r="AW338" s="100"/>
      <c r="AX338" s="100"/>
      <c r="AY338" s="100"/>
      <c r="AZ338" s="100"/>
      <c r="BA338" s="104"/>
      <c r="BB338" s="109"/>
      <c r="BC338" s="109"/>
      <c r="BD338" s="90"/>
      <c r="BE338" s="90"/>
      <c r="BF338" s="90"/>
      <c r="BG338" s="90"/>
      <c r="BH338" s="109"/>
      <c r="BI338" s="90"/>
      <c r="BJ338" s="109"/>
      <c r="BK338" s="110"/>
      <c r="BL338" s="90"/>
    </row>
    <row r="339" spans="1:64" s="145" customFormat="1" ht="15" customHeight="1" x14ac:dyDescent="0.25">
      <c r="A339" s="9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4"/>
      <c r="AB339" s="100"/>
      <c r="AC339" s="100"/>
      <c r="AD339" s="100"/>
      <c r="AE339" s="100"/>
      <c r="AF339" s="104"/>
      <c r="AG339" s="104"/>
      <c r="AH339" s="100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4"/>
      <c r="BB339" s="109"/>
      <c r="BC339" s="109"/>
      <c r="BD339" s="90"/>
      <c r="BE339" s="90"/>
      <c r="BF339" s="90"/>
      <c r="BG339" s="90"/>
      <c r="BH339" s="109"/>
      <c r="BI339" s="90"/>
      <c r="BJ339" s="109"/>
      <c r="BK339" s="110"/>
      <c r="BL339" s="90"/>
    </row>
    <row r="340" spans="1:64" s="145" customFormat="1" ht="15" customHeight="1" x14ac:dyDescent="0.25">
      <c r="A340" s="9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4"/>
      <c r="AB340" s="100"/>
      <c r="AC340" s="100"/>
      <c r="AD340" s="100"/>
      <c r="AE340" s="100"/>
      <c r="AF340" s="104"/>
      <c r="AG340" s="104"/>
      <c r="AH340" s="100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104"/>
      <c r="BB340" s="109"/>
      <c r="BC340" s="109"/>
      <c r="BD340" s="90"/>
      <c r="BE340" s="90"/>
      <c r="BF340" s="90"/>
      <c r="BG340" s="90"/>
      <c r="BH340" s="109"/>
      <c r="BI340" s="90"/>
      <c r="BJ340" s="109"/>
      <c r="BK340" s="110"/>
      <c r="BL340" s="90"/>
    </row>
    <row r="341" spans="1:64" s="145" customFormat="1" ht="15" customHeight="1" x14ac:dyDescent="0.25">
      <c r="A341" s="9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4"/>
      <c r="AB341" s="100"/>
      <c r="AC341" s="100"/>
      <c r="AD341" s="100"/>
      <c r="AE341" s="100"/>
      <c r="AF341" s="104"/>
      <c r="AG341" s="104"/>
      <c r="AH341" s="100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104"/>
      <c r="BB341" s="109"/>
      <c r="BC341" s="109"/>
      <c r="BD341" s="90"/>
      <c r="BE341" s="90"/>
      <c r="BF341" s="90"/>
      <c r="BG341" s="90"/>
      <c r="BH341" s="109"/>
      <c r="BI341" s="90"/>
      <c r="BJ341" s="109"/>
      <c r="BK341" s="110"/>
      <c r="BL341" s="90"/>
    </row>
    <row r="342" spans="1:64" s="145" customFormat="1" ht="15" customHeight="1" x14ac:dyDescent="0.25">
      <c r="A342" s="9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4"/>
      <c r="AB342" s="100"/>
      <c r="AC342" s="100"/>
      <c r="AD342" s="100"/>
      <c r="AE342" s="100"/>
      <c r="AF342" s="104"/>
      <c r="AG342" s="104"/>
      <c r="AH342" s="100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104"/>
      <c r="BB342" s="109"/>
      <c r="BC342" s="109"/>
      <c r="BD342" s="90"/>
      <c r="BE342" s="90"/>
      <c r="BF342" s="90"/>
      <c r="BG342" s="90"/>
      <c r="BH342" s="109"/>
      <c r="BI342" s="90"/>
      <c r="BJ342" s="109"/>
      <c r="BK342" s="110"/>
      <c r="BL342" s="90"/>
    </row>
    <row r="343" spans="1:64" s="145" customFormat="1" ht="15" customHeight="1" x14ac:dyDescent="0.25">
      <c r="A343" s="9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4"/>
      <c r="AB343" s="100"/>
      <c r="AC343" s="100"/>
      <c r="AD343" s="100"/>
      <c r="AE343" s="100"/>
      <c r="AF343" s="104"/>
      <c r="AG343" s="104"/>
      <c r="AH343" s="100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104"/>
      <c r="BB343" s="109"/>
      <c r="BC343" s="109"/>
      <c r="BD343" s="90"/>
      <c r="BE343" s="90"/>
      <c r="BF343" s="90"/>
      <c r="BG343" s="90"/>
      <c r="BH343" s="109"/>
      <c r="BI343" s="90"/>
      <c r="BJ343" s="109"/>
      <c r="BK343" s="110"/>
      <c r="BL343" s="90"/>
    </row>
    <row r="344" spans="1:64" s="145" customFormat="1" ht="15" customHeight="1" x14ac:dyDescent="0.25">
      <c r="A344" s="9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4"/>
      <c r="AB344" s="100"/>
      <c r="AC344" s="100"/>
      <c r="AD344" s="100"/>
      <c r="AE344" s="100"/>
      <c r="AF344" s="104"/>
      <c r="AG344" s="104"/>
      <c r="AH344" s="100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104"/>
      <c r="BB344" s="109"/>
      <c r="BC344" s="109"/>
      <c r="BD344" s="90"/>
      <c r="BE344" s="90"/>
      <c r="BF344" s="90"/>
      <c r="BG344" s="90"/>
      <c r="BH344" s="109"/>
      <c r="BI344" s="90"/>
      <c r="BJ344" s="109"/>
      <c r="BK344" s="110"/>
      <c r="BL344" s="90"/>
    </row>
    <row r="345" spans="1:64" s="145" customFormat="1" ht="15" customHeight="1" x14ac:dyDescent="0.25">
      <c r="A345" s="9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4"/>
      <c r="AB345" s="100"/>
      <c r="AC345" s="100"/>
      <c r="AD345" s="100"/>
      <c r="AE345" s="100"/>
      <c r="AF345" s="104"/>
      <c r="AG345" s="104"/>
      <c r="AH345" s="100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0"/>
      <c r="AS345" s="100"/>
      <c r="AT345" s="100"/>
      <c r="AU345" s="100"/>
      <c r="AV345" s="100"/>
      <c r="AW345" s="100"/>
      <c r="AX345" s="100"/>
      <c r="AY345" s="100"/>
      <c r="AZ345" s="100"/>
      <c r="BA345" s="104"/>
      <c r="BB345" s="109"/>
      <c r="BC345" s="109"/>
      <c r="BD345" s="90"/>
      <c r="BE345" s="90"/>
      <c r="BF345" s="90"/>
      <c r="BG345" s="90"/>
      <c r="BH345" s="109"/>
      <c r="BI345" s="90"/>
      <c r="BJ345" s="109"/>
      <c r="BK345" s="110"/>
      <c r="BL345" s="90"/>
    </row>
    <row r="346" spans="1:64" s="145" customFormat="1" ht="15" customHeight="1" x14ac:dyDescent="0.25">
      <c r="A346" s="9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4"/>
      <c r="AB346" s="100"/>
      <c r="AC346" s="100"/>
      <c r="AD346" s="100"/>
      <c r="AE346" s="100"/>
      <c r="AF346" s="104"/>
      <c r="AG346" s="104"/>
      <c r="AH346" s="100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104"/>
      <c r="BB346" s="109"/>
      <c r="BC346" s="109"/>
      <c r="BD346" s="90"/>
      <c r="BE346" s="90"/>
      <c r="BF346" s="90"/>
      <c r="BG346" s="90"/>
      <c r="BH346" s="109"/>
      <c r="BI346" s="90"/>
      <c r="BJ346" s="109"/>
      <c r="BK346" s="110"/>
      <c r="BL346" s="90"/>
    </row>
    <row r="347" spans="1:64" s="145" customFormat="1" ht="15" customHeight="1" x14ac:dyDescent="0.25">
      <c r="A347" s="9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4"/>
      <c r="AB347" s="100"/>
      <c r="AC347" s="100"/>
      <c r="AD347" s="100"/>
      <c r="AE347" s="100"/>
      <c r="AF347" s="104"/>
      <c r="AG347" s="104"/>
      <c r="AH347" s="100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104"/>
      <c r="BB347" s="109"/>
      <c r="BC347" s="109"/>
      <c r="BD347" s="90"/>
      <c r="BE347" s="90"/>
      <c r="BF347" s="90"/>
      <c r="BG347" s="90"/>
      <c r="BH347" s="109"/>
      <c r="BI347" s="90"/>
      <c r="BJ347" s="109"/>
      <c r="BK347" s="110"/>
      <c r="BL347" s="90"/>
    </row>
    <row r="348" spans="1:64" s="145" customFormat="1" ht="15" customHeight="1" x14ac:dyDescent="0.25">
      <c r="A348" s="9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4"/>
      <c r="AB348" s="100"/>
      <c r="AC348" s="100"/>
      <c r="AD348" s="100"/>
      <c r="AE348" s="100"/>
      <c r="AF348" s="104"/>
      <c r="AG348" s="104"/>
      <c r="AH348" s="100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104"/>
      <c r="BB348" s="109"/>
      <c r="BC348" s="109"/>
      <c r="BD348" s="90"/>
      <c r="BE348" s="90"/>
      <c r="BF348" s="90"/>
      <c r="BG348" s="90"/>
      <c r="BH348" s="109"/>
      <c r="BI348" s="90"/>
      <c r="BJ348" s="109"/>
      <c r="BK348" s="110"/>
      <c r="BL348" s="90"/>
    </row>
    <row r="349" spans="1:64" s="145" customFormat="1" ht="15" customHeight="1" x14ac:dyDescent="0.25">
      <c r="A349" s="9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4"/>
      <c r="AB349" s="100"/>
      <c r="AC349" s="100"/>
      <c r="AD349" s="100"/>
      <c r="AE349" s="100"/>
      <c r="AF349" s="104"/>
      <c r="AG349" s="104"/>
      <c r="AH349" s="100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104"/>
      <c r="BB349" s="109"/>
      <c r="BC349" s="109"/>
      <c r="BD349" s="90"/>
      <c r="BE349" s="90"/>
      <c r="BF349" s="90"/>
      <c r="BG349" s="90"/>
      <c r="BH349" s="109"/>
      <c r="BI349" s="90"/>
      <c r="BJ349" s="109"/>
      <c r="BK349" s="110"/>
      <c r="BL349" s="90"/>
    </row>
    <row r="350" spans="1:64" s="145" customFormat="1" ht="15" customHeight="1" x14ac:dyDescent="0.25">
      <c r="A350" s="9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4"/>
      <c r="AB350" s="100"/>
      <c r="AC350" s="100"/>
      <c r="AD350" s="100"/>
      <c r="AE350" s="100"/>
      <c r="AF350" s="104"/>
      <c r="AG350" s="104"/>
      <c r="AH350" s="100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104"/>
      <c r="BB350" s="109"/>
      <c r="BC350" s="109"/>
      <c r="BD350" s="90"/>
      <c r="BE350" s="90"/>
      <c r="BF350" s="90"/>
      <c r="BG350" s="90"/>
      <c r="BH350" s="109"/>
      <c r="BI350" s="90"/>
      <c r="BJ350" s="109"/>
      <c r="BK350" s="110"/>
      <c r="BL350" s="90"/>
    </row>
    <row r="351" spans="1:64" s="145" customFormat="1" ht="15" customHeight="1" x14ac:dyDescent="0.25">
      <c r="A351" s="9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4"/>
      <c r="AB351" s="100"/>
      <c r="AC351" s="100"/>
      <c r="AD351" s="100"/>
      <c r="AE351" s="100"/>
      <c r="AF351" s="104"/>
      <c r="AG351" s="104"/>
      <c r="AH351" s="100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104"/>
      <c r="BB351" s="109"/>
      <c r="BC351" s="109"/>
      <c r="BD351" s="90"/>
      <c r="BE351" s="90"/>
      <c r="BF351" s="90"/>
      <c r="BG351" s="90"/>
      <c r="BH351" s="109"/>
      <c r="BI351" s="90"/>
      <c r="BJ351" s="109"/>
      <c r="BK351" s="110"/>
      <c r="BL351" s="90"/>
    </row>
    <row r="352" spans="1:64" s="145" customFormat="1" ht="15" customHeight="1" x14ac:dyDescent="0.25">
      <c r="A352" s="9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4"/>
      <c r="AB352" s="100"/>
      <c r="AC352" s="100"/>
      <c r="AD352" s="100"/>
      <c r="AE352" s="100"/>
      <c r="AF352" s="104"/>
      <c r="AG352" s="104"/>
      <c r="AH352" s="100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0"/>
      <c r="AS352" s="100"/>
      <c r="AT352" s="100"/>
      <c r="AU352" s="100"/>
      <c r="AV352" s="100"/>
      <c r="AW352" s="100"/>
      <c r="AX352" s="100"/>
      <c r="AY352" s="100"/>
      <c r="AZ352" s="100"/>
      <c r="BA352" s="104"/>
      <c r="BB352" s="109"/>
      <c r="BC352" s="109"/>
      <c r="BD352" s="90"/>
      <c r="BE352" s="90"/>
      <c r="BF352" s="90"/>
      <c r="BG352" s="90"/>
      <c r="BH352" s="109"/>
      <c r="BI352" s="90"/>
      <c r="BJ352" s="109"/>
      <c r="BK352" s="110"/>
      <c r="BL352" s="90"/>
    </row>
    <row r="353" spans="1:64" s="145" customFormat="1" ht="15" customHeight="1" x14ac:dyDescent="0.25">
      <c r="A353" s="9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4"/>
      <c r="AB353" s="100"/>
      <c r="AC353" s="100"/>
      <c r="AD353" s="100"/>
      <c r="AE353" s="100"/>
      <c r="AF353" s="104"/>
      <c r="AG353" s="104"/>
      <c r="AH353" s="100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104"/>
      <c r="BB353" s="109"/>
      <c r="BC353" s="109"/>
      <c r="BD353" s="90"/>
      <c r="BE353" s="90"/>
      <c r="BF353" s="90"/>
      <c r="BG353" s="90"/>
      <c r="BH353" s="109"/>
      <c r="BI353" s="90"/>
      <c r="BJ353" s="109"/>
      <c r="BK353" s="110"/>
      <c r="BL353" s="90"/>
    </row>
    <row r="354" spans="1:64" s="145" customFormat="1" ht="15" customHeight="1" x14ac:dyDescent="0.25">
      <c r="A354" s="90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4"/>
      <c r="AB354" s="100"/>
      <c r="AC354" s="100"/>
      <c r="AD354" s="100"/>
      <c r="AE354" s="100"/>
      <c r="AF354" s="104"/>
      <c r="AG354" s="104"/>
      <c r="AH354" s="100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104"/>
      <c r="BB354" s="109"/>
      <c r="BC354" s="109"/>
      <c r="BD354" s="90"/>
      <c r="BE354" s="90"/>
      <c r="BF354" s="90"/>
      <c r="BG354" s="90"/>
      <c r="BH354" s="109"/>
      <c r="BI354" s="90"/>
      <c r="BJ354" s="109"/>
      <c r="BK354" s="110"/>
      <c r="BL354" s="90"/>
    </row>
    <row r="355" spans="1:64" s="145" customFormat="1" ht="15" customHeight="1" x14ac:dyDescent="0.25">
      <c r="A355" s="9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4"/>
      <c r="AB355" s="100"/>
      <c r="AC355" s="100"/>
      <c r="AD355" s="100"/>
      <c r="AE355" s="100"/>
      <c r="AF355" s="104"/>
      <c r="AG355" s="104"/>
      <c r="AH355" s="100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0"/>
      <c r="AS355" s="144"/>
      <c r="AT355" s="100"/>
      <c r="AU355" s="100"/>
      <c r="AV355" s="100"/>
      <c r="AW355" s="100"/>
      <c r="AX355" s="100"/>
      <c r="AY355" s="100"/>
      <c r="AZ355" s="100"/>
      <c r="BA355" s="104"/>
      <c r="BB355" s="109"/>
      <c r="BC355" s="109"/>
      <c r="BD355" s="90"/>
      <c r="BE355" s="90"/>
      <c r="BF355" s="90"/>
      <c r="BG355" s="90"/>
      <c r="BH355" s="109"/>
      <c r="BI355" s="90"/>
      <c r="BJ355" s="109"/>
      <c r="BK355" s="110"/>
      <c r="BL355" s="90"/>
    </row>
    <row r="356" spans="1:64" s="145" customFormat="1" ht="15" customHeight="1" x14ac:dyDescent="0.25">
      <c r="A356" s="90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4"/>
      <c r="AB356" s="100"/>
      <c r="AC356" s="100"/>
      <c r="AD356" s="100"/>
      <c r="AE356" s="100"/>
      <c r="AF356" s="104"/>
      <c r="AG356" s="104"/>
      <c r="AH356" s="100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0"/>
      <c r="AS356" s="144"/>
      <c r="AT356" s="100"/>
      <c r="AU356" s="100"/>
      <c r="AV356" s="100"/>
      <c r="AW356" s="100"/>
      <c r="AX356" s="100"/>
      <c r="AY356" s="100"/>
      <c r="AZ356" s="100"/>
      <c r="BA356" s="104"/>
      <c r="BB356" s="109"/>
      <c r="BC356" s="109"/>
      <c r="BD356" s="90"/>
      <c r="BE356" s="90"/>
      <c r="BF356" s="90"/>
      <c r="BG356" s="90"/>
      <c r="BH356" s="109"/>
      <c r="BI356" s="90"/>
      <c r="BJ356" s="109"/>
      <c r="BK356" s="110"/>
      <c r="BL356" s="90"/>
    </row>
    <row r="357" spans="1:64" s="145" customFormat="1" ht="15" customHeight="1" x14ac:dyDescent="0.25">
      <c r="A357" s="9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4"/>
      <c r="AB357" s="100"/>
      <c r="AC357" s="100"/>
      <c r="AD357" s="100"/>
      <c r="AE357" s="100"/>
      <c r="AF357" s="104"/>
      <c r="AG357" s="104"/>
      <c r="AH357" s="100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0"/>
      <c r="AS357" s="144"/>
      <c r="AT357" s="100"/>
      <c r="AU357" s="100"/>
      <c r="AV357" s="100"/>
      <c r="AW357" s="100"/>
      <c r="AX357" s="100"/>
      <c r="AY357" s="100"/>
      <c r="AZ357" s="100"/>
      <c r="BA357" s="104"/>
      <c r="BB357" s="109"/>
      <c r="BC357" s="109"/>
      <c r="BD357" s="90"/>
      <c r="BE357" s="90"/>
      <c r="BF357" s="90"/>
      <c r="BG357" s="90"/>
      <c r="BH357" s="109"/>
      <c r="BI357" s="90"/>
      <c r="BJ357" s="109"/>
      <c r="BK357" s="110"/>
      <c r="BL357" s="90"/>
    </row>
    <row r="358" spans="1:64" s="145" customFormat="1" ht="15" customHeight="1" x14ac:dyDescent="0.25">
      <c r="A358" s="9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4"/>
      <c r="AB358" s="100"/>
      <c r="AC358" s="100"/>
      <c r="AD358" s="100"/>
      <c r="AE358" s="100"/>
      <c r="AF358" s="104"/>
      <c r="AG358" s="104"/>
      <c r="AH358" s="100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0"/>
      <c r="AS358" s="144"/>
      <c r="AT358" s="100"/>
      <c r="AU358" s="100"/>
      <c r="AV358" s="100"/>
      <c r="AW358" s="100"/>
      <c r="AX358" s="100"/>
      <c r="AY358" s="100"/>
      <c r="AZ358" s="100"/>
      <c r="BA358" s="104"/>
      <c r="BB358" s="109"/>
      <c r="BC358" s="109"/>
      <c r="BD358" s="90"/>
      <c r="BE358" s="90"/>
      <c r="BF358" s="90"/>
      <c r="BG358" s="90"/>
      <c r="BH358" s="109"/>
      <c r="BI358" s="90"/>
      <c r="BJ358" s="109"/>
      <c r="BK358" s="110"/>
      <c r="BL358" s="90"/>
    </row>
    <row r="359" spans="1:64" s="145" customFormat="1" ht="15" customHeight="1" x14ac:dyDescent="0.25">
      <c r="A359" s="90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4"/>
      <c r="AB359" s="100"/>
      <c r="AC359" s="100"/>
      <c r="AD359" s="100"/>
      <c r="AE359" s="100"/>
      <c r="AF359" s="104"/>
      <c r="AG359" s="104"/>
      <c r="AH359" s="100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0"/>
      <c r="AS359" s="144"/>
      <c r="AT359" s="100"/>
      <c r="AU359" s="100"/>
      <c r="AV359" s="100"/>
      <c r="AW359" s="100"/>
      <c r="AX359" s="100"/>
      <c r="AY359" s="100"/>
      <c r="AZ359" s="100"/>
      <c r="BA359" s="104"/>
      <c r="BB359" s="109"/>
      <c r="BC359" s="109"/>
      <c r="BD359" s="90"/>
      <c r="BE359" s="90"/>
      <c r="BF359" s="90"/>
      <c r="BG359" s="90"/>
      <c r="BH359" s="109"/>
      <c r="BI359" s="90"/>
      <c r="BJ359" s="109"/>
      <c r="BK359" s="110"/>
      <c r="BL359" s="90"/>
    </row>
    <row r="360" spans="1:64" s="145" customFormat="1" ht="15" customHeight="1" x14ac:dyDescent="0.25">
      <c r="A360" s="90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4"/>
      <c r="AB360" s="100"/>
      <c r="AC360" s="100"/>
      <c r="AD360" s="100"/>
      <c r="AE360" s="100"/>
      <c r="AF360" s="104"/>
      <c r="AG360" s="104"/>
      <c r="AH360" s="100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0"/>
      <c r="AS360" s="144"/>
      <c r="AT360" s="100"/>
      <c r="AU360" s="100"/>
      <c r="AV360" s="100"/>
      <c r="AW360" s="100"/>
      <c r="AX360" s="100"/>
      <c r="AY360" s="100"/>
      <c r="AZ360" s="100"/>
      <c r="BA360" s="104"/>
      <c r="BB360" s="109"/>
      <c r="BC360" s="109"/>
      <c r="BD360" s="90"/>
      <c r="BE360" s="90"/>
      <c r="BF360" s="90"/>
      <c r="BG360" s="90"/>
      <c r="BH360" s="109"/>
      <c r="BI360" s="90"/>
      <c r="BJ360" s="109"/>
      <c r="BK360" s="110"/>
      <c r="BL360" s="90"/>
    </row>
    <row r="361" spans="1:64" s="145" customFormat="1" ht="15" customHeight="1" x14ac:dyDescent="0.25">
      <c r="A361" s="9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4"/>
      <c r="AB361" s="100"/>
      <c r="AC361" s="100"/>
      <c r="AD361" s="100"/>
      <c r="AE361" s="100"/>
      <c r="AF361" s="104"/>
      <c r="AG361" s="104"/>
      <c r="AH361" s="100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0"/>
      <c r="AS361" s="144"/>
      <c r="AT361" s="100"/>
      <c r="AU361" s="100"/>
      <c r="AV361" s="100"/>
      <c r="AW361" s="100"/>
      <c r="AX361" s="100"/>
      <c r="AY361" s="100"/>
      <c r="AZ361" s="100"/>
      <c r="BA361" s="104"/>
      <c r="BB361" s="109"/>
      <c r="BC361" s="109"/>
      <c r="BD361" s="90"/>
      <c r="BE361" s="90"/>
      <c r="BF361" s="90"/>
      <c r="BG361" s="90"/>
      <c r="BH361" s="109"/>
      <c r="BI361" s="90"/>
      <c r="BJ361" s="109"/>
      <c r="BK361" s="110"/>
      <c r="BL361" s="90"/>
    </row>
    <row r="362" spans="1:64" s="145" customFormat="1" ht="15" customHeight="1" x14ac:dyDescent="0.25">
      <c r="A362" s="90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4"/>
      <c r="AB362" s="100"/>
      <c r="AC362" s="100"/>
      <c r="AD362" s="100"/>
      <c r="AE362" s="100"/>
      <c r="AF362" s="104"/>
      <c r="AG362" s="104"/>
      <c r="AH362" s="100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0"/>
      <c r="AS362" s="144"/>
      <c r="AT362" s="100"/>
      <c r="AU362" s="100"/>
      <c r="AV362" s="100"/>
      <c r="AW362" s="100"/>
      <c r="AX362" s="100"/>
      <c r="AY362" s="100"/>
      <c r="AZ362" s="100"/>
      <c r="BA362" s="104"/>
      <c r="BB362" s="109"/>
      <c r="BC362" s="109"/>
      <c r="BD362" s="90"/>
      <c r="BE362" s="90"/>
      <c r="BF362" s="90"/>
      <c r="BG362" s="90"/>
      <c r="BH362" s="109"/>
      <c r="BI362" s="90"/>
      <c r="BJ362" s="109"/>
      <c r="BK362" s="110"/>
      <c r="BL362" s="90"/>
    </row>
    <row r="363" spans="1:64" s="145" customFormat="1" ht="15" customHeight="1" x14ac:dyDescent="0.25">
      <c r="A363" s="90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4"/>
      <c r="AB363" s="100"/>
      <c r="AC363" s="100"/>
      <c r="AD363" s="100"/>
      <c r="AE363" s="100"/>
      <c r="AF363" s="104"/>
      <c r="AG363" s="104"/>
      <c r="AH363" s="100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0"/>
      <c r="AS363" s="144"/>
      <c r="AT363" s="100"/>
      <c r="AU363" s="100"/>
      <c r="AV363" s="100"/>
      <c r="AW363" s="100"/>
      <c r="AX363" s="100"/>
      <c r="AY363" s="100"/>
      <c r="AZ363" s="100"/>
      <c r="BA363" s="104"/>
      <c r="BB363" s="109"/>
      <c r="BC363" s="109"/>
      <c r="BD363" s="90"/>
      <c r="BE363" s="90"/>
      <c r="BF363" s="90"/>
      <c r="BG363" s="90"/>
      <c r="BH363" s="109"/>
      <c r="BI363" s="90"/>
      <c r="BJ363" s="109"/>
      <c r="BK363" s="110"/>
      <c r="BL363" s="90"/>
    </row>
    <row r="364" spans="1:64" s="145" customFormat="1" ht="15" customHeight="1" x14ac:dyDescent="0.25">
      <c r="A364" s="90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4"/>
      <c r="AB364" s="100"/>
      <c r="AC364" s="100"/>
      <c r="AD364" s="100"/>
      <c r="AE364" s="100"/>
      <c r="AF364" s="104"/>
      <c r="AG364" s="104"/>
      <c r="AH364" s="100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0"/>
      <c r="AS364" s="144"/>
      <c r="AT364" s="100"/>
      <c r="AU364" s="100"/>
      <c r="AV364" s="100"/>
      <c r="AW364" s="100"/>
      <c r="AX364" s="100"/>
      <c r="AY364" s="100"/>
      <c r="AZ364" s="100"/>
      <c r="BA364" s="104"/>
      <c r="BB364" s="109"/>
      <c r="BC364" s="109"/>
      <c r="BD364" s="90"/>
      <c r="BE364" s="90"/>
      <c r="BF364" s="90"/>
      <c r="BG364" s="90"/>
      <c r="BH364" s="109"/>
      <c r="BI364" s="90"/>
      <c r="BJ364" s="109"/>
      <c r="BK364" s="110"/>
      <c r="BL364" s="90"/>
    </row>
    <row r="365" spans="1:64" s="145" customFormat="1" ht="15" customHeight="1" x14ac:dyDescent="0.25">
      <c r="A365" s="90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4"/>
      <c r="AB365" s="100"/>
      <c r="AC365" s="100"/>
      <c r="AD365" s="100"/>
      <c r="AE365" s="100"/>
      <c r="AF365" s="104"/>
      <c r="AG365" s="104"/>
      <c r="AH365" s="100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0"/>
      <c r="AS365" s="144"/>
      <c r="AT365" s="100"/>
      <c r="AU365" s="100"/>
      <c r="AV365" s="100"/>
      <c r="AW365" s="100"/>
      <c r="AX365" s="100"/>
      <c r="AY365" s="100"/>
      <c r="AZ365" s="100"/>
      <c r="BA365" s="104"/>
      <c r="BB365" s="109"/>
      <c r="BC365" s="109"/>
      <c r="BD365" s="90"/>
      <c r="BE365" s="90"/>
      <c r="BF365" s="90"/>
      <c r="BG365" s="90"/>
      <c r="BH365" s="109"/>
      <c r="BI365" s="90"/>
      <c r="BJ365" s="109"/>
      <c r="BK365" s="110"/>
      <c r="BL365" s="90"/>
    </row>
    <row r="366" spans="1:64" s="145" customFormat="1" ht="15" customHeight="1" x14ac:dyDescent="0.25">
      <c r="A366" s="90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4"/>
      <c r="AB366" s="100"/>
      <c r="AC366" s="100"/>
      <c r="AD366" s="100"/>
      <c r="AE366" s="100"/>
      <c r="AF366" s="104"/>
      <c r="AG366" s="104"/>
      <c r="AH366" s="100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0"/>
      <c r="AS366" s="144"/>
      <c r="AT366" s="100"/>
      <c r="AU366" s="100"/>
      <c r="AV366" s="100"/>
      <c r="AW366" s="100"/>
      <c r="AX366" s="100"/>
      <c r="AY366" s="100"/>
      <c r="AZ366" s="100"/>
      <c r="BA366" s="104"/>
      <c r="BB366" s="109"/>
      <c r="BC366" s="109"/>
      <c r="BD366" s="90"/>
      <c r="BE366" s="90"/>
      <c r="BF366" s="90"/>
      <c r="BG366" s="90"/>
      <c r="BH366" s="109"/>
      <c r="BI366" s="90"/>
      <c r="BJ366" s="109"/>
      <c r="BK366" s="110"/>
      <c r="BL366" s="90"/>
    </row>
    <row r="367" spans="1:64" s="145" customFormat="1" ht="15" customHeight="1" x14ac:dyDescent="0.25">
      <c r="A367" s="9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4"/>
      <c r="AB367" s="100"/>
      <c r="AC367" s="100"/>
      <c r="AD367" s="100"/>
      <c r="AE367" s="100"/>
      <c r="AF367" s="104"/>
      <c r="AG367" s="104"/>
      <c r="AH367" s="100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0"/>
      <c r="AS367" s="144"/>
      <c r="AT367" s="100"/>
      <c r="AU367" s="100"/>
      <c r="AV367" s="100"/>
      <c r="AW367" s="100"/>
      <c r="AX367" s="100"/>
      <c r="AY367" s="100"/>
      <c r="AZ367" s="100"/>
      <c r="BA367" s="104"/>
      <c r="BB367" s="109"/>
      <c r="BC367" s="109"/>
      <c r="BD367" s="90"/>
      <c r="BE367" s="90"/>
      <c r="BF367" s="90"/>
      <c r="BG367" s="90"/>
      <c r="BH367" s="109"/>
      <c r="BI367" s="90"/>
      <c r="BJ367" s="109"/>
      <c r="BK367" s="110"/>
      <c r="BL367" s="90"/>
    </row>
    <row r="368" spans="1:64" s="145" customFormat="1" ht="15" customHeight="1" x14ac:dyDescent="0.25">
      <c r="A368" s="90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4"/>
      <c r="AB368" s="100"/>
      <c r="AC368" s="100"/>
      <c r="AD368" s="100"/>
      <c r="AE368" s="100"/>
      <c r="AF368" s="104"/>
      <c r="AG368" s="104"/>
      <c r="AH368" s="100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0"/>
      <c r="AS368" s="144"/>
      <c r="AT368" s="100"/>
      <c r="AU368" s="100"/>
      <c r="AV368" s="100"/>
      <c r="AW368" s="100"/>
      <c r="AX368" s="100"/>
      <c r="AY368" s="100"/>
      <c r="AZ368" s="100"/>
      <c r="BA368" s="104"/>
      <c r="BB368" s="109"/>
      <c r="BC368" s="109"/>
      <c r="BD368" s="90"/>
      <c r="BE368" s="90"/>
      <c r="BF368" s="90"/>
      <c r="BG368" s="90"/>
      <c r="BH368" s="109"/>
      <c r="BI368" s="90"/>
      <c r="BJ368" s="109"/>
      <c r="BK368" s="110"/>
      <c r="BL368" s="90"/>
    </row>
    <row r="369" spans="1:64" s="145" customFormat="1" ht="15" customHeight="1" x14ac:dyDescent="0.25">
      <c r="A369" s="90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4"/>
      <c r="AB369" s="100"/>
      <c r="AC369" s="100"/>
      <c r="AD369" s="100"/>
      <c r="AE369" s="100"/>
      <c r="AF369" s="104"/>
      <c r="AG369" s="104"/>
      <c r="AH369" s="100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0"/>
      <c r="AS369" s="144"/>
      <c r="AT369" s="100"/>
      <c r="AU369" s="100"/>
      <c r="AV369" s="100"/>
      <c r="AW369" s="100"/>
      <c r="AX369" s="100"/>
      <c r="AY369" s="100"/>
      <c r="AZ369" s="100"/>
      <c r="BA369" s="104"/>
      <c r="BB369" s="109"/>
      <c r="BC369" s="109"/>
      <c r="BD369" s="90"/>
      <c r="BE369" s="90"/>
      <c r="BF369" s="90"/>
      <c r="BG369" s="90"/>
      <c r="BH369" s="109"/>
      <c r="BI369" s="90"/>
      <c r="BJ369" s="109"/>
      <c r="BK369" s="110"/>
      <c r="BL369" s="90"/>
    </row>
    <row r="370" spans="1:64" s="145" customFormat="1" ht="15" customHeight="1" x14ac:dyDescent="0.25">
      <c r="A370" s="9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4"/>
      <c r="AB370" s="100"/>
      <c r="AC370" s="100"/>
      <c r="AD370" s="100"/>
      <c r="AE370" s="100"/>
      <c r="AF370" s="104"/>
      <c r="AG370" s="104"/>
      <c r="AH370" s="100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0"/>
      <c r="AS370" s="144"/>
      <c r="AT370" s="100"/>
      <c r="AU370" s="100"/>
      <c r="AV370" s="100"/>
      <c r="AW370" s="100"/>
      <c r="AX370" s="100"/>
      <c r="AY370" s="100"/>
      <c r="AZ370" s="100"/>
      <c r="BA370" s="104"/>
      <c r="BB370" s="109"/>
      <c r="BC370" s="109"/>
      <c r="BD370" s="90"/>
      <c r="BE370" s="90"/>
      <c r="BF370" s="90"/>
      <c r="BG370" s="90"/>
      <c r="BH370" s="109"/>
      <c r="BI370" s="90"/>
      <c r="BJ370" s="109"/>
      <c r="BK370" s="110"/>
      <c r="BL370" s="90"/>
    </row>
    <row r="371" spans="1:64" s="145" customFormat="1" ht="15" customHeight="1" x14ac:dyDescent="0.25">
      <c r="A371" s="90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4"/>
      <c r="AB371" s="100"/>
      <c r="AC371" s="100"/>
      <c r="AD371" s="100"/>
      <c r="AE371" s="100"/>
      <c r="AF371" s="104"/>
      <c r="AG371" s="104"/>
      <c r="AH371" s="100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0"/>
      <c r="AS371" s="144"/>
      <c r="AT371" s="100"/>
      <c r="AU371" s="100"/>
      <c r="AV371" s="100"/>
      <c r="AW371" s="100"/>
      <c r="AX371" s="100"/>
      <c r="AY371" s="100"/>
      <c r="AZ371" s="100"/>
      <c r="BA371" s="104"/>
      <c r="BB371" s="109"/>
      <c r="BC371" s="109"/>
      <c r="BD371" s="90"/>
      <c r="BE371" s="90"/>
      <c r="BF371" s="90"/>
      <c r="BG371" s="90"/>
      <c r="BH371" s="109"/>
      <c r="BI371" s="90"/>
      <c r="BJ371" s="109"/>
      <c r="BK371" s="110"/>
      <c r="BL371" s="90"/>
    </row>
    <row r="372" spans="1:64" s="145" customFormat="1" ht="15" customHeight="1" x14ac:dyDescent="0.25">
      <c r="A372" s="90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4"/>
      <c r="AB372" s="100"/>
      <c r="AC372" s="100"/>
      <c r="AD372" s="100"/>
      <c r="AE372" s="100"/>
      <c r="AF372" s="104"/>
      <c r="AG372" s="104"/>
      <c r="AH372" s="100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0"/>
      <c r="AS372" s="144"/>
      <c r="AT372" s="100"/>
      <c r="AU372" s="100"/>
      <c r="AV372" s="100"/>
      <c r="AW372" s="100"/>
      <c r="AX372" s="100"/>
      <c r="AY372" s="100"/>
      <c r="AZ372" s="100"/>
      <c r="BA372" s="104"/>
      <c r="BB372" s="109"/>
      <c r="BC372" s="109"/>
      <c r="BD372" s="90"/>
      <c r="BE372" s="90"/>
      <c r="BF372" s="90"/>
      <c r="BG372" s="90"/>
      <c r="BH372" s="109"/>
      <c r="BI372" s="90"/>
      <c r="BJ372" s="109"/>
      <c r="BK372" s="110"/>
      <c r="BL372" s="90"/>
    </row>
    <row r="373" spans="1:64" s="145" customFormat="1" ht="15" customHeight="1" x14ac:dyDescent="0.25">
      <c r="A373" s="90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4"/>
      <c r="AB373" s="100"/>
      <c r="AC373" s="100"/>
      <c r="AD373" s="100"/>
      <c r="AE373" s="100"/>
      <c r="AF373" s="104"/>
      <c r="AG373" s="104"/>
      <c r="AH373" s="100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0"/>
      <c r="AS373" s="144"/>
      <c r="AT373" s="100"/>
      <c r="AU373" s="100"/>
      <c r="AV373" s="100"/>
      <c r="AW373" s="100"/>
      <c r="AX373" s="100"/>
      <c r="AY373" s="100"/>
      <c r="AZ373" s="100"/>
      <c r="BA373" s="104"/>
      <c r="BB373" s="109"/>
      <c r="BC373" s="109"/>
      <c r="BD373" s="90"/>
      <c r="BE373" s="90"/>
      <c r="BF373" s="90"/>
      <c r="BG373" s="90"/>
      <c r="BH373" s="109"/>
      <c r="BI373" s="90"/>
      <c r="BJ373" s="109"/>
      <c r="BK373" s="110"/>
      <c r="BL373" s="90"/>
    </row>
    <row r="374" spans="1:64" s="145" customFormat="1" ht="15" customHeight="1" x14ac:dyDescent="0.25">
      <c r="A374" s="9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4"/>
      <c r="AB374" s="100"/>
      <c r="AC374" s="100"/>
      <c r="AD374" s="100"/>
      <c r="AE374" s="100"/>
      <c r="AF374" s="104"/>
      <c r="AG374" s="104"/>
      <c r="AH374" s="100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0"/>
      <c r="AS374" s="144"/>
      <c r="AT374" s="100"/>
      <c r="AU374" s="100"/>
      <c r="AV374" s="100"/>
      <c r="AW374" s="100"/>
      <c r="AX374" s="100"/>
      <c r="AY374" s="100"/>
      <c r="AZ374" s="100"/>
      <c r="BA374" s="104"/>
      <c r="BB374" s="109"/>
      <c r="BC374" s="109"/>
      <c r="BD374" s="90"/>
      <c r="BE374" s="90"/>
      <c r="BF374" s="90"/>
      <c r="BG374" s="90"/>
      <c r="BH374" s="109"/>
      <c r="BI374" s="90"/>
      <c r="BJ374" s="109"/>
      <c r="BK374" s="110"/>
      <c r="BL374" s="90"/>
    </row>
    <row r="375" spans="1:64" s="145" customFormat="1" ht="15" customHeight="1" x14ac:dyDescent="0.25">
      <c r="A375" s="90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4"/>
      <c r="AB375" s="100"/>
      <c r="AC375" s="100"/>
      <c r="AD375" s="100"/>
      <c r="AE375" s="100"/>
      <c r="AF375" s="104"/>
      <c r="AG375" s="104"/>
      <c r="AH375" s="100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0"/>
      <c r="AS375" s="144"/>
      <c r="AT375" s="100"/>
      <c r="AU375" s="100"/>
      <c r="AV375" s="100"/>
      <c r="AW375" s="100"/>
      <c r="AX375" s="100"/>
      <c r="AY375" s="100"/>
      <c r="AZ375" s="100"/>
      <c r="BA375" s="104"/>
      <c r="BB375" s="109"/>
      <c r="BC375" s="109"/>
      <c r="BD375" s="90"/>
      <c r="BE375" s="90"/>
      <c r="BF375" s="90"/>
      <c r="BG375" s="90"/>
      <c r="BH375" s="109"/>
      <c r="BI375" s="90"/>
      <c r="BJ375" s="109"/>
      <c r="BK375" s="110"/>
      <c r="BL375" s="90"/>
    </row>
    <row r="376" spans="1:64" s="145" customFormat="1" ht="15" customHeight="1" x14ac:dyDescent="0.25">
      <c r="A376" s="9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4"/>
      <c r="AB376" s="100"/>
      <c r="AC376" s="100"/>
      <c r="AD376" s="100"/>
      <c r="AE376" s="100"/>
      <c r="AF376" s="104"/>
      <c r="AG376" s="104"/>
      <c r="AH376" s="100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0"/>
      <c r="AS376" s="144"/>
      <c r="AT376" s="100"/>
      <c r="AU376" s="100"/>
      <c r="AV376" s="100"/>
      <c r="AW376" s="100"/>
      <c r="AX376" s="100"/>
      <c r="AY376" s="100"/>
      <c r="AZ376" s="100"/>
      <c r="BA376" s="104"/>
      <c r="BB376" s="109"/>
      <c r="BC376" s="109"/>
      <c r="BD376" s="90"/>
      <c r="BE376" s="90"/>
      <c r="BF376" s="90"/>
      <c r="BG376" s="90"/>
      <c r="BH376" s="109"/>
      <c r="BI376" s="90"/>
      <c r="BJ376" s="109"/>
      <c r="BK376" s="110"/>
      <c r="BL376" s="90"/>
    </row>
    <row r="377" spans="1:64" s="145" customFormat="1" ht="15" customHeight="1" x14ac:dyDescent="0.25">
      <c r="A377" s="90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4"/>
      <c r="AB377" s="100"/>
      <c r="AC377" s="100"/>
      <c r="AD377" s="100"/>
      <c r="AE377" s="100"/>
      <c r="AF377" s="104"/>
      <c r="AG377" s="104"/>
      <c r="AH377" s="100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0"/>
      <c r="AS377" s="144"/>
      <c r="AT377" s="100"/>
      <c r="AU377" s="100"/>
      <c r="AV377" s="100"/>
      <c r="AW377" s="100"/>
      <c r="AX377" s="100"/>
      <c r="AY377" s="100"/>
      <c r="AZ377" s="100"/>
      <c r="BA377" s="104"/>
      <c r="BB377" s="109"/>
      <c r="BC377" s="109"/>
      <c r="BD377" s="90"/>
      <c r="BE377" s="90"/>
      <c r="BF377" s="90"/>
      <c r="BG377" s="90"/>
      <c r="BH377" s="109"/>
      <c r="BI377" s="90"/>
      <c r="BJ377" s="109"/>
      <c r="BK377" s="110"/>
      <c r="BL377" s="90"/>
    </row>
    <row r="378" spans="1:64" s="145" customFormat="1" ht="15" customHeight="1" x14ac:dyDescent="0.25">
      <c r="A378" s="90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4"/>
      <c r="AB378" s="100"/>
      <c r="AC378" s="100"/>
      <c r="AD378" s="100"/>
      <c r="AE378" s="100"/>
      <c r="AF378" s="104"/>
      <c r="AG378" s="104"/>
      <c r="AH378" s="100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0"/>
      <c r="AS378" s="144"/>
      <c r="AT378" s="100"/>
      <c r="AU378" s="100"/>
      <c r="AV378" s="100"/>
      <c r="AW378" s="100"/>
      <c r="AX378" s="100"/>
      <c r="AY378" s="100"/>
      <c r="AZ378" s="100"/>
      <c r="BA378" s="104"/>
      <c r="BB378" s="109"/>
      <c r="BC378" s="109"/>
      <c r="BD378" s="90"/>
      <c r="BE378" s="90"/>
      <c r="BF378" s="90"/>
      <c r="BG378" s="90"/>
      <c r="BH378" s="109"/>
      <c r="BI378" s="90"/>
      <c r="BJ378" s="109"/>
      <c r="BK378" s="110"/>
      <c r="BL378" s="90"/>
    </row>
    <row r="379" spans="1:64" s="145" customFormat="1" ht="15" customHeight="1" x14ac:dyDescent="0.25">
      <c r="A379" s="9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4"/>
      <c r="AB379" s="100"/>
      <c r="AC379" s="100"/>
      <c r="AD379" s="100"/>
      <c r="AE379" s="100"/>
      <c r="AF379" s="104"/>
      <c r="AG379" s="104"/>
      <c r="AH379" s="100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0"/>
      <c r="AS379" s="144"/>
      <c r="AT379" s="100"/>
      <c r="AU379" s="100"/>
      <c r="AV379" s="100"/>
      <c r="AW379" s="100"/>
      <c r="AX379" s="100"/>
      <c r="AY379" s="100"/>
      <c r="AZ379" s="100"/>
      <c r="BA379" s="104"/>
      <c r="BB379" s="109"/>
      <c r="BC379" s="109"/>
      <c r="BD379" s="90"/>
      <c r="BE379" s="90"/>
      <c r="BF379" s="90"/>
      <c r="BG379" s="90"/>
      <c r="BH379" s="109"/>
      <c r="BI379" s="90"/>
      <c r="BJ379" s="109"/>
      <c r="BK379" s="110"/>
      <c r="BL379" s="90"/>
    </row>
    <row r="380" spans="1:64" s="145" customFormat="1" ht="15" customHeight="1" x14ac:dyDescent="0.25">
      <c r="A380" s="90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4"/>
      <c r="AB380" s="100"/>
      <c r="AC380" s="100"/>
      <c r="AD380" s="100"/>
      <c r="AE380" s="100"/>
      <c r="AF380" s="104"/>
      <c r="AG380" s="104"/>
      <c r="AH380" s="100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0"/>
      <c r="AS380" s="144"/>
      <c r="AT380" s="100"/>
      <c r="AU380" s="100"/>
      <c r="AV380" s="100"/>
      <c r="AW380" s="100"/>
      <c r="AX380" s="100"/>
      <c r="AY380" s="100"/>
      <c r="AZ380" s="100"/>
      <c r="BA380" s="104"/>
      <c r="BB380" s="109"/>
      <c r="BC380" s="109"/>
      <c r="BD380" s="90"/>
      <c r="BE380" s="90"/>
      <c r="BF380" s="90"/>
      <c r="BG380" s="90"/>
      <c r="BH380" s="109"/>
      <c r="BI380" s="90"/>
      <c r="BJ380" s="109"/>
      <c r="BK380" s="110"/>
      <c r="BL380" s="90"/>
    </row>
    <row r="381" spans="1:64" s="145" customFormat="1" ht="15" customHeight="1" x14ac:dyDescent="0.25">
      <c r="A381" s="90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4"/>
      <c r="AB381" s="100"/>
      <c r="AC381" s="100"/>
      <c r="AD381" s="100"/>
      <c r="AE381" s="100"/>
      <c r="AF381" s="104"/>
      <c r="AG381" s="104"/>
      <c r="AH381" s="100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0"/>
      <c r="AS381" s="144"/>
      <c r="AT381" s="100"/>
      <c r="AU381" s="100"/>
      <c r="AV381" s="100"/>
      <c r="AW381" s="100"/>
      <c r="AX381" s="100"/>
      <c r="AY381" s="100"/>
      <c r="AZ381" s="100"/>
      <c r="BA381" s="104"/>
      <c r="BB381" s="109"/>
      <c r="BC381" s="109"/>
      <c r="BD381" s="90"/>
      <c r="BE381" s="90"/>
      <c r="BF381" s="90"/>
      <c r="BG381" s="90"/>
      <c r="BH381" s="109"/>
      <c r="BI381" s="90"/>
      <c r="BJ381" s="109"/>
      <c r="BK381" s="110"/>
      <c r="BL381" s="90"/>
    </row>
    <row r="382" spans="1:64" s="145" customFormat="1" ht="15" customHeight="1" x14ac:dyDescent="0.25">
      <c r="A382" s="90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4"/>
      <c r="AB382" s="100"/>
      <c r="AC382" s="100"/>
      <c r="AD382" s="100"/>
      <c r="AE382" s="100"/>
      <c r="AF382" s="104"/>
      <c r="AG382" s="104"/>
      <c r="AH382" s="100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0"/>
      <c r="AS382" s="144"/>
      <c r="AT382" s="100"/>
      <c r="AU382" s="100"/>
      <c r="AV382" s="100"/>
      <c r="AW382" s="100"/>
      <c r="AX382" s="100"/>
      <c r="AY382" s="100"/>
      <c r="AZ382" s="100"/>
      <c r="BA382" s="104"/>
      <c r="BB382" s="109"/>
      <c r="BC382" s="109"/>
      <c r="BD382" s="90"/>
      <c r="BE382" s="90"/>
      <c r="BF382" s="90"/>
      <c r="BG382" s="90"/>
      <c r="BH382" s="109"/>
      <c r="BI382" s="90"/>
      <c r="BJ382" s="109"/>
      <c r="BK382" s="110"/>
      <c r="BL382" s="90"/>
    </row>
    <row r="383" spans="1:64" s="145" customFormat="1" ht="15" customHeight="1" x14ac:dyDescent="0.25">
      <c r="A383" s="9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4"/>
      <c r="AB383" s="100"/>
      <c r="AC383" s="100"/>
      <c r="AD383" s="100"/>
      <c r="AE383" s="100"/>
      <c r="AF383" s="104"/>
      <c r="AG383" s="104"/>
      <c r="AH383" s="100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0"/>
      <c r="AS383" s="144"/>
      <c r="AT383" s="100"/>
      <c r="AU383" s="100"/>
      <c r="AV383" s="100"/>
      <c r="AW383" s="100"/>
      <c r="AX383" s="100"/>
      <c r="AY383" s="100"/>
      <c r="AZ383" s="100"/>
      <c r="BA383" s="104"/>
      <c r="BB383" s="109"/>
      <c r="BC383" s="109"/>
      <c r="BD383" s="90"/>
      <c r="BE383" s="90"/>
      <c r="BF383" s="90"/>
      <c r="BG383" s="90"/>
      <c r="BH383" s="109"/>
      <c r="BI383" s="90"/>
      <c r="BJ383" s="109"/>
      <c r="BK383" s="110"/>
      <c r="BL383" s="90"/>
    </row>
    <row r="384" spans="1:64" s="145" customFormat="1" ht="15" customHeight="1" x14ac:dyDescent="0.25">
      <c r="A384" s="9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4"/>
      <c r="AB384" s="100"/>
      <c r="AC384" s="100"/>
      <c r="AD384" s="100"/>
      <c r="AE384" s="100"/>
      <c r="AF384" s="104"/>
      <c r="AG384" s="104"/>
      <c r="AH384" s="100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0"/>
      <c r="AS384" s="144"/>
      <c r="AT384" s="100"/>
      <c r="AU384" s="100"/>
      <c r="AV384" s="100"/>
      <c r="AW384" s="100"/>
      <c r="AX384" s="100"/>
      <c r="AY384" s="100"/>
      <c r="AZ384" s="100"/>
      <c r="BA384" s="104"/>
      <c r="BB384" s="109"/>
      <c r="BC384" s="109"/>
      <c r="BD384" s="90"/>
      <c r="BE384" s="90"/>
      <c r="BF384" s="90"/>
      <c r="BG384" s="90"/>
      <c r="BH384" s="109"/>
      <c r="BI384" s="90"/>
      <c r="BJ384" s="109"/>
      <c r="BK384" s="110"/>
      <c r="BL384" s="90"/>
    </row>
    <row r="385" spans="1:64" s="145" customFormat="1" ht="15" customHeight="1" x14ac:dyDescent="0.25">
      <c r="A385" s="9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4"/>
      <c r="AB385" s="100"/>
      <c r="AC385" s="100"/>
      <c r="AD385" s="100"/>
      <c r="AE385" s="100"/>
      <c r="AF385" s="104"/>
      <c r="AG385" s="104"/>
      <c r="AH385" s="100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0"/>
      <c r="AS385" s="144"/>
      <c r="AT385" s="100"/>
      <c r="AU385" s="100"/>
      <c r="AV385" s="100"/>
      <c r="AW385" s="100"/>
      <c r="AX385" s="100"/>
      <c r="AY385" s="100"/>
      <c r="AZ385" s="100"/>
      <c r="BA385" s="104"/>
      <c r="BB385" s="109"/>
      <c r="BC385" s="109"/>
      <c r="BD385" s="90"/>
      <c r="BE385" s="90"/>
      <c r="BF385" s="90"/>
      <c r="BG385" s="90"/>
      <c r="BH385" s="109"/>
      <c r="BI385" s="90"/>
      <c r="BJ385" s="109"/>
      <c r="BK385" s="110"/>
      <c r="BL385" s="90"/>
    </row>
    <row r="386" spans="1:64" s="145" customFormat="1" ht="15" customHeight="1" x14ac:dyDescent="0.25">
      <c r="A386" s="90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4"/>
      <c r="AB386" s="100"/>
      <c r="AC386" s="100"/>
      <c r="AD386" s="100"/>
      <c r="AE386" s="100"/>
      <c r="AF386" s="104"/>
      <c r="AG386" s="104"/>
      <c r="AH386" s="100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0"/>
      <c r="AS386" s="144"/>
      <c r="AT386" s="100"/>
      <c r="AU386" s="100"/>
      <c r="AV386" s="100"/>
      <c r="AW386" s="100"/>
      <c r="AX386" s="100"/>
      <c r="AY386" s="100"/>
      <c r="AZ386" s="100"/>
      <c r="BA386" s="104"/>
      <c r="BB386" s="109"/>
      <c r="BC386" s="109"/>
      <c r="BD386" s="90"/>
      <c r="BE386" s="90"/>
      <c r="BF386" s="90"/>
      <c r="BG386" s="90"/>
      <c r="BH386" s="109"/>
      <c r="BI386" s="90"/>
      <c r="BJ386" s="109"/>
      <c r="BK386" s="110"/>
      <c r="BL386" s="90"/>
    </row>
    <row r="387" spans="1:64" s="145" customFormat="1" ht="15" customHeight="1" x14ac:dyDescent="0.25">
      <c r="A387" s="90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4"/>
      <c r="AB387" s="100"/>
      <c r="AC387" s="100"/>
      <c r="AD387" s="100"/>
      <c r="AE387" s="100"/>
      <c r="AF387" s="104"/>
      <c r="AG387" s="104"/>
      <c r="AH387" s="100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0"/>
      <c r="AS387" s="144"/>
      <c r="AT387" s="100"/>
      <c r="AU387" s="100"/>
      <c r="AV387" s="100"/>
      <c r="AW387" s="100"/>
      <c r="AX387" s="100"/>
      <c r="AY387" s="100"/>
      <c r="AZ387" s="100"/>
      <c r="BA387" s="104"/>
      <c r="BB387" s="109"/>
      <c r="BC387" s="109"/>
      <c r="BD387" s="90"/>
      <c r="BE387" s="90"/>
      <c r="BF387" s="90"/>
      <c r="BG387" s="90"/>
      <c r="BH387" s="109"/>
      <c r="BI387" s="90"/>
      <c r="BJ387" s="109"/>
      <c r="BK387" s="110"/>
      <c r="BL387" s="90"/>
    </row>
    <row r="388" spans="1:64" s="145" customFormat="1" ht="15" customHeight="1" x14ac:dyDescent="0.25">
      <c r="A388" s="9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4"/>
      <c r="AB388" s="100"/>
      <c r="AC388" s="100"/>
      <c r="AD388" s="100"/>
      <c r="AE388" s="100"/>
      <c r="AF388" s="104"/>
      <c r="AG388" s="104"/>
      <c r="AH388" s="100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0"/>
      <c r="AS388" s="144"/>
      <c r="AT388" s="100"/>
      <c r="AU388" s="100"/>
      <c r="AV388" s="100"/>
      <c r="AW388" s="100"/>
      <c r="AX388" s="100"/>
      <c r="AY388" s="100"/>
      <c r="AZ388" s="100"/>
      <c r="BA388" s="104"/>
      <c r="BB388" s="109"/>
      <c r="BC388" s="109"/>
      <c r="BD388" s="90"/>
      <c r="BE388" s="90"/>
      <c r="BF388" s="90"/>
      <c r="BG388" s="90"/>
      <c r="BH388" s="109"/>
      <c r="BI388" s="90"/>
      <c r="BJ388" s="109"/>
      <c r="BK388" s="110"/>
      <c r="BL388" s="90"/>
    </row>
    <row r="389" spans="1:64" s="145" customFormat="1" ht="15" customHeight="1" x14ac:dyDescent="0.25">
      <c r="A389" s="90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4"/>
      <c r="AB389" s="100"/>
      <c r="AC389" s="100"/>
      <c r="AD389" s="100"/>
      <c r="AE389" s="100"/>
      <c r="AF389" s="104"/>
      <c r="AG389" s="104"/>
      <c r="AH389" s="100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0"/>
      <c r="AS389" s="144"/>
      <c r="AT389" s="100"/>
      <c r="AU389" s="100"/>
      <c r="AV389" s="100"/>
      <c r="AW389" s="100"/>
      <c r="AX389" s="100"/>
      <c r="AY389" s="100"/>
      <c r="AZ389" s="100"/>
      <c r="BA389" s="104"/>
      <c r="BB389" s="109"/>
      <c r="BC389" s="109"/>
      <c r="BD389" s="90"/>
      <c r="BE389" s="90"/>
      <c r="BF389" s="90"/>
      <c r="BG389" s="90"/>
      <c r="BH389" s="109"/>
      <c r="BI389" s="90"/>
      <c r="BJ389" s="109"/>
      <c r="BK389" s="110"/>
      <c r="BL389" s="90"/>
    </row>
    <row r="390" spans="1:64" s="145" customFormat="1" ht="15" customHeight="1" x14ac:dyDescent="0.25">
      <c r="A390" s="90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4"/>
      <c r="AB390" s="100"/>
      <c r="AC390" s="100"/>
      <c r="AD390" s="100"/>
      <c r="AE390" s="100"/>
      <c r="AF390" s="104"/>
      <c r="AG390" s="104"/>
      <c r="AH390" s="100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0"/>
      <c r="AS390" s="144"/>
      <c r="AT390" s="100"/>
      <c r="AU390" s="100"/>
      <c r="AV390" s="100"/>
      <c r="AW390" s="100"/>
      <c r="AX390" s="100"/>
      <c r="AY390" s="100"/>
      <c r="AZ390" s="100"/>
      <c r="BA390" s="104"/>
      <c r="BB390" s="109"/>
      <c r="BC390" s="109"/>
      <c r="BD390" s="90"/>
      <c r="BE390" s="90"/>
      <c r="BF390" s="90"/>
      <c r="BG390" s="90"/>
      <c r="BH390" s="109"/>
      <c r="BI390" s="90"/>
      <c r="BJ390" s="109"/>
      <c r="BK390" s="110"/>
      <c r="BL390" s="90"/>
    </row>
    <row r="391" spans="1:64" s="145" customFormat="1" ht="15" customHeight="1" x14ac:dyDescent="0.25">
      <c r="A391" s="90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4"/>
      <c r="AB391" s="100"/>
      <c r="AC391" s="100"/>
      <c r="AD391" s="100"/>
      <c r="AE391" s="100"/>
      <c r="AF391" s="104"/>
      <c r="AG391" s="104"/>
      <c r="AH391" s="100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0"/>
      <c r="AS391" s="144"/>
      <c r="AT391" s="100"/>
      <c r="AU391" s="100"/>
      <c r="AV391" s="100"/>
      <c r="AW391" s="100"/>
      <c r="AX391" s="100"/>
      <c r="AY391" s="100"/>
      <c r="AZ391" s="100"/>
      <c r="BA391" s="104"/>
      <c r="BB391" s="109"/>
      <c r="BC391" s="109"/>
      <c r="BD391" s="90"/>
      <c r="BE391" s="90"/>
      <c r="BF391" s="90"/>
      <c r="BG391" s="90"/>
      <c r="BH391" s="109"/>
      <c r="BI391" s="90"/>
      <c r="BJ391" s="109"/>
      <c r="BK391" s="110"/>
      <c r="BL391" s="90"/>
    </row>
    <row r="392" spans="1:64" s="145" customFormat="1" ht="15" customHeight="1" x14ac:dyDescent="0.25">
      <c r="A392" s="90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4"/>
      <c r="AB392" s="100"/>
      <c r="AC392" s="100"/>
      <c r="AD392" s="100"/>
      <c r="AE392" s="100"/>
      <c r="AF392" s="104"/>
      <c r="AG392" s="104"/>
      <c r="AH392" s="100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0"/>
      <c r="AS392" s="144"/>
      <c r="AT392" s="100"/>
      <c r="AU392" s="100"/>
      <c r="AV392" s="100"/>
      <c r="AW392" s="100"/>
      <c r="AX392" s="100"/>
      <c r="AY392" s="100"/>
      <c r="AZ392" s="100"/>
      <c r="BA392" s="104"/>
      <c r="BB392" s="109"/>
      <c r="BC392" s="109"/>
      <c r="BD392" s="90"/>
      <c r="BE392" s="90"/>
      <c r="BF392" s="90"/>
      <c r="BG392" s="90"/>
      <c r="BH392" s="109"/>
      <c r="BI392" s="90"/>
      <c r="BJ392" s="109"/>
      <c r="BK392" s="110"/>
      <c r="BL392" s="90"/>
    </row>
    <row r="393" spans="1:64" s="145" customFormat="1" ht="15" customHeight="1" x14ac:dyDescent="0.25">
      <c r="A393" s="90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4"/>
      <c r="AB393" s="100"/>
      <c r="AC393" s="100"/>
      <c r="AD393" s="100"/>
      <c r="AE393" s="100"/>
      <c r="AF393" s="104"/>
      <c r="AG393" s="104"/>
      <c r="AH393" s="100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0"/>
      <c r="AS393" s="144"/>
      <c r="AT393" s="100"/>
      <c r="AU393" s="100"/>
      <c r="AV393" s="100"/>
      <c r="AW393" s="100"/>
      <c r="AX393" s="100"/>
      <c r="AY393" s="100"/>
      <c r="AZ393" s="100"/>
      <c r="BA393" s="104"/>
      <c r="BB393" s="109"/>
      <c r="BC393" s="109"/>
      <c r="BD393" s="90"/>
      <c r="BE393" s="90"/>
      <c r="BF393" s="90"/>
      <c r="BG393" s="90"/>
      <c r="BH393" s="109"/>
      <c r="BI393" s="90"/>
      <c r="BJ393" s="109"/>
      <c r="BK393" s="110"/>
      <c r="BL393" s="90"/>
    </row>
    <row r="394" spans="1:64" s="145" customFormat="1" ht="15" customHeight="1" x14ac:dyDescent="0.25">
      <c r="A394" s="90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4"/>
      <c r="AB394" s="100"/>
      <c r="AC394" s="100"/>
      <c r="AD394" s="100"/>
      <c r="AE394" s="100"/>
      <c r="AF394" s="104"/>
      <c r="AG394" s="104"/>
      <c r="AH394" s="100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0"/>
      <c r="AS394" s="144"/>
      <c r="AT394" s="100"/>
      <c r="AU394" s="100"/>
      <c r="AV394" s="100"/>
      <c r="AW394" s="100"/>
      <c r="AX394" s="100"/>
      <c r="AY394" s="100"/>
      <c r="AZ394" s="100"/>
      <c r="BA394" s="104"/>
      <c r="BB394" s="109"/>
      <c r="BC394" s="109"/>
      <c r="BD394" s="90"/>
      <c r="BE394" s="90"/>
      <c r="BF394" s="90"/>
      <c r="BG394" s="90"/>
      <c r="BH394" s="109"/>
      <c r="BI394" s="90"/>
      <c r="BJ394" s="109"/>
      <c r="BK394" s="110"/>
      <c r="BL394" s="90"/>
    </row>
    <row r="395" spans="1:64" s="145" customFormat="1" ht="15" customHeight="1" x14ac:dyDescent="0.25">
      <c r="A395" s="90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4"/>
      <c r="AB395" s="100"/>
      <c r="AC395" s="100"/>
      <c r="AD395" s="100"/>
      <c r="AE395" s="100"/>
      <c r="AF395" s="104"/>
      <c r="AG395" s="104"/>
      <c r="AH395" s="100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0"/>
      <c r="AS395" s="144"/>
      <c r="AT395" s="100"/>
      <c r="AU395" s="100"/>
      <c r="AV395" s="100"/>
      <c r="AW395" s="100"/>
      <c r="AX395" s="100"/>
      <c r="AY395" s="100"/>
      <c r="AZ395" s="100"/>
      <c r="BA395" s="104"/>
      <c r="BB395" s="109"/>
      <c r="BC395" s="109"/>
      <c r="BD395" s="90"/>
      <c r="BE395" s="90"/>
      <c r="BF395" s="90"/>
      <c r="BG395" s="90"/>
      <c r="BH395" s="109"/>
      <c r="BI395" s="90"/>
      <c r="BJ395" s="109"/>
      <c r="BK395" s="110"/>
      <c r="BL395" s="90"/>
    </row>
    <row r="396" spans="1:64" s="145" customFormat="1" ht="15" customHeight="1" x14ac:dyDescent="0.25">
      <c r="A396" s="90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4"/>
      <c r="AB396" s="100"/>
      <c r="AC396" s="100"/>
      <c r="AD396" s="100"/>
      <c r="AE396" s="100"/>
      <c r="AF396" s="104"/>
      <c r="AG396" s="104"/>
      <c r="AH396" s="100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0"/>
      <c r="AS396" s="144"/>
      <c r="AT396" s="100"/>
      <c r="AU396" s="100"/>
      <c r="AV396" s="100"/>
      <c r="AW396" s="100"/>
      <c r="AX396" s="100"/>
      <c r="AY396" s="100"/>
      <c r="AZ396" s="100"/>
      <c r="BA396" s="104"/>
      <c r="BB396" s="109"/>
      <c r="BC396" s="109"/>
      <c r="BD396" s="90"/>
      <c r="BE396" s="90"/>
      <c r="BF396" s="90"/>
      <c r="BG396" s="90"/>
      <c r="BH396" s="109"/>
      <c r="BI396" s="90"/>
      <c r="BJ396" s="109"/>
      <c r="BK396" s="110"/>
      <c r="BL396" s="90"/>
    </row>
    <row r="397" spans="1:64" s="145" customFormat="1" ht="15" customHeight="1" x14ac:dyDescent="0.25">
      <c r="A397" s="90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4"/>
      <c r="AB397" s="100"/>
      <c r="AC397" s="100"/>
      <c r="AD397" s="100"/>
      <c r="AE397" s="100"/>
      <c r="AF397" s="104"/>
      <c r="AG397" s="104"/>
      <c r="AH397" s="100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0"/>
      <c r="AS397" s="144"/>
      <c r="AT397" s="100"/>
      <c r="AU397" s="100"/>
      <c r="AV397" s="100"/>
      <c r="AW397" s="100"/>
      <c r="AX397" s="100"/>
      <c r="AY397" s="100"/>
      <c r="AZ397" s="100"/>
      <c r="BA397" s="104"/>
      <c r="BB397" s="109"/>
      <c r="BC397" s="109"/>
      <c r="BD397" s="90"/>
      <c r="BE397" s="90"/>
      <c r="BF397" s="90"/>
      <c r="BG397" s="90"/>
      <c r="BH397" s="109"/>
      <c r="BI397" s="90"/>
      <c r="BJ397" s="109"/>
      <c r="BK397" s="110"/>
      <c r="BL397" s="90"/>
    </row>
    <row r="398" spans="1:64" s="145" customFormat="1" ht="15" customHeight="1" x14ac:dyDescent="0.25">
      <c r="A398" s="90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4"/>
      <c r="AB398" s="100"/>
      <c r="AC398" s="100"/>
      <c r="AD398" s="100"/>
      <c r="AE398" s="100"/>
      <c r="AF398" s="104"/>
      <c r="AG398" s="104"/>
      <c r="AH398" s="100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0"/>
      <c r="AS398" s="144"/>
      <c r="AT398" s="100"/>
      <c r="AU398" s="100"/>
      <c r="AV398" s="100"/>
      <c r="AW398" s="100"/>
      <c r="AX398" s="100"/>
      <c r="AY398" s="100"/>
      <c r="AZ398" s="100"/>
      <c r="BA398" s="104"/>
      <c r="BB398" s="109"/>
      <c r="BC398" s="109"/>
      <c r="BD398" s="90"/>
      <c r="BE398" s="90"/>
      <c r="BF398" s="90"/>
      <c r="BG398" s="90"/>
      <c r="BH398" s="109"/>
      <c r="BI398" s="90"/>
      <c r="BJ398" s="109"/>
      <c r="BK398" s="110"/>
      <c r="BL398" s="90"/>
    </row>
    <row r="399" spans="1:64" s="145" customFormat="1" ht="15" customHeight="1" x14ac:dyDescent="0.25">
      <c r="A399" s="90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4"/>
      <c r="AB399" s="100"/>
      <c r="AC399" s="100"/>
      <c r="AD399" s="100"/>
      <c r="AE399" s="100"/>
      <c r="AF399" s="104"/>
      <c r="AG399" s="104"/>
      <c r="AH399" s="100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0"/>
      <c r="AS399" s="144"/>
      <c r="AT399" s="100"/>
      <c r="AU399" s="100"/>
      <c r="AV399" s="100"/>
      <c r="AW399" s="100"/>
      <c r="AX399" s="100"/>
      <c r="AY399" s="100"/>
      <c r="AZ399" s="100"/>
      <c r="BA399" s="104"/>
      <c r="BB399" s="109"/>
      <c r="BC399" s="109"/>
      <c r="BD399" s="90"/>
      <c r="BE399" s="90"/>
      <c r="BF399" s="90"/>
      <c r="BG399" s="90"/>
      <c r="BH399" s="109"/>
      <c r="BI399" s="90"/>
      <c r="BJ399" s="109"/>
      <c r="BK399" s="110"/>
      <c r="BL399" s="90"/>
    </row>
    <row r="400" spans="1:64" s="145" customFormat="1" ht="15" customHeight="1" x14ac:dyDescent="0.25">
      <c r="A400" s="90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4"/>
      <c r="AB400" s="100"/>
      <c r="AC400" s="100"/>
      <c r="AD400" s="100"/>
      <c r="AE400" s="100"/>
      <c r="AF400" s="104"/>
      <c r="AG400" s="104"/>
      <c r="AH400" s="100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0"/>
      <c r="AS400" s="144"/>
      <c r="AT400" s="100"/>
      <c r="AU400" s="100"/>
      <c r="AV400" s="100"/>
      <c r="AW400" s="100"/>
      <c r="AX400" s="100"/>
      <c r="AY400" s="100"/>
      <c r="AZ400" s="100"/>
      <c r="BA400" s="104"/>
      <c r="BB400" s="109"/>
      <c r="BC400" s="109"/>
      <c r="BD400" s="90"/>
      <c r="BE400" s="90"/>
      <c r="BF400" s="90"/>
      <c r="BG400" s="90"/>
      <c r="BH400" s="109"/>
      <c r="BI400" s="90"/>
      <c r="BJ400" s="109"/>
      <c r="BK400" s="110"/>
      <c r="BL400" s="90"/>
    </row>
    <row r="401" spans="1:64" s="145" customFormat="1" ht="15" customHeight="1" x14ac:dyDescent="0.25">
      <c r="A401" s="90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4"/>
      <c r="AB401" s="100"/>
      <c r="AC401" s="100"/>
      <c r="AD401" s="100"/>
      <c r="AE401" s="100"/>
      <c r="AF401" s="104"/>
      <c r="AG401" s="104"/>
      <c r="AH401" s="100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0"/>
      <c r="AS401" s="144"/>
      <c r="AT401" s="100"/>
      <c r="AU401" s="100"/>
      <c r="AV401" s="100"/>
      <c r="AW401" s="100"/>
      <c r="AX401" s="100"/>
      <c r="AY401" s="100"/>
      <c r="AZ401" s="100"/>
      <c r="BA401" s="104"/>
      <c r="BB401" s="109"/>
      <c r="BC401" s="109"/>
      <c r="BD401" s="90"/>
      <c r="BE401" s="90"/>
      <c r="BF401" s="90"/>
      <c r="BG401" s="90"/>
      <c r="BH401" s="109"/>
      <c r="BI401" s="90"/>
      <c r="BJ401" s="109"/>
      <c r="BK401" s="110"/>
      <c r="BL401" s="90"/>
    </row>
    <row r="402" spans="1:64" s="145" customFormat="1" ht="15" customHeight="1" x14ac:dyDescent="0.25">
      <c r="A402" s="90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4"/>
      <c r="AB402" s="100"/>
      <c r="AC402" s="100"/>
      <c r="AD402" s="100"/>
      <c r="AE402" s="100"/>
      <c r="AF402" s="104"/>
      <c r="AG402" s="104"/>
      <c r="AH402" s="100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0"/>
      <c r="AS402" s="144"/>
      <c r="AT402" s="100"/>
      <c r="AU402" s="100"/>
      <c r="AV402" s="100"/>
      <c r="AW402" s="100"/>
      <c r="AX402" s="100"/>
      <c r="AY402" s="100"/>
      <c r="AZ402" s="100"/>
      <c r="BA402" s="104"/>
      <c r="BB402" s="109"/>
      <c r="BC402" s="109"/>
      <c r="BD402" s="90"/>
      <c r="BE402" s="90"/>
      <c r="BF402" s="90"/>
      <c r="BG402" s="90"/>
      <c r="BH402" s="109"/>
      <c r="BI402" s="90"/>
      <c r="BJ402" s="109"/>
      <c r="BK402" s="110"/>
      <c r="BL402" s="90"/>
    </row>
    <row r="403" spans="1:64" s="145" customFormat="1" ht="15" customHeight="1" x14ac:dyDescent="0.25">
      <c r="A403" s="90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4"/>
      <c r="AB403" s="100"/>
      <c r="AC403" s="100"/>
      <c r="AD403" s="100"/>
      <c r="AE403" s="100"/>
      <c r="AF403" s="104"/>
      <c r="AG403" s="104"/>
      <c r="AH403" s="100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0"/>
      <c r="AS403" s="144"/>
      <c r="AT403" s="100"/>
      <c r="AU403" s="100"/>
      <c r="AV403" s="100"/>
      <c r="AW403" s="100"/>
      <c r="AX403" s="100"/>
      <c r="AY403" s="100"/>
      <c r="AZ403" s="100"/>
      <c r="BA403" s="104"/>
      <c r="BB403" s="109"/>
      <c r="BC403" s="109"/>
      <c r="BD403" s="90"/>
      <c r="BE403" s="90"/>
      <c r="BF403" s="90"/>
      <c r="BG403" s="90"/>
      <c r="BH403" s="109"/>
      <c r="BI403" s="90"/>
      <c r="BJ403" s="109"/>
      <c r="BK403" s="110"/>
      <c r="BL403" s="90"/>
    </row>
    <row r="404" spans="1:64" s="145" customFormat="1" ht="15" customHeight="1" x14ac:dyDescent="0.25">
      <c r="A404" s="90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4"/>
      <c r="AB404" s="100"/>
      <c r="AC404" s="100"/>
      <c r="AD404" s="100"/>
      <c r="AE404" s="100"/>
      <c r="AF404" s="104"/>
      <c r="AG404" s="104"/>
      <c r="AH404" s="100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0"/>
      <c r="AS404" s="144"/>
      <c r="AT404" s="100"/>
      <c r="AU404" s="100"/>
      <c r="AV404" s="100"/>
      <c r="AW404" s="100"/>
      <c r="AX404" s="100"/>
      <c r="AY404" s="100"/>
      <c r="AZ404" s="100"/>
      <c r="BA404" s="104"/>
      <c r="BB404" s="109"/>
      <c r="BC404" s="109"/>
      <c r="BD404" s="90"/>
      <c r="BE404" s="90"/>
      <c r="BF404" s="90"/>
      <c r="BG404" s="90"/>
      <c r="BH404" s="109"/>
      <c r="BI404" s="90"/>
      <c r="BJ404" s="109"/>
      <c r="BK404" s="110"/>
      <c r="BL404" s="90"/>
    </row>
    <row r="405" spans="1:64" s="145" customFormat="1" ht="15" customHeight="1" x14ac:dyDescent="0.25">
      <c r="A405" s="90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4"/>
      <c r="AB405" s="100"/>
      <c r="AC405" s="100"/>
      <c r="AD405" s="100"/>
      <c r="AE405" s="100"/>
      <c r="AF405" s="104"/>
      <c r="AG405" s="104"/>
      <c r="AH405" s="100"/>
      <c r="AI405" s="104"/>
      <c r="AJ405" s="104"/>
      <c r="AK405" s="104"/>
      <c r="AL405" s="104"/>
      <c r="AM405" s="104"/>
      <c r="AN405" s="104"/>
      <c r="AO405" s="104"/>
      <c r="AP405" s="104"/>
      <c r="AQ405" s="104"/>
      <c r="AR405" s="100"/>
      <c r="AS405" s="144"/>
      <c r="AT405" s="100"/>
      <c r="AU405" s="100"/>
      <c r="AV405" s="100"/>
      <c r="AW405" s="100"/>
      <c r="AX405" s="100"/>
      <c r="AY405" s="100"/>
      <c r="AZ405" s="100"/>
      <c r="BA405" s="104"/>
      <c r="BB405" s="109"/>
      <c r="BC405" s="109"/>
      <c r="BD405" s="90"/>
      <c r="BE405" s="90"/>
      <c r="BF405" s="90"/>
      <c r="BG405" s="90"/>
      <c r="BH405" s="109"/>
      <c r="BI405" s="90"/>
      <c r="BJ405" s="109"/>
      <c r="BK405" s="110"/>
      <c r="BL405" s="90"/>
    </row>
    <row r="406" spans="1:64" s="145" customFormat="1" ht="15" customHeight="1" x14ac:dyDescent="0.25">
      <c r="A406" s="90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4"/>
      <c r="AB406" s="100"/>
      <c r="AC406" s="100"/>
      <c r="AD406" s="100"/>
      <c r="AE406" s="100"/>
      <c r="AF406" s="104"/>
      <c r="AG406" s="104"/>
      <c r="AH406" s="100"/>
      <c r="AI406" s="104"/>
      <c r="AJ406" s="104"/>
      <c r="AK406" s="104"/>
      <c r="AL406" s="104"/>
      <c r="AM406" s="104"/>
      <c r="AN406" s="104"/>
      <c r="AO406" s="104"/>
      <c r="AP406" s="104"/>
      <c r="AQ406" s="104"/>
      <c r="AR406" s="100"/>
      <c r="AS406" s="144"/>
      <c r="AT406" s="100"/>
      <c r="AU406" s="100"/>
      <c r="AV406" s="100"/>
      <c r="AW406" s="100"/>
      <c r="AX406" s="100"/>
      <c r="AY406" s="100"/>
      <c r="AZ406" s="100"/>
      <c r="BA406" s="104"/>
      <c r="BB406" s="109"/>
      <c r="BC406" s="109"/>
      <c r="BD406" s="90"/>
      <c r="BE406" s="90"/>
      <c r="BF406" s="90"/>
      <c r="BG406" s="90"/>
      <c r="BH406" s="109"/>
      <c r="BI406" s="90"/>
      <c r="BJ406" s="109"/>
      <c r="BK406" s="110"/>
      <c r="BL406" s="90"/>
    </row>
    <row r="407" spans="1:64" s="145" customFormat="1" ht="15" customHeight="1" x14ac:dyDescent="0.25">
      <c r="A407" s="90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4"/>
      <c r="AB407" s="100"/>
      <c r="AC407" s="100"/>
      <c r="AD407" s="100"/>
      <c r="AE407" s="100"/>
      <c r="AF407" s="104"/>
      <c r="AG407" s="104"/>
      <c r="AH407" s="100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0"/>
      <c r="AS407" s="144"/>
      <c r="AT407" s="100"/>
      <c r="AU407" s="100"/>
      <c r="AV407" s="100"/>
      <c r="AW407" s="100"/>
      <c r="AX407" s="100"/>
      <c r="AY407" s="100"/>
      <c r="AZ407" s="100"/>
      <c r="BA407" s="104"/>
      <c r="BB407" s="109"/>
      <c r="BC407" s="109"/>
      <c r="BD407" s="90"/>
      <c r="BE407" s="90"/>
      <c r="BF407" s="90"/>
      <c r="BG407" s="90"/>
      <c r="BH407" s="109"/>
      <c r="BI407" s="90"/>
      <c r="BJ407" s="109"/>
      <c r="BK407" s="110"/>
      <c r="BL407" s="90"/>
    </row>
    <row r="408" spans="1:64" s="145" customFormat="1" ht="15" customHeight="1" x14ac:dyDescent="0.25">
      <c r="A408" s="90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4"/>
      <c r="AB408" s="100"/>
      <c r="AC408" s="100"/>
      <c r="AD408" s="100"/>
      <c r="AE408" s="100"/>
      <c r="AF408" s="104"/>
      <c r="AG408" s="104"/>
      <c r="AH408" s="100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0"/>
      <c r="AS408" s="144"/>
      <c r="AT408" s="100"/>
      <c r="AU408" s="100"/>
      <c r="AV408" s="100"/>
      <c r="AW408" s="100"/>
      <c r="AX408" s="100"/>
      <c r="AY408" s="100"/>
      <c r="AZ408" s="100"/>
      <c r="BA408" s="104"/>
      <c r="BB408" s="109"/>
      <c r="BC408" s="109"/>
      <c r="BD408" s="90"/>
      <c r="BE408" s="90"/>
      <c r="BF408" s="90"/>
      <c r="BG408" s="90"/>
      <c r="BH408" s="109"/>
      <c r="BI408" s="90"/>
      <c r="BJ408" s="109"/>
      <c r="BK408" s="110"/>
      <c r="BL408" s="90"/>
    </row>
    <row r="409" spans="1:64" s="145" customFormat="1" ht="15" customHeight="1" x14ac:dyDescent="0.25">
      <c r="A409" s="90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4"/>
      <c r="AB409" s="100"/>
      <c r="AC409" s="100"/>
      <c r="AD409" s="100"/>
      <c r="AE409" s="100"/>
      <c r="AF409" s="104"/>
      <c r="AG409" s="104"/>
      <c r="AH409" s="100"/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0"/>
      <c r="AS409" s="144"/>
      <c r="AT409" s="100"/>
      <c r="AU409" s="100"/>
      <c r="AV409" s="100"/>
      <c r="AW409" s="100"/>
      <c r="AX409" s="100"/>
      <c r="AY409" s="100"/>
      <c r="AZ409" s="100"/>
      <c r="BA409" s="104"/>
      <c r="BB409" s="109"/>
      <c r="BC409" s="109"/>
      <c r="BD409" s="90"/>
      <c r="BE409" s="90"/>
      <c r="BF409" s="90"/>
      <c r="BG409" s="90"/>
      <c r="BH409" s="109"/>
      <c r="BI409" s="90"/>
      <c r="BJ409" s="109"/>
      <c r="BK409" s="110"/>
      <c r="BL409" s="90"/>
    </row>
    <row r="410" spans="1:64" s="145" customFormat="1" ht="15" customHeight="1" x14ac:dyDescent="0.25">
      <c r="A410" s="90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4"/>
      <c r="AB410" s="100"/>
      <c r="AC410" s="100"/>
      <c r="AD410" s="100"/>
      <c r="AE410" s="100"/>
      <c r="AF410" s="104"/>
      <c r="AG410" s="104"/>
      <c r="AH410" s="100"/>
      <c r="AI410" s="104"/>
      <c r="AJ410" s="104"/>
      <c r="AK410" s="104"/>
      <c r="AL410" s="104"/>
      <c r="AM410" s="104"/>
      <c r="AN410" s="104"/>
      <c r="AO410" s="104"/>
      <c r="AP410" s="104"/>
      <c r="AQ410" s="104"/>
      <c r="AR410" s="100"/>
      <c r="AS410" s="144"/>
      <c r="AT410" s="100"/>
      <c r="AU410" s="100"/>
      <c r="AV410" s="100"/>
      <c r="AW410" s="100"/>
      <c r="AX410" s="100"/>
      <c r="AY410" s="100"/>
      <c r="AZ410" s="100"/>
      <c r="BA410" s="104"/>
      <c r="BB410" s="109"/>
      <c r="BC410" s="109"/>
      <c r="BD410" s="90"/>
      <c r="BE410" s="90"/>
      <c r="BF410" s="90"/>
      <c r="BG410" s="90"/>
      <c r="BH410" s="109"/>
      <c r="BI410" s="90"/>
      <c r="BJ410" s="109"/>
      <c r="BK410" s="110"/>
      <c r="BL410" s="90"/>
    </row>
    <row r="411" spans="1:64" s="145" customFormat="1" ht="15" customHeight="1" x14ac:dyDescent="0.25">
      <c r="A411" s="90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4"/>
      <c r="AB411" s="100"/>
      <c r="AC411" s="100"/>
      <c r="AD411" s="100"/>
      <c r="AE411" s="100"/>
      <c r="AF411" s="104"/>
      <c r="AG411" s="104"/>
      <c r="AH411" s="100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0"/>
      <c r="AS411" s="144"/>
      <c r="AT411" s="100"/>
      <c r="AU411" s="100"/>
      <c r="AV411" s="100"/>
      <c r="AW411" s="100"/>
      <c r="AX411" s="100"/>
      <c r="AY411" s="100"/>
      <c r="AZ411" s="100"/>
      <c r="BA411" s="104"/>
      <c r="BB411" s="109"/>
      <c r="BC411" s="109"/>
      <c r="BD411" s="90"/>
      <c r="BE411" s="90"/>
      <c r="BF411" s="90"/>
      <c r="BG411" s="90"/>
      <c r="BH411" s="109"/>
      <c r="BI411" s="90"/>
      <c r="BJ411" s="109"/>
      <c r="BK411" s="110"/>
      <c r="BL411" s="90"/>
    </row>
    <row r="412" spans="1:64" s="145" customFormat="1" ht="15" customHeight="1" x14ac:dyDescent="0.25">
      <c r="A412" s="90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4"/>
      <c r="AB412" s="100"/>
      <c r="AC412" s="100"/>
      <c r="AD412" s="100"/>
      <c r="AE412" s="100"/>
      <c r="AF412" s="104"/>
      <c r="AG412" s="104"/>
      <c r="AH412" s="100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0"/>
      <c r="AS412" s="144"/>
      <c r="AT412" s="100"/>
      <c r="AU412" s="100"/>
      <c r="AV412" s="100"/>
      <c r="AW412" s="100"/>
      <c r="AX412" s="100"/>
      <c r="AY412" s="100"/>
      <c r="AZ412" s="100"/>
      <c r="BA412" s="104"/>
      <c r="BB412" s="109"/>
      <c r="BC412" s="109"/>
      <c r="BD412" s="90"/>
      <c r="BE412" s="90"/>
      <c r="BF412" s="90"/>
      <c r="BG412" s="90"/>
      <c r="BH412" s="109"/>
      <c r="BI412" s="90"/>
      <c r="BJ412" s="109"/>
      <c r="BK412" s="110"/>
      <c r="BL412" s="90"/>
    </row>
    <row r="413" spans="1:64" s="145" customFormat="1" ht="15" customHeight="1" x14ac:dyDescent="0.25">
      <c r="A413" s="90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4"/>
      <c r="AB413" s="100"/>
      <c r="AC413" s="100"/>
      <c r="AD413" s="100"/>
      <c r="AE413" s="100"/>
      <c r="AF413" s="104"/>
      <c r="AG413" s="104"/>
      <c r="AH413" s="100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0"/>
      <c r="AS413" s="144"/>
      <c r="AT413" s="100"/>
      <c r="AU413" s="100"/>
      <c r="AV413" s="100"/>
      <c r="AW413" s="100"/>
      <c r="AX413" s="100"/>
      <c r="AY413" s="100"/>
      <c r="AZ413" s="100"/>
      <c r="BA413" s="104"/>
      <c r="BB413" s="109"/>
      <c r="BC413" s="109"/>
      <c r="BD413" s="90"/>
      <c r="BE413" s="90"/>
      <c r="BF413" s="90"/>
      <c r="BG413" s="90"/>
      <c r="BH413" s="109"/>
      <c r="BI413" s="90"/>
      <c r="BJ413" s="109"/>
      <c r="BK413" s="110"/>
      <c r="BL413" s="90"/>
    </row>
    <row r="414" spans="1:64" s="145" customFormat="1" ht="15" customHeight="1" x14ac:dyDescent="0.25">
      <c r="A414" s="90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4"/>
      <c r="AB414" s="100"/>
      <c r="AC414" s="100"/>
      <c r="AD414" s="100"/>
      <c r="AE414" s="100"/>
      <c r="AF414" s="104"/>
      <c r="AG414" s="104"/>
      <c r="AH414" s="100"/>
      <c r="AI414" s="104"/>
      <c r="AJ414" s="104"/>
      <c r="AK414" s="104"/>
      <c r="AL414" s="104"/>
      <c r="AM414" s="104"/>
      <c r="AN414" s="104"/>
      <c r="AO414" s="104"/>
      <c r="AP414" s="104"/>
      <c r="AQ414" s="104"/>
      <c r="AR414" s="100"/>
      <c r="AS414" s="144"/>
      <c r="AT414" s="100"/>
      <c r="AU414" s="100"/>
      <c r="AV414" s="100"/>
      <c r="AW414" s="100"/>
      <c r="AX414" s="100"/>
      <c r="AY414" s="100"/>
      <c r="AZ414" s="100"/>
      <c r="BA414" s="104"/>
      <c r="BB414" s="109"/>
      <c r="BC414" s="109"/>
      <c r="BD414" s="90"/>
      <c r="BE414" s="90"/>
      <c r="BF414" s="90"/>
      <c r="BG414" s="90"/>
      <c r="BH414" s="109"/>
      <c r="BI414" s="90"/>
      <c r="BJ414" s="109"/>
      <c r="BK414" s="110"/>
      <c r="BL414" s="90"/>
    </row>
    <row r="415" spans="1:64" s="145" customFormat="1" ht="15" customHeight="1" x14ac:dyDescent="0.25">
      <c r="A415" s="90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4"/>
      <c r="AB415" s="100"/>
      <c r="AC415" s="100"/>
      <c r="AD415" s="100"/>
      <c r="AE415" s="100"/>
      <c r="AF415" s="104"/>
      <c r="AG415" s="104"/>
      <c r="AH415" s="100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0"/>
      <c r="AS415" s="144"/>
      <c r="AT415" s="100"/>
      <c r="AU415" s="100"/>
      <c r="AV415" s="100"/>
      <c r="AW415" s="100"/>
      <c r="AX415" s="100"/>
      <c r="AY415" s="100"/>
      <c r="AZ415" s="100"/>
      <c r="BA415" s="104"/>
      <c r="BB415" s="109"/>
      <c r="BC415" s="109"/>
      <c r="BD415" s="90"/>
      <c r="BE415" s="90"/>
      <c r="BF415" s="90"/>
      <c r="BG415" s="90"/>
      <c r="BH415" s="109"/>
      <c r="BI415" s="90"/>
      <c r="BJ415" s="109"/>
      <c r="BK415" s="110"/>
      <c r="BL415" s="90"/>
    </row>
    <row r="416" spans="1:64" s="145" customFormat="1" ht="15" customHeight="1" x14ac:dyDescent="0.25">
      <c r="A416" s="90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4"/>
      <c r="AB416" s="100"/>
      <c r="AC416" s="100"/>
      <c r="AD416" s="100"/>
      <c r="AE416" s="100"/>
      <c r="AF416" s="104"/>
      <c r="AG416" s="104"/>
      <c r="AH416" s="100"/>
      <c r="AI416" s="104"/>
      <c r="AJ416" s="104"/>
      <c r="AK416" s="104"/>
      <c r="AL416" s="104"/>
      <c r="AM416" s="104"/>
      <c r="AN416" s="104"/>
      <c r="AO416" s="104"/>
      <c r="AP416" s="104"/>
      <c r="AQ416" s="104"/>
      <c r="AR416" s="100"/>
      <c r="AS416" s="144"/>
      <c r="AT416" s="100"/>
      <c r="AU416" s="100"/>
      <c r="AV416" s="100"/>
      <c r="AW416" s="100"/>
      <c r="AX416" s="100"/>
      <c r="AY416" s="100"/>
      <c r="AZ416" s="100"/>
      <c r="BA416" s="104"/>
      <c r="BB416" s="109"/>
      <c r="BC416" s="109"/>
      <c r="BD416" s="90"/>
      <c r="BE416" s="90"/>
      <c r="BF416" s="90"/>
      <c r="BG416" s="90"/>
      <c r="BH416" s="109"/>
      <c r="BI416" s="90"/>
      <c r="BJ416" s="109"/>
      <c r="BK416" s="110"/>
      <c r="BL416" s="90"/>
    </row>
    <row r="417" spans="1:64" s="145" customFormat="1" ht="15" customHeight="1" x14ac:dyDescent="0.25">
      <c r="A417" s="90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4"/>
      <c r="AB417" s="100"/>
      <c r="AC417" s="100"/>
      <c r="AD417" s="100"/>
      <c r="AE417" s="100"/>
      <c r="AF417" s="104"/>
      <c r="AG417" s="104"/>
      <c r="AH417" s="100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0"/>
      <c r="AS417" s="144"/>
      <c r="AT417" s="100"/>
      <c r="AU417" s="100"/>
      <c r="AV417" s="100"/>
      <c r="AW417" s="100"/>
      <c r="AX417" s="100"/>
      <c r="AY417" s="100"/>
      <c r="AZ417" s="100"/>
      <c r="BA417" s="104"/>
      <c r="BB417" s="109"/>
      <c r="BC417" s="109"/>
      <c r="BD417" s="90"/>
      <c r="BE417" s="90"/>
      <c r="BF417" s="90"/>
      <c r="BG417" s="90"/>
      <c r="BH417" s="109"/>
      <c r="BI417" s="90"/>
      <c r="BJ417" s="109"/>
      <c r="BK417" s="110"/>
      <c r="BL417" s="90"/>
    </row>
    <row r="418" spans="1:64" s="145" customFormat="1" ht="15" customHeight="1" x14ac:dyDescent="0.25">
      <c r="A418" s="90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4"/>
      <c r="AB418" s="100"/>
      <c r="AC418" s="100"/>
      <c r="AD418" s="100"/>
      <c r="AE418" s="100"/>
      <c r="AF418" s="104"/>
      <c r="AG418" s="104"/>
      <c r="AH418" s="100"/>
      <c r="AI418" s="104"/>
      <c r="AJ418" s="104"/>
      <c r="AK418" s="104"/>
      <c r="AL418" s="104"/>
      <c r="AM418" s="104"/>
      <c r="AN418" s="104"/>
      <c r="AO418" s="104"/>
      <c r="AP418" s="104"/>
      <c r="AQ418" s="104"/>
      <c r="AR418" s="100"/>
      <c r="AS418" s="144"/>
      <c r="AT418" s="100"/>
      <c r="AU418" s="100"/>
      <c r="AV418" s="100"/>
      <c r="AW418" s="100"/>
      <c r="AX418" s="100"/>
      <c r="AY418" s="100"/>
      <c r="AZ418" s="100"/>
      <c r="BA418" s="104"/>
      <c r="BB418" s="109"/>
      <c r="BC418" s="109"/>
      <c r="BD418" s="90"/>
      <c r="BE418" s="90"/>
      <c r="BF418" s="90"/>
      <c r="BG418" s="90"/>
      <c r="BH418" s="109"/>
      <c r="BI418" s="90"/>
      <c r="BJ418" s="109"/>
      <c r="BK418" s="110"/>
      <c r="BL418" s="90"/>
    </row>
    <row r="419" spans="1:64" s="145" customFormat="1" ht="15" customHeight="1" x14ac:dyDescent="0.25">
      <c r="A419" s="90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4"/>
      <c r="AB419" s="100"/>
      <c r="AC419" s="100"/>
      <c r="AD419" s="100"/>
      <c r="AE419" s="100"/>
      <c r="AF419" s="104"/>
      <c r="AG419" s="104"/>
      <c r="AH419" s="100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0"/>
      <c r="AS419" s="144"/>
      <c r="AT419" s="100"/>
      <c r="AU419" s="100"/>
      <c r="AV419" s="100"/>
      <c r="AW419" s="100"/>
      <c r="AX419" s="100"/>
      <c r="AY419" s="100"/>
      <c r="AZ419" s="100"/>
      <c r="BA419" s="104"/>
      <c r="BB419" s="109"/>
      <c r="BC419" s="109"/>
      <c r="BD419" s="90"/>
      <c r="BE419" s="90"/>
      <c r="BF419" s="90"/>
      <c r="BG419" s="90"/>
      <c r="BH419" s="109"/>
      <c r="BI419" s="90"/>
      <c r="BJ419" s="109"/>
      <c r="BK419" s="110"/>
      <c r="BL419" s="90"/>
    </row>
    <row r="420" spans="1:64" s="145" customFormat="1" ht="15" customHeight="1" x14ac:dyDescent="0.25">
      <c r="A420" s="90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4"/>
      <c r="AB420" s="100"/>
      <c r="AC420" s="100"/>
      <c r="AD420" s="100"/>
      <c r="AE420" s="100"/>
      <c r="AF420" s="104"/>
      <c r="AG420" s="104"/>
      <c r="AH420" s="100"/>
      <c r="AI420" s="104"/>
      <c r="AJ420" s="104"/>
      <c r="AK420" s="104"/>
      <c r="AL420" s="104"/>
      <c r="AM420" s="104"/>
      <c r="AN420" s="104"/>
      <c r="AO420" s="104"/>
      <c r="AP420" s="104"/>
      <c r="AQ420" s="104"/>
      <c r="AR420" s="100"/>
      <c r="AS420" s="144"/>
      <c r="AT420" s="100"/>
      <c r="AU420" s="100"/>
      <c r="AV420" s="100"/>
      <c r="AW420" s="100"/>
      <c r="AX420" s="100"/>
      <c r="AY420" s="100"/>
      <c r="AZ420" s="100"/>
      <c r="BA420" s="104"/>
      <c r="BB420" s="109"/>
      <c r="BC420" s="109"/>
      <c r="BD420" s="90"/>
      <c r="BE420" s="90"/>
      <c r="BF420" s="90"/>
      <c r="BG420" s="90"/>
      <c r="BH420" s="109"/>
      <c r="BI420" s="90"/>
      <c r="BJ420" s="109"/>
      <c r="BK420" s="110"/>
      <c r="BL420" s="90"/>
    </row>
    <row r="421" spans="1:64" s="145" customFormat="1" ht="15" customHeight="1" x14ac:dyDescent="0.25">
      <c r="A421" s="90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4"/>
      <c r="AB421" s="100"/>
      <c r="AC421" s="100"/>
      <c r="AD421" s="100"/>
      <c r="AE421" s="100"/>
      <c r="AF421" s="104"/>
      <c r="AG421" s="104"/>
      <c r="AH421" s="100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0"/>
      <c r="AS421" s="144"/>
      <c r="AT421" s="100"/>
      <c r="AU421" s="100"/>
      <c r="AV421" s="100"/>
      <c r="AW421" s="100"/>
      <c r="AX421" s="100"/>
      <c r="AY421" s="100"/>
      <c r="AZ421" s="100"/>
      <c r="BA421" s="104"/>
      <c r="BB421" s="109"/>
      <c r="BC421" s="109"/>
      <c r="BD421" s="90"/>
      <c r="BE421" s="90"/>
      <c r="BF421" s="90"/>
      <c r="BG421" s="90"/>
      <c r="BH421" s="109"/>
      <c r="BI421" s="90"/>
      <c r="BJ421" s="109"/>
      <c r="BK421" s="110"/>
      <c r="BL421" s="90"/>
    </row>
    <row r="422" spans="1:64" s="145" customFormat="1" ht="15" customHeight="1" x14ac:dyDescent="0.25">
      <c r="A422" s="90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4"/>
      <c r="AB422" s="100"/>
      <c r="AC422" s="100"/>
      <c r="AD422" s="100"/>
      <c r="AE422" s="100"/>
      <c r="AF422" s="104"/>
      <c r="AG422" s="104"/>
      <c r="AH422" s="100"/>
      <c r="AI422" s="104"/>
      <c r="AJ422" s="104"/>
      <c r="AK422" s="104"/>
      <c r="AL422" s="104"/>
      <c r="AM422" s="104"/>
      <c r="AN422" s="104"/>
      <c r="AO422" s="104"/>
      <c r="AP422" s="104"/>
      <c r="AQ422" s="104"/>
      <c r="AR422" s="100"/>
      <c r="AS422" s="144"/>
      <c r="AT422" s="100"/>
      <c r="AU422" s="100"/>
      <c r="AV422" s="100"/>
      <c r="AW422" s="100"/>
      <c r="AX422" s="100"/>
      <c r="AY422" s="100"/>
      <c r="AZ422" s="100"/>
      <c r="BA422" s="104"/>
      <c r="BB422" s="109"/>
      <c r="BC422" s="109"/>
      <c r="BD422" s="90"/>
      <c r="BE422" s="90"/>
      <c r="BF422" s="90"/>
      <c r="BG422" s="90"/>
      <c r="BH422" s="109"/>
      <c r="BI422" s="90"/>
      <c r="BJ422" s="109"/>
      <c r="BK422" s="110"/>
      <c r="BL422" s="90"/>
    </row>
    <row r="423" spans="1:64" s="145" customFormat="1" ht="15" customHeight="1" x14ac:dyDescent="0.25">
      <c r="A423" s="90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4"/>
      <c r="AB423" s="100"/>
      <c r="AC423" s="100"/>
      <c r="AD423" s="100"/>
      <c r="AE423" s="100"/>
      <c r="AF423" s="104"/>
      <c r="AG423" s="104"/>
      <c r="AH423" s="100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0"/>
      <c r="AS423" s="144"/>
      <c r="AT423" s="100"/>
      <c r="AU423" s="100"/>
      <c r="AV423" s="100"/>
      <c r="AW423" s="100"/>
      <c r="AX423" s="100"/>
      <c r="AY423" s="100"/>
      <c r="AZ423" s="100"/>
      <c r="BA423" s="104"/>
      <c r="BB423" s="109"/>
      <c r="BC423" s="109"/>
      <c r="BD423" s="90"/>
      <c r="BE423" s="90"/>
      <c r="BF423" s="90"/>
      <c r="BG423" s="90"/>
      <c r="BH423" s="109"/>
      <c r="BI423" s="90"/>
      <c r="BJ423" s="109"/>
      <c r="BK423" s="110"/>
      <c r="BL423" s="90"/>
    </row>
    <row r="424" spans="1:64" s="145" customFormat="1" ht="15" customHeight="1" x14ac:dyDescent="0.25">
      <c r="A424" s="90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4"/>
      <c r="AB424" s="100"/>
      <c r="AC424" s="100"/>
      <c r="AD424" s="100"/>
      <c r="AE424" s="100"/>
      <c r="AF424" s="104"/>
      <c r="AG424" s="104"/>
      <c r="AH424" s="100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0"/>
      <c r="AS424" s="144"/>
      <c r="AT424" s="100"/>
      <c r="AU424" s="100"/>
      <c r="AV424" s="100"/>
      <c r="AW424" s="100"/>
      <c r="AX424" s="100"/>
      <c r="AY424" s="100"/>
      <c r="AZ424" s="100"/>
      <c r="BA424" s="104"/>
      <c r="BB424" s="109"/>
      <c r="BC424" s="109"/>
      <c r="BD424" s="90"/>
      <c r="BE424" s="90"/>
      <c r="BF424" s="90"/>
      <c r="BG424" s="90"/>
      <c r="BH424" s="109"/>
      <c r="BI424" s="90"/>
      <c r="BJ424" s="109"/>
      <c r="BK424" s="110"/>
      <c r="BL424" s="90"/>
    </row>
    <row r="425" spans="1:64" s="145" customFormat="1" ht="15" customHeight="1" x14ac:dyDescent="0.25">
      <c r="A425" s="90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4"/>
      <c r="AB425" s="100"/>
      <c r="AC425" s="100"/>
      <c r="AD425" s="100"/>
      <c r="AE425" s="100"/>
      <c r="AF425" s="104"/>
      <c r="AG425" s="104"/>
      <c r="AH425" s="100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0"/>
      <c r="AS425" s="144"/>
      <c r="AT425" s="100"/>
      <c r="AU425" s="100"/>
      <c r="AV425" s="100"/>
      <c r="AW425" s="100"/>
      <c r="AX425" s="100"/>
      <c r="AY425" s="100"/>
      <c r="AZ425" s="100"/>
      <c r="BA425" s="104"/>
      <c r="BB425" s="109"/>
      <c r="BC425" s="109"/>
      <c r="BD425" s="90"/>
      <c r="BE425" s="90"/>
      <c r="BF425" s="90"/>
      <c r="BG425" s="90"/>
      <c r="BH425" s="109"/>
      <c r="BI425" s="90"/>
      <c r="BJ425" s="109"/>
      <c r="BK425" s="110"/>
      <c r="BL425" s="90"/>
    </row>
    <row r="426" spans="1:64" s="145" customFormat="1" ht="15" customHeight="1" x14ac:dyDescent="0.25">
      <c r="A426" s="90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4"/>
      <c r="AB426" s="100"/>
      <c r="AC426" s="100"/>
      <c r="AD426" s="100"/>
      <c r="AE426" s="100"/>
      <c r="AF426" s="104"/>
      <c r="AG426" s="104"/>
      <c r="AH426" s="100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0"/>
      <c r="AS426" s="144"/>
      <c r="AT426" s="100"/>
      <c r="AU426" s="100"/>
      <c r="AV426" s="100"/>
      <c r="AW426" s="100"/>
      <c r="AX426" s="100"/>
      <c r="AY426" s="100"/>
      <c r="AZ426" s="100"/>
      <c r="BA426" s="104"/>
      <c r="BB426" s="109"/>
      <c r="BC426" s="109"/>
      <c r="BD426" s="90"/>
      <c r="BE426" s="90"/>
      <c r="BF426" s="90"/>
      <c r="BG426" s="90"/>
      <c r="BH426" s="109"/>
      <c r="BI426" s="90"/>
      <c r="BJ426" s="109"/>
      <c r="BK426" s="110"/>
      <c r="BL426" s="90"/>
    </row>
    <row r="427" spans="1:64" s="145" customFormat="1" ht="15" customHeight="1" x14ac:dyDescent="0.25">
      <c r="A427" s="90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4"/>
      <c r="AB427" s="100"/>
      <c r="AC427" s="100"/>
      <c r="AD427" s="100"/>
      <c r="AE427" s="100"/>
      <c r="AF427" s="104"/>
      <c r="AG427" s="104"/>
      <c r="AH427" s="100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0"/>
      <c r="AS427" s="144"/>
      <c r="AT427" s="100"/>
      <c r="AU427" s="100"/>
      <c r="AV427" s="100"/>
      <c r="AW427" s="100"/>
      <c r="AX427" s="100"/>
      <c r="AY427" s="100"/>
      <c r="AZ427" s="100"/>
      <c r="BA427" s="104"/>
      <c r="BB427" s="109"/>
      <c r="BC427" s="109"/>
      <c r="BD427" s="90"/>
      <c r="BE427" s="90"/>
      <c r="BF427" s="90"/>
      <c r="BG427" s="90"/>
      <c r="BH427" s="109"/>
      <c r="BI427" s="90"/>
      <c r="BJ427" s="109"/>
      <c r="BK427" s="110"/>
      <c r="BL427" s="90"/>
    </row>
    <row r="428" spans="1:64" s="145" customFormat="1" ht="15" customHeight="1" x14ac:dyDescent="0.25">
      <c r="A428" s="90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4"/>
      <c r="AB428" s="100"/>
      <c r="AC428" s="100"/>
      <c r="AD428" s="100"/>
      <c r="AE428" s="100"/>
      <c r="AF428" s="104"/>
      <c r="AG428" s="104"/>
      <c r="AH428" s="100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0"/>
      <c r="AS428" s="144"/>
      <c r="AT428" s="100"/>
      <c r="AU428" s="100"/>
      <c r="AV428" s="100"/>
      <c r="AW428" s="100"/>
      <c r="AX428" s="100"/>
      <c r="AY428" s="100"/>
      <c r="AZ428" s="100"/>
      <c r="BA428" s="104"/>
      <c r="BB428" s="109"/>
      <c r="BC428" s="109"/>
      <c r="BD428" s="90"/>
      <c r="BE428" s="90"/>
      <c r="BF428" s="90"/>
      <c r="BG428" s="90"/>
      <c r="BH428" s="109"/>
      <c r="BI428" s="90"/>
      <c r="BJ428" s="109"/>
      <c r="BK428" s="110"/>
      <c r="BL428" s="90"/>
    </row>
    <row r="429" spans="1:64" s="145" customFormat="1" ht="15" customHeight="1" x14ac:dyDescent="0.25">
      <c r="A429" s="90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4"/>
      <c r="AB429" s="100"/>
      <c r="AC429" s="100"/>
      <c r="AD429" s="100"/>
      <c r="AE429" s="100"/>
      <c r="AF429" s="104"/>
      <c r="AG429" s="104"/>
      <c r="AH429" s="100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0"/>
      <c r="AS429" s="144"/>
      <c r="AT429" s="100"/>
      <c r="AU429" s="100"/>
      <c r="AV429" s="100"/>
      <c r="AW429" s="100"/>
      <c r="AX429" s="100"/>
      <c r="AY429" s="100"/>
      <c r="AZ429" s="100"/>
      <c r="BA429" s="104"/>
      <c r="BB429" s="109"/>
      <c r="BC429" s="109"/>
      <c r="BD429" s="90"/>
      <c r="BE429" s="90"/>
      <c r="BF429" s="90"/>
      <c r="BG429" s="90"/>
      <c r="BH429" s="109"/>
      <c r="BI429" s="90"/>
      <c r="BJ429" s="109"/>
      <c r="BK429" s="110"/>
      <c r="BL429" s="90"/>
    </row>
    <row r="430" spans="1:64" s="145" customFormat="1" ht="15" customHeight="1" x14ac:dyDescent="0.25">
      <c r="A430" s="90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4"/>
      <c r="AB430" s="100"/>
      <c r="AC430" s="100"/>
      <c r="AD430" s="100"/>
      <c r="AE430" s="100"/>
      <c r="AF430" s="104"/>
      <c r="AG430" s="104"/>
      <c r="AH430" s="100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0"/>
      <c r="AS430" s="144"/>
      <c r="AT430" s="100"/>
      <c r="AU430" s="100"/>
      <c r="AV430" s="100"/>
      <c r="AW430" s="100"/>
      <c r="AX430" s="100"/>
      <c r="AY430" s="100"/>
      <c r="AZ430" s="100"/>
      <c r="BA430" s="104"/>
      <c r="BB430" s="109"/>
      <c r="BC430" s="109"/>
      <c r="BD430" s="90"/>
      <c r="BE430" s="90"/>
      <c r="BF430" s="90"/>
      <c r="BG430" s="90"/>
      <c r="BH430" s="109"/>
      <c r="BI430" s="90"/>
      <c r="BJ430" s="109"/>
      <c r="BK430" s="110"/>
      <c r="BL430" s="90"/>
    </row>
    <row r="431" spans="1:64" s="145" customFormat="1" ht="15" customHeight="1" x14ac:dyDescent="0.25">
      <c r="A431" s="90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4"/>
      <c r="AB431" s="100"/>
      <c r="AC431" s="100"/>
      <c r="AD431" s="100"/>
      <c r="AE431" s="100"/>
      <c r="AF431" s="104"/>
      <c r="AG431" s="104"/>
      <c r="AH431" s="100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0"/>
      <c r="AS431" s="144"/>
      <c r="AT431" s="100"/>
      <c r="AU431" s="100"/>
      <c r="AV431" s="100"/>
      <c r="AW431" s="100"/>
      <c r="AX431" s="100"/>
      <c r="AY431" s="100"/>
      <c r="AZ431" s="100"/>
      <c r="BA431" s="104"/>
      <c r="BB431" s="109"/>
      <c r="BC431" s="109"/>
      <c r="BD431" s="90"/>
      <c r="BE431" s="90"/>
      <c r="BF431" s="90"/>
      <c r="BG431" s="90"/>
      <c r="BH431" s="109"/>
      <c r="BI431" s="90"/>
      <c r="BJ431" s="109"/>
      <c r="BK431" s="110"/>
      <c r="BL431" s="90"/>
    </row>
    <row r="432" spans="1:64" s="145" customFormat="1" ht="15" customHeight="1" x14ac:dyDescent="0.25">
      <c r="A432" s="90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4"/>
      <c r="AB432" s="100"/>
      <c r="AC432" s="100"/>
      <c r="AD432" s="100"/>
      <c r="AE432" s="100"/>
      <c r="AF432" s="104"/>
      <c r="AG432" s="104"/>
      <c r="AH432" s="100"/>
      <c r="AI432" s="104"/>
      <c r="AJ432" s="104"/>
      <c r="AK432" s="104"/>
      <c r="AL432" s="104"/>
      <c r="AM432" s="104"/>
      <c r="AN432" s="104"/>
      <c r="AO432" s="104"/>
      <c r="AP432" s="104"/>
      <c r="AQ432" s="104"/>
      <c r="AR432" s="100"/>
      <c r="AS432" s="144"/>
      <c r="AT432" s="100"/>
      <c r="AU432" s="100"/>
      <c r="AV432" s="100"/>
      <c r="AW432" s="100"/>
      <c r="AX432" s="100"/>
      <c r="AY432" s="100"/>
      <c r="AZ432" s="100"/>
      <c r="BA432" s="104"/>
      <c r="BB432" s="109"/>
      <c r="BC432" s="109"/>
      <c r="BD432" s="90"/>
      <c r="BE432" s="90"/>
      <c r="BF432" s="90"/>
      <c r="BG432" s="90"/>
      <c r="BH432" s="109"/>
      <c r="BI432" s="90"/>
      <c r="BJ432" s="109"/>
      <c r="BK432" s="110"/>
      <c r="BL432" s="90"/>
    </row>
    <row r="433" spans="1:64" s="145" customFormat="1" ht="15" customHeight="1" x14ac:dyDescent="0.25">
      <c r="A433" s="90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4"/>
      <c r="AB433" s="100"/>
      <c r="AC433" s="100"/>
      <c r="AD433" s="100"/>
      <c r="AE433" s="100"/>
      <c r="AF433" s="104"/>
      <c r="AG433" s="104"/>
      <c r="AH433" s="100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0"/>
      <c r="AS433" s="144"/>
      <c r="AT433" s="100"/>
      <c r="AU433" s="100"/>
      <c r="AV433" s="100"/>
      <c r="AW433" s="100"/>
      <c r="AX433" s="100"/>
      <c r="AY433" s="100"/>
      <c r="AZ433" s="100"/>
      <c r="BA433" s="104"/>
      <c r="BB433" s="109"/>
      <c r="BC433" s="109"/>
      <c r="BD433" s="90"/>
      <c r="BE433" s="90"/>
      <c r="BF433" s="90"/>
      <c r="BG433" s="90"/>
      <c r="BH433" s="109"/>
      <c r="BI433" s="90"/>
      <c r="BJ433" s="109"/>
      <c r="BK433" s="110"/>
      <c r="BL433" s="90"/>
    </row>
    <row r="434" spans="1:64" s="145" customFormat="1" ht="15" customHeight="1" x14ac:dyDescent="0.25">
      <c r="A434" s="90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4"/>
      <c r="AB434" s="100"/>
      <c r="AC434" s="100"/>
      <c r="AD434" s="100"/>
      <c r="AE434" s="100"/>
      <c r="AF434" s="104"/>
      <c r="AG434" s="104"/>
      <c r="AH434" s="100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0"/>
      <c r="AS434" s="144"/>
      <c r="AT434" s="100"/>
      <c r="AU434" s="100"/>
      <c r="AV434" s="100"/>
      <c r="AW434" s="100"/>
      <c r="AX434" s="100"/>
      <c r="AY434" s="100"/>
      <c r="AZ434" s="100"/>
      <c r="BA434" s="104"/>
      <c r="BB434" s="109"/>
      <c r="BC434" s="109"/>
      <c r="BD434" s="90"/>
      <c r="BE434" s="90"/>
      <c r="BF434" s="90"/>
      <c r="BG434" s="90"/>
      <c r="BH434" s="109"/>
      <c r="BI434" s="90"/>
      <c r="BJ434" s="109"/>
      <c r="BK434" s="110"/>
      <c r="BL434" s="90"/>
    </row>
    <row r="435" spans="1:64" s="145" customFormat="1" ht="15" customHeight="1" x14ac:dyDescent="0.25">
      <c r="A435" s="90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4"/>
      <c r="AB435" s="100"/>
      <c r="AC435" s="100"/>
      <c r="AD435" s="100"/>
      <c r="AE435" s="100"/>
      <c r="AF435" s="104"/>
      <c r="AG435" s="104"/>
      <c r="AH435" s="100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0"/>
      <c r="AS435" s="144"/>
      <c r="AT435" s="100"/>
      <c r="AU435" s="100"/>
      <c r="AV435" s="100"/>
      <c r="AW435" s="100"/>
      <c r="AX435" s="100"/>
      <c r="AY435" s="100"/>
      <c r="AZ435" s="100"/>
      <c r="BA435" s="104"/>
      <c r="BB435" s="109"/>
      <c r="BC435" s="109"/>
      <c r="BD435" s="90"/>
      <c r="BE435" s="90"/>
      <c r="BF435" s="90"/>
      <c r="BG435" s="90"/>
      <c r="BH435" s="109"/>
      <c r="BI435" s="90"/>
      <c r="BJ435" s="109"/>
      <c r="BK435" s="110"/>
      <c r="BL435" s="90"/>
    </row>
    <row r="436" spans="1:64" s="145" customFormat="1" ht="15" customHeight="1" x14ac:dyDescent="0.25">
      <c r="A436" s="90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4"/>
      <c r="AB436" s="100"/>
      <c r="AC436" s="100"/>
      <c r="AD436" s="100"/>
      <c r="AE436" s="100"/>
      <c r="AF436" s="104"/>
      <c r="AG436" s="104"/>
      <c r="AH436" s="100"/>
      <c r="AI436" s="104"/>
      <c r="AJ436" s="104"/>
      <c r="AK436" s="104"/>
      <c r="AL436" s="104"/>
      <c r="AM436" s="104"/>
      <c r="AN436" s="104"/>
      <c r="AO436" s="104"/>
      <c r="AP436" s="104"/>
      <c r="AQ436" s="104"/>
      <c r="AR436" s="100"/>
      <c r="AS436" s="144"/>
      <c r="AT436" s="100"/>
      <c r="AU436" s="100"/>
      <c r="AV436" s="100"/>
      <c r="AW436" s="100"/>
      <c r="AX436" s="100"/>
      <c r="AY436" s="100"/>
      <c r="AZ436" s="100"/>
      <c r="BA436" s="104"/>
      <c r="BB436" s="109"/>
      <c r="BC436" s="109"/>
      <c r="BD436" s="90"/>
      <c r="BE436" s="90"/>
      <c r="BF436" s="90"/>
      <c r="BG436" s="90"/>
      <c r="BH436" s="109"/>
      <c r="BI436" s="90"/>
      <c r="BJ436" s="109"/>
      <c r="BK436" s="110"/>
      <c r="BL436" s="90"/>
    </row>
    <row r="437" spans="1:64" s="145" customFormat="1" ht="15" customHeight="1" x14ac:dyDescent="0.25">
      <c r="A437" s="90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4"/>
      <c r="AB437" s="100"/>
      <c r="AC437" s="100"/>
      <c r="AD437" s="100"/>
      <c r="AE437" s="100"/>
      <c r="AF437" s="104"/>
      <c r="AG437" s="104"/>
      <c r="AH437" s="100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0"/>
      <c r="AS437" s="144"/>
      <c r="AT437" s="100"/>
      <c r="AU437" s="100"/>
      <c r="AV437" s="100"/>
      <c r="AW437" s="100"/>
      <c r="AX437" s="100"/>
      <c r="AY437" s="100"/>
      <c r="AZ437" s="100"/>
      <c r="BA437" s="104"/>
      <c r="BB437" s="109"/>
      <c r="BC437" s="109"/>
      <c r="BD437" s="90"/>
      <c r="BE437" s="90"/>
      <c r="BF437" s="90"/>
      <c r="BG437" s="90"/>
      <c r="BH437" s="109"/>
      <c r="BI437" s="90"/>
      <c r="BJ437" s="109"/>
      <c r="BK437" s="110"/>
      <c r="BL437" s="90"/>
    </row>
    <row r="438" spans="1:64" s="145" customFormat="1" ht="15" customHeight="1" x14ac:dyDescent="0.25">
      <c r="A438" s="90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4"/>
      <c r="AB438" s="100"/>
      <c r="AC438" s="100"/>
      <c r="AD438" s="100"/>
      <c r="AE438" s="100"/>
      <c r="AF438" s="104"/>
      <c r="AG438" s="104"/>
      <c r="AH438" s="100"/>
      <c r="AI438" s="104"/>
      <c r="AJ438" s="104"/>
      <c r="AK438" s="104"/>
      <c r="AL438" s="104"/>
      <c r="AM438" s="104"/>
      <c r="AN438" s="104"/>
      <c r="AO438" s="104"/>
      <c r="AP438" s="104"/>
      <c r="AQ438" s="104"/>
      <c r="AR438" s="100"/>
      <c r="AS438" s="144"/>
      <c r="AT438" s="100"/>
      <c r="AU438" s="100"/>
      <c r="AV438" s="100"/>
      <c r="AW438" s="100"/>
      <c r="AX438" s="100"/>
      <c r="AY438" s="100"/>
      <c r="AZ438" s="100"/>
      <c r="BA438" s="104"/>
      <c r="BB438" s="109"/>
      <c r="BC438" s="109"/>
      <c r="BD438" s="90"/>
      <c r="BE438" s="90"/>
      <c r="BF438" s="90"/>
      <c r="BG438" s="90"/>
      <c r="BH438" s="109"/>
      <c r="BI438" s="90"/>
      <c r="BJ438" s="109"/>
      <c r="BK438" s="110"/>
      <c r="BL438" s="90"/>
    </row>
    <row r="439" spans="1:64" s="145" customFormat="1" ht="15" customHeight="1" x14ac:dyDescent="0.25">
      <c r="A439" s="90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4"/>
      <c r="AB439" s="100"/>
      <c r="AC439" s="100"/>
      <c r="AD439" s="100"/>
      <c r="AE439" s="100"/>
      <c r="AF439" s="104"/>
      <c r="AG439" s="104"/>
      <c r="AH439" s="100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0"/>
      <c r="AS439" s="144"/>
      <c r="AT439" s="100"/>
      <c r="AU439" s="100"/>
      <c r="AV439" s="100"/>
      <c r="AW439" s="100"/>
      <c r="AX439" s="100"/>
      <c r="AY439" s="100"/>
      <c r="AZ439" s="100"/>
      <c r="BA439" s="104"/>
      <c r="BB439" s="109"/>
      <c r="BC439" s="109"/>
      <c r="BD439" s="90"/>
      <c r="BE439" s="90"/>
      <c r="BF439" s="90"/>
      <c r="BG439" s="90"/>
      <c r="BH439" s="109"/>
      <c r="BI439" s="90"/>
      <c r="BJ439" s="109"/>
      <c r="BK439" s="110"/>
      <c r="BL439" s="90"/>
    </row>
    <row r="440" spans="1:64" s="145" customFormat="1" ht="15" customHeight="1" x14ac:dyDescent="0.25">
      <c r="A440" s="90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4"/>
      <c r="AB440" s="100"/>
      <c r="AC440" s="100"/>
      <c r="AD440" s="100"/>
      <c r="AE440" s="100"/>
      <c r="AF440" s="104"/>
      <c r="AG440" s="104"/>
      <c r="AH440" s="100"/>
      <c r="AI440" s="104"/>
      <c r="AJ440" s="104"/>
      <c r="AK440" s="104"/>
      <c r="AL440" s="104"/>
      <c r="AM440" s="104"/>
      <c r="AN440" s="104"/>
      <c r="AO440" s="104"/>
      <c r="AP440" s="104"/>
      <c r="AQ440" s="104"/>
      <c r="AR440" s="100"/>
      <c r="AS440" s="144"/>
      <c r="AT440" s="100"/>
      <c r="AU440" s="100"/>
      <c r="AV440" s="100"/>
      <c r="AW440" s="100"/>
      <c r="AX440" s="100"/>
      <c r="AY440" s="100"/>
      <c r="AZ440" s="100"/>
      <c r="BA440" s="104"/>
      <c r="BB440" s="109"/>
      <c r="BC440" s="109"/>
      <c r="BD440" s="90"/>
      <c r="BE440" s="90"/>
      <c r="BF440" s="90"/>
      <c r="BG440" s="90"/>
      <c r="BH440" s="109"/>
      <c r="BI440" s="90"/>
      <c r="BJ440" s="109"/>
      <c r="BK440" s="110"/>
      <c r="BL440" s="90"/>
    </row>
    <row r="441" spans="1:64" s="145" customFormat="1" ht="15" customHeight="1" x14ac:dyDescent="0.25">
      <c r="A441" s="90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4"/>
      <c r="AB441" s="100"/>
      <c r="AC441" s="100"/>
      <c r="AD441" s="100"/>
      <c r="AE441" s="100"/>
      <c r="AF441" s="104"/>
      <c r="AG441" s="104"/>
      <c r="AH441" s="100"/>
      <c r="AI441" s="104"/>
      <c r="AJ441" s="104"/>
      <c r="AK441" s="104"/>
      <c r="AL441" s="104"/>
      <c r="AM441" s="104"/>
      <c r="AN441" s="104"/>
      <c r="AO441" s="104"/>
      <c r="AP441" s="104"/>
      <c r="AQ441" s="104"/>
      <c r="AR441" s="100"/>
      <c r="AS441" s="144"/>
      <c r="AT441" s="100"/>
      <c r="AU441" s="100"/>
      <c r="AV441" s="100"/>
      <c r="AW441" s="100"/>
      <c r="AX441" s="100"/>
      <c r="AY441" s="100"/>
      <c r="AZ441" s="100"/>
      <c r="BA441" s="104"/>
      <c r="BB441" s="109"/>
      <c r="BC441" s="109"/>
      <c r="BD441" s="90"/>
      <c r="BE441" s="90"/>
      <c r="BF441" s="90"/>
      <c r="BG441" s="90"/>
      <c r="BH441" s="109"/>
      <c r="BI441" s="90"/>
      <c r="BJ441" s="109"/>
      <c r="BK441" s="110"/>
      <c r="BL441" s="90"/>
    </row>
    <row r="442" spans="1:64" s="145" customFormat="1" ht="15" customHeight="1" x14ac:dyDescent="0.25">
      <c r="A442" s="9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4"/>
      <c r="AB442" s="100"/>
      <c r="AC442" s="100"/>
      <c r="AD442" s="100"/>
      <c r="AE442" s="100"/>
      <c r="AF442" s="104"/>
      <c r="AG442" s="104"/>
      <c r="AH442" s="100"/>
      <c r="AI442" s="104"/>
      <c r="AJ442" s="104"/>
      <c r="AK442" s="104"/>
      <c r="AL442" s="104"/>
      <c r="AM442" s="104"/>
      <c r="AN442" s="104"/>
      <c r="AO442" s="104"/>
      <c r="AP442" s="104"/>
      <c r="AQ442" s="104"/>
      <c r="AR442" s="100"/>
      <c r="AS442" s="144"/>
      <c r="AT442" s="100"/>
      <c r="AU442" s="100"/>
      <c r="AV442" s="100"/>
      <c r="AW442" s="100"/>
      <c r="AX442" s="100"/>
      <c r="AY442" s="100"/>
      <c r="AZ442" s="100"/>
      <c r="BA442" s="104"/>
      <c r="BB442" s="109"/>
      <c r="BC442" s="109"/>
      <c r="BD442" s="90"/>
      <c r="BE442" s="90"/>
      <c r="BF442" s="90"/>
      <c r="BG442" s="90"/>
      <c r="BH442" s="109"/>
      <c r="BI442" s="90"/>
      <c r="BJ442" s="109"/>
      <c r="BK442" s="110"/>
      <c r="BL442" s="90"/>
    </row>
    <row r="443" spans="1:64" s="145" customFormat="1" ht="15" customHeight="1" x14ac:dyDescent="0.25">
      <c r="A443" s="90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4"/>
      <c r="AB443" s="100"/>
      <c r="AC443" s="100"/>
      <c r="AD443" s="100"/>
      <c r="AE443" s="100"/>
      <c r="AF443" s="104"/>
      <c r="AG443" s="104"/>
      <c r="AH443" s="100"/>
      <c r="AI443" s="104"/>
      <c r="AJ443" s="104"/>
      <c r="AK443" s="104"/>
      <c r="AL443" s="104"/>
      <c r="AM443" s="104"/>
      <c r="AN443" s="104"/>
      <c r="AO443" s="104"/>
      <c r="AP443" s="104"/>
      <c r="AQ443" s="104"/>
      <c r="AR443" s="100"/>
      <c r="AS443" s="144"/>
      <c r="AT443" s="100"/>
      <c r="AU443" s="100"/>
      <c r="AV443" s="100"/>
      <c r="AW443" s="100"/>
      <c r="AX443" s="100"/>
      <c r="AY443" s="100"/>
      <c r="AZ443" s="100"/>
      <c r="BA443" s="104"/>
      <c r="BB443" s="109"/>
      <c r="BC443" s="109"/>
      <c r="BD443" s="90"/>
      <c r="BE443" s="90"/>
      <c r="BF443" s="90"/>
      <c r="BG443" s="90"/>
      <c r="BH443" s="109"/>
      <c r="BI443" s="90"/>
      <c r="BJ443" s="109"/>
      <c r="BK443" s="110"/>
      <c r="BL443" s="90"/>
    </row>
    <row r="444" spans="1:64" s="145" customFormat="1" ht="15" customHeight="1" x14ac:dyDescent="0.25">
      <c r="A444" s="90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4"/>
      <c r="AB444" s="100"/>
      <c r="AC444" s="100"/>
      <c r="AD444" s="100"/>
      <c r="AE444" s="100"/>
      <c r="AF444" s="104"/>
      <c r="AG444" s="104"/>
      <c r="AH444" s="100"/>
      <c r="AI444" s="104"/>
      <c r="AJ444" s="104"/>
      <c r="AK444" s="104"/>
      <c r="AL444" s="104"/>
      <c r="AM444" s="104"/>
      <c r="AN444" s="104"/>
      <c r="AO444" s="104"/>
      <c r="AP444" s="104"/>
      <c r="AQ444" s="104"/>
      <c r="AR444" s="100"/>
      <c r="AS444" s="144"/>
      <c r="AT444" s="100"/>
      <c r="AU444" s="100"/>
      <c r="AV444" s="100"/>
      <c r="AW444" s="100"/>
      <c r="AX444" s="100"/>
      <c r="AY444" s="100"/>
      <c r="AZ444" s="100"/>
      <c r="BA444" s="104"/>
      <c r="BB444" s="109"/>
      <c r="BC444" s="109"/>
      <c r="BD444" s="90"/>
      <c r="BE444" s="90"/>
      <c r="BF444" s="90"/>
      <c r="BG444" s="90"/>
      <c r="BH444" s="109"/>
      <c r="BI444" s="90"/>
      <c r="BJ444" s="109"/>
      <c r="BK444" s="110"/>
      <c r="BL444" s="90"/>
    </row>
    <row r="445" spans="1:64" s="145" customFormat="1" ht="15" customHeight="1" x14ac:dyDescent="0.25">
      <c r="A445" s="90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4"/>
      <c r="AB445" s="100"/>
      <c r="AC445" s="100"/>
      <c r="AD445" s="100"/>
      <c r="AE445" s="100"/>
      <c r="AF445" s="104"/>
      <c r="AG445" s="104"/>
      <c r="AH445" s="100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0"/>
      <c r="AS445" s="144"/>
      <c r="AT445" s="100"/>
      <c r="AU445" s="100"/>
      <c r="AV445" s="100"/>
      <c r="AW445" s="100"/>
      <c r="AX445" s="100"/>
      <c r="AY445" s="100"/>
      <c r="AZ445" s="100"/>
      <c r="BA445" s="104"/>
      <c r="BB445" s="109"/>
      <c r="BC445" s="109"/>
      <c r="BD445" s="90"/>
      <c r="BE445" s="90"/>
      <c r="BF445" s="90"/>
      <c r="BG445" s="90"/>
      <c r="BH445" s="109"/>
      <c r="BI445" s="90"/>
      <c r="BJ445" s="109"/>
      <c r="BK445" s="110"/>
      <c r="BL445" s="90"/>
    </row>
    <row r="446" spans="1:64" s="145" customFormat="1" ht="15" customHeight="1" x14ac:dyDescent="0.25">
      <c r="A446" s="90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4"/>
      <c r="AB446" s="100"/>
      <c r="AC446" s="100"/>
      <c r="AD446" s="100"/>
      <c r="AE446" s="100"/>
      <c r="AF446" s="104"/>
      <c r="AG446" s="104"/>
      <c r="AH446" s="100"/>
      <c r="AI446" s="104"/>
      <c r="AJ446" s="104"/>
      <c r="AK446" s="104"/>
      <c r="AL446" s="104"/>
      <c r="AM446" s="104"/>
      <c r="AN446" s="104"/>
      <c r="AO446" s="104"/>
      <c r="AP446" s="104"/>
      <c r="AQ446" s="104"/>
      <c r="AR446" s="100"/>
      <c r="AS446" s="144"/>
      <c r="AT446" s="100"/>
      <c r="AU446" s="100"/>
      <c r="AV446" s="100"/>
      <c r="AW446" s="100"/>
      <c r="AX446" s="100"/>
      <c r="AY446" s="100"/>
      <c r="AZ446" s="100"/>
      <c r="BA446" s="104"/>
      <c r="BB446" s="109"/>
      <c r="BC446" s="109"/>
      <c r="BD446" s="90"/>
      <c r="BE446" s="90"/>
      <c r="BF446" s="90"/>
      <c r="BG446" s="90"/>
      <c r="BH446" s="109"/>
      <c r="BI446" s="90"/>
      <c r="BJ446" s="109"/>
      <c r="BK446" s="110"/>
      <c r="BL446" s="90"/>
    </row>
    <row r="447" spans="1:64" s="145" customFormat="1" ht="15" customHeight="1" x14ac:dyDescent="0.25">
      <c r="A447" s="9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4"/>
      <c r="AB447" s="100"/>
      <c r="AC447" s="100"/>
      <c r="AD447" s="100"/>
      <c r="AE447" s="100"/>
      <c r="AF447" s="104"/>
      <c r="AG447" s="104"/>
      <c r="AH447" s="100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0"/>
      <c r="AS447" s="144"/>
      <c r="AT447" s="100"/>
      <c r="AU447" s="100"/>
      <c r="AV447" s="100"/>
      <c r="AW447" s="100"/>
      <c r="AX447" s="100"/>
      <c r="AY447" s="100"/>
      <c r="AZ447" s="100"/>
      <c r="BA447" s="104"/>
      <c r="BB447" s="109"/>
      <c r="BC447" s="109"/>
      <c r="BD447" s="90"/>
      <c r="BE447" s="90"/>
      <c r="BF447" s="90"/>
      <c r="BG447" s="90"/>
      <c r="BH447" s="109"/>
      <c r="BI447" s="90"/>
      <c r="BJ447" s="109"/>
      <c r="BK447" s="110"/>
      <c r="BL447" s="90"/>
    </row>
    <row r="448" spans="1:64" s="145" customFormat="1" ht="15" customHeight="1" x14ac:dyDescent="0.25">
      <c r="A448" s="90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4"/>
      <c r="AB448" s="100"/>
      <c r="AC448" s="100"/>
      <c r="AD448" s="100"/>
      <c r="AE448" s="100"/>
      <c r="AF448" s="104"/>
      <c r="AG448" s="104"/>
      <c r="AH448" s="100"/>
      <c r="AI448" s="104"/>
      <c r="AJ448" s="104"/>
      <c r="AK448" s="104"/>
      <c r="AL448" s="104"/>
      <c r="AM448" s="104"/>
      <c r="AN448" s="104"/>
      <c r="AO448" s="104"/>
      <c r="AP448" s="104"/>
      <c r="AQ448" s="104"/>
      <c r="AR448" s="100"/>
      <c r="AS448" s="144"/>
      <c r="AT448" s="100"/>
      <c r="AU448" s="100"/>
      <c r="AV448" s="100"/>
      <c r="AW448" s="100"/>
      <c r="AX448" s="100"/>
      <c r="AY448" s="100"/>
      <c r="AZ448" s="100"/>
      <c r="BA448" s="104"/>
      <c r="BB448" s="109"/>
      <c r="BC448" s="109"/>
      <c r="BD448" s="90"/>
      <c r="BE448" s="90"/>
      <c r="BF448" s="90"/>
      <c r="BG448" s="90"/>
      <c r="BH448" s="109"/>
      <c r="BI448" s="90"/>
      <c r="BJ448" s="109"/>
      <c r="BK448" s="110"/>
      <c r="BL448" s="90"/>
    </row>
    <row r="449" spans="1:64" s="145" customFormat="1" ht="15" customHeight="1" x14ac:dyDescent="0.25">
      <c r="A449" s="90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4"/>
      <c r="AB449" s="100"/>
      <c r="AC449" s="100"/>
      <c r="AD449" s="100"/>
      <c r="AE449" s="100"/>
      <c r="AF449" s="104"/>
      <c r="AG449" s="104"/>
      <c r="AH449" s="100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0"/>
      <c r="AS449" s="144"/>
      <c r="AT449" s="100"/>
      <c r="AU449" s="100"/>
      <c r="AV449" s="100"/>
      <c r="AW449" s="100"/>
      <c r="AX449" s="100"/>
      <c r="AY449" s="100"/>
      <c r="AZ449" s="100"/>
      <c r="BA449" s="104"/>
      <c r="BB449" s="109"/>
      <c r="BC449" s="109"/>
      <c r="BD449" s="90"/>
      <c r="BE449" s="90"/>
      <c r="BF449" s="90"/>
      <c r="BG449" s="90"/>
      <c r="BH449" s="109"/>
      <c r="BI449" s="90"/>
      <c r="BJ449" s="109"/>
      <c r="BK449" s="110"/>
      <c r="BL449" s="90"/>
    </row>
    <row r="450" spans="1:64" s="145" customFormat="1" ht="15" customHeight="1" x14ac:dyDescent="0.25">
      <c r="A450" s="90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4"/>
      <c r="AB450" s="100"/>
      <c r="AC450" s="100"/>
      <c r="AD450" s="100"/>
      <c r="AE450" s="100"/>
      <c r="AF450" s="104"/>
      <c r="AG450" s="104"/>
      <c r="AH450" s="100"/>
      <c r="AI450" s="104"/>
      <c r="AJ450" s="104"/>
      <c r="AK450" s="104"/>
      <c r="AL450" s="104"/>
      <c r="AM450" s="104"/>
      <c r="AN450" s="104"/>
      <c r="AO450" s="104"/>
      <c r="AP450" s="104"/>
      <c r="AQ450" s="104"/>
      <c r="AR450" s="100"/>
      <c r="AS450" s="144"/>
      <c r="AT450" s="100"/>
      <c r="AU450" s="100"/>
      <c r="AV450" s="100"/>
      <c r="AW450" s="100"/>
      <c r="AX450" s="100"/>
      <c r="AY450" s="100"/>
      <c r="AZ450" s="100"/>
      <c r="BA450" s="104"/>
      <c r="BB450" s="109"/>
      <c r="BC450" s="109"/>
      <c r="BD450" s="90"/>
      <c r="BE450" s="90"/>
      <c r="BF450" s="90"/>
      <c r="BG450" s="90"/>
      <c r="BH450" s="109"/>
      <c r="BI450" s="90"/>
      <c r="BJ450" s="109"/>
      <c r="BK450" s="110"/>
      <c r="BL450" s="90"/>
    </row>
    <row r="451" spans="1:64" s="145" customFormat="1" ht="15" customHeight="1" x14ac:dyDescent="0.25">
      <c r="A451" s="90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4"/>
      <c r="AB451" s="100"/>
      <c r="AC451" s="100"/>
      <c r="AD451" s="100"/>
      <c r="AE451" s="100"/>
      <c r="AF451" s="104"/>
      <c r="AG451" s="104"/>
      <c r="AH451" s="100"/>
      <c r="AI451" s="104"/>
      <c r="AJ451" s="104"/>
      <c r="AK451" s="104"/>
      <c r="AL451" s="104"/>
      <c r="AM451" s="104"/>
      <c r="AN451" s="104"/>
      <c r="AO451" s="104"/>
      <c r="AP451" s="104"/>
      <c r="AQ451" s="104"/>
      <c r="AR451" s="100"/>
      <c r="AS451" s="144"/>
      <c r="AT451" s="100"/>
      <c r="AU451" s="100"/>
      <c r="AV451" s="100"/>
      <c r="AW451" s="100"/>
      <c r="AX451" s="100"/>
      <c r="AY451" s="100"/>
      <c r="AZ451" s="100"/>
      <c r="BA451" s="104"/>
      <c r="BB451" s="109"/>
      <c r="BC451" s="109"/>
      <c r="BD451" s="90"/>
      <c r="BE451" s="90"/>
      <c r="BF451" s="90"/>
      <c r="BG451" s="90"/>
      <c r="BH451" s="109"/>
      <c r="BI451" s="90"/>
      <c r="BJ451" s="109"/>
      <c r="BK451" s="110"/>
      <c r="BL451" s="90"/>
    </row>
    <row r="452" spans="1:64" s="145" customFormat="1" ht="15" customHeight="1" x14ac:dyDescent="0.25">
      <c r="A452" s="90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4"/>
      <c r="AB452" s="100"/>
      <c r="AC452" s="100"/>
      <c r="AD452" s="100"/>
      <c r="AE452" s="100"/>
      <c r="AF452" s="104"/>
      <c r="AG452" s="104"/>
      <c r="AH452" s="100"/>
      <c r="AI452" s="104"/>
      <c r="AJ452" s="104"/>
      <c r="AK452" s="104"/>
      <c r="AL452" s="104"/>
      <c r="AM452" s="104"/>
      <c r="AN452" s="104"/>
      <c r="AO452" s="104"/>
      <c r="AP452" s="104"/>
      <c r="AQ452" s="104"/>
      <c r="AR452" s="100"/>
      <c r="AS452" s="144"/>
      <c r="AT452" s="100"/>
      <c r="AU452" s="100"/>
      <c r="AV452" s="100"/>
      <c r="AW452" s="100"/>
      <c r="AX452" s="100"/>
      <c r="AY452" s="100"/>
      <c r="AZ452" s="100"/>
      <c r="BA452" s="104"/>
      <c r="BB452" s="109"/>
      <c r="BC452" s="109"/>
      <c r="BD452" s="90"/>
      <c r="BE452" s="90"/>
      <c r="BF452" s="90"/>
      <c r="BG452" s="90"/>
      <c r="BH452" s="109"/>
      <c r="BI452" s="90"/>
      <c r="BJ452" s="109"/>
      <c r="BK452" s="110"/>
      <c r="BL452" s="90"/>
    </row>
    <row r="453" spans="1:64" s="145" customFormat="1" ht="15" customHeight="1" x14ac:dyDescent="0.25">
      <c r="A453" s="90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4"/>
      <c r="AB453" s="100"/>
      <c r="AC453" s="100"/>
      <c r="AD453" s="100"/>
      <c r="AE453" s="100"/>
      <c r="AF453" s="104"/>
      <c r="AG453" s="104"/>
      <c r="AH453" s="100"/>
      <c r="AI453" s="104"/>
      <c r="AJ453" s="104"/>
      <c r="AK453" s="104"/>
      <c r="AL453" s="104"/>
      <c r="AM453" s="104"/>
      <c r="AN453" s="104"/>
      <c r="AO453" s="104"/>
      <c r="AP453" s="104"/>
      <c r="AQ453" s="104"/>
      <c r="AR453" s="100"/>
      <c r="AS453" s="144"/>
      <c r="AT453" s="100"/>
      <c r="AU453" s="100"/>
      <c r="AV453" s="100"/>
      <c r="AW453" s="100"/>
      <c r="AX453" s="100"/>
      <c r="AY453" s="100"/>
      <c r="AZ453" s="100"/>
      <c r="BA453" s="104"/>
      <c r="BB453" s="109"/>
      <c r="BC453" s="109"/>
      <c r="BD453" s="90"/>
      <c r="BE453" s="90"/>
      <c r="BF453" s="90"/>
      <c r="BG453" s="90"/>
      <c r="BH453" s="109"/>
      <c r="BI453" s="90"/>
      <c r="BJ453" s="109"/>
      <c r="BK453" s="110"/>
      <c r="BL453" s="90"/>
    </row>
    <row r="454" spans="1:64" s="145" customFormat="1" ht="15" customHeight="1" x14ac:dyDescent="0.25">
      <c r="A454" s="90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4"/>
      <c r="AB454" s="100"/>
      <c r="AC454" s="100"/>
      <c r="AD454" s="100"/>
      <c r="AE454" s="100"/>
      <c r="AF454" s="104"/>
      <c r="AG454" s="104"/>
      <c r="AH454" s="100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0"/>
      <c r="AS454" s="144"/>
      <c r="AT454" s="100"/>
      <c r="AU454" s="100"/>
      <c r="AV454" s="100"/>
      <c r="AW454" s="100"/>
      <c r="AX454" s="100"/>
      <c r="AY454" s="100"/>
      <c r="AZ454" s="100"/>
      <c r="BA454" s="104"/>
      <c r="BB454" s="109"/>
      <c r="BC454" s="109"/>
      <c r="BD454" s="90"/>
      <c r="BE454" s="90"/>
      <c r="BF454" s="90"/>
      <c r="BG454" s="90"/>
      <c r="BH454" s="109"/>
      <c r="BI454" s="90"/>
      <c r="BJ454" s="109"/>
      <c r="BK454" s="110"/>
      <c r="BL454" s="90"/>
    </row>
    <row r="455" spans="1:64" s="145" customFormat="1" ht="15" customHeight="1" x14ac:dyDescent="0.25">
      <c r="A455" s="90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4"/>
      <c r="AB455" s="100"/>
      <c r="AC455" s="100"/>
      <c r="AD455" s="100"/>
      <c r="AE455" s="100"/>
      <c r="AF455" s="104"/>
      <c r="AG455" s="104"/>
      <c r="AH455" s="100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0"/>
      <c r="AS455" s="144"/>
      <c r="AT455" s="100"/>
      <c r="AU455" s="100"/>
      <c r="AV455" s="100"/>
      <c r="AW455" s="100"/>
      <c r="AX455" s="100"/>
      <c r="AY455" s="100"/>
      <c r="AZ455" s="100"/>
      <c r="BA455" s="104"/>
      <c r="BB455" s="109"/>
      <c r="BC455" s="109"/>
      <c r="BD455" s="90"/>
      <c r="BE455" s="90"/>
      <c r="BF455" s="90"/>
      <c r="BG455" s="90"/>
      <c r="BH455" s="109"/>
      <c r="BI455" s="90"/>
      <c r="BJ455" s="109"/>
      <c r="BK455" s="110"/>
      <c r="BL455" s="90"/>
    </row>
    <row r="456" spans="1:64" s="145" customFormat="1" ht="15" customHeight="1" x14ac:dyDescent="0.25">
      <c r="A456" s="90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4"/>
      <c r="AB456" s="100"/>
      <c r="AC456" s="100"/>
      <c r="AD456" s="100"/>
      <c r="AE456" s="100"/>
      <c r="AF456" s="104"/>
      <c r="AG456" s="104"/>
      <c r="AH456" s="100"/>
      <c r="AI456" s="104"/>
      <c r="AJ456" s="104"/>
      <c r="AK456" s="104"/>
      <c r="AL456" s="104"/>
      <c r="AM456" s="104"/>
      <c r="AN456" s="104"/>
      <c r="AO456" s="104"/>
      <c r="AP456" s="104"/>
      <c r="AQ456" s="104"/>
      <c r="AR456" s="100"/>
      <c r="AS456" s="144"/>
      <c r="AT456" s="100"/>
      <c r="AU456" s="100"/>
      <c r="AV456" s="100"/>
      <c r="AW456" s="100"/>
      <c r="AX456" s="100"/>
      <c r="AY456" s="100"/>
      <c r="AZ456" s="100"/>
      <c r="BA456" s="104"/>
      <c r="BB456" s="109"/>
      <c r="BC456" s="109"/>
      <c r="BD456" s="90"/>
      <c r="BE456" s="90"/>
      <c r="BF456" s="90"/>
      <c r="BG456" s="90"/>
      <c r="BH456" s="109"/>
      <c r="BI456" s="90"/>
      <c r="BJ456" s="109"/>
      <c r="BK456" s="110"/>
      <c r="BL456" s="90"/>
    </row>
    <row r="457" spans="1:64" s="145" customFormat="1" ht="15" customHeight="1" x14ac:dyDescent="0.25">
      <c r="A457" s="90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4"/>
      <c r="AB457" s="100"/>
      <c r="AC457" s="100"/>
      <c r="AD457" s="100"/>
      <c r="AE457" s="100"/>
      <c r="AF457" s="104"/>
      <c r="AG457" s="104"/>
      <c r="AH457" s="100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0"/>
      <c r="AS457" s="144"/>
      <c r="AT457" s="100"/>
      <c r="AU457" s="100"/>
      <c r="AV457" s="100"/>
      <c r="AW457" s="100"/>
      <c r="AX457" s="100"/>
      <c r="AY457" s="100"/>
      <c r="AZ457" s="100"/>
      <c r="BA457" s="104"/>
      <c r="BB457" s="109"/>
      <c r="BC457" s="109"/>
      <c r="BD457" s="90"/>
      <c r="BE457" s="90"/>
      <c r="BF457" s="90"/>
      <c r="BG457" s="90"/>
      <c r="BH457" s="109"/>
      <c r="BI457" s="90"/>
      <c r="BJ457" s="109"/>
      <c r="BK457" s="110"/>
      <c r="BL457" s="90"/>
    </row>
    <row r="458" spans="1:64" s="145" customFormat="1" ht="15" customHeight="1" x14ac:dyDescent="0.25">
      <c r="A458" s="90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4"/>
      <c r="AB458" s="100"/>
      <c r="AC458" s="100"/>
      <c r="AD458" s="100"/>
      <c r="AE458" s="100"/>
      <c r="AF458" s="104"/>
      <c r="AG458" s="104"/>
      <c r="AH458" s="100"/>
      <c r="AI458" s="104"/>
      <c r="AJ458" s="104"/>
      <c r="AK458" s="104"/>
      <c r="AL458" s="104"/>
      <c r="AM458" s="104"/>
      <c r="AN458" s="104"/>
      <c r="AO458" s="104"/>
      <c r="AP458" s="104"/>
      <c r="AQ458" s="104"/>
      <c r="AR458" s="100"/>
      <c r="AS458" s="144"/>
      <c r="AT458" s="100"/>
      <c r="AU458" s="100"/>
      <c r="AV458" s="100"/>
      <c r="AW458" s="100"/>
      <c r="AX458" s="100"/>
      <c r="AY458" s="100"/>
      <c r="AZ458" s="100"/>
      <c r="BA458" s="104"/>
      <c r="BB458" s="109"/>
      <c r="BC458" s="109"/>
      <c r="BD458" s="90"/>
      <c r="BE458" s="90"/>
      <c r="BF458" s="90"/>
      <c r="BG458" s="90"/>
      <c r="BH458" s="109"/>
      <c r="BI458" s="90"/>
      <c r="BJ458" s="109"/>
      <c r="BK458" s="110"/>
      <c r="BL458" s="90"/>
    </row>
    <row r="459" spans="1:64" s="145" customFormat="1" ht="15" customHeight="1" x14ac:dyDescent="0.25">
      <c r="A459" s="90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4"/>
      <c r="AB459" s="100"/>
      <c r="AC459" s="100"/>
      <c r="AD459" s="100"/>
      <c r="AE459" s="100"/>
      <c r="AF459" s="104"/>
      <c r="AG459" s="104"/>
      <c r="AH459" s="100"/>
      <c r="AI459" s="104"/>
      <c r="AJ459" s="104"/>
      <c r="AK459" s="104"/>
      <c r="AL459" s="104"/>
      <c r="AM459" s="104"/>
      <c r="AN459" s="104"/>
      <c r="AO459" s="104"/>
      <c r="AP459" s="104"/>
      <c r="AQ459" s="104"/>
      <c r="AR459" s="100"/>
      <c r="AS459" s="144"/>
      <c r="AT459" s="100"/>
      <c r="AU459" s="100"/>
      <c r="AV459" s="100"/>
      <c r="AW459" s="100"/>
      <c r="AX459" s="100"/>
      <c r="AY459" s="100"/>
      <c r="AZ459" s="100"/>
      <c r="BA459" s="104"/>
      <c r="BB459" s="109"/>
      <c r="BC459" s="109"/>
      <c r="BD459" s="90"/>
      <c r="BE459" s="90"/>
      <c r="BF459" s="90"/>
      <c r="BG459" s="90"/>
      <c r="BH459" s="109"/>
      <c r="BI459" s="90"/>
      <c r="BJ459" s="109"/>
      <c r="BK459" s="110"/>
      <c r="BL459" s="90"/>
    </row>
    <row r="460" spans="1:64" s="145" customFormat="1" ht="15" customHeight="1" x14ac:dyDescent="0.25">
      <c r="A460" s="90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4"/>
      <c r="AB460" s="100"/>
      <c r="AC460" s="100"/>
      <c r="AD460" s="100"/>
      <c r="AE460" s="100"/>
      <c r="AF460" s="104"/>
      <c r="AG460" s="104"/>
      <c r="AH460" s="100"/>
      <c r="AI460" s="104"/>
      <c r="AJ460" s="104"/>
      <c r="AK460" s="104"/>
      <c r="AL460" s="104"/>
      <c r="AM460" s="104"/>
      <c r="AN460" s="104"/>
      <c r="AO460" s="104"/>
      <c r="AP460" s="104"/>
      <c r="AQ460" s="104"/>
      <c r="AR460" s="100"/>
      <c r="AS460" s="144"/>
      <c r="AT460" s="100"/>
      <c r="AU460" s="100"/>
      <c r="AV460" s="100"/>
      <c r="AW460" s="100"/>
      <c r="AX460" s="100"/>
      <c r="AY460" s="100"/>
      <c r="AZ460" s="100"/>
      <c r="BA460" s="104"/>
      <c r="BB460" s="109"/>
      <c r="BC460" s="109"/>
      <c r="BD460" s="90"/>
      <c r="BE460" s="90"/>
      <c r="BF460" s="90"/>
      <c r="BG460" s="90"/>
      <c r="BH460" s="109"/>
      <c r="BI460" s="90"/>
      <c r="BJ460" s="109"/>
      <c r="BK460" s="110"/>
      <c r="BL460" s="90"/>
    </row>
    <row r="461" spans="1:64" s="145" customFormat="1" ht="15" customHeight="1" x14ac:dyDescent="0.25">
      <c r="A461" s="90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4"/>
      <c r="AB461" s="100"/>
      <c r="AC461" s="100"/>
      <c r="AD461" s="100"/>
      <c r="AE461" s="100"/>
      <c r="AF461" s="104"/>
      <c r="AG461" s="104"/>
      <c r="AH461" s="100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0"/>
      <c r="AS461" s="144"/>
      <c r="AT461" s="100"/>
      <c r="AU461" s="100"/>
      <c r="AV461" s="100"/>
      <c r="AW461" s="100"/>
      <c r="AX461" s="100"/>
      <c r="AY461" s="100"/>
      <c r="AZ461" s="100"/>
      <c r="BA461" s="104"/>
      <c r="BB461" s="109"/>
      <c r="BC461" s="109"/>
      <c r="BD461" s="90"/>
      <c r="BE461" s="90"/>
      <c r="BF461" s="90"/>
      <c r="BG461" s="90"/>
      <c r="BH461" s="109"/>
      <c r="BI461" s="90"/>
      <c r="BJ461" s="109"/>
      <c r="BK461" s="110"/>
      <c r="BL461" s="90"/>
    </row>
    <row r="462" spans="1:64" s="145" customFormat="1" ht="15" customHeight="1" x14ac:dyDescent="0.25">
      <c r="A462" s="90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4"/>
      <c r="AB462" s="100"/>
      <c r="AC462" s="100"/>
      <c r="AD462" s="100"/>
      <c r="AE462" s="100"/>
      <c r="AF462" s="104"/>
      <c r="AG462" s="104"/>
      <c r="AH462" s="100"/>
      <c r="AI462" s="104"/>
      <c r="AJ462" s="104"/>
      <c r="AK462" s="104"/>
      <c r="AL462" s="104"/>
      <c r="AM462" s="104"/>
      <c r="AN462" s="104"/>
      <c r="AO462" s="104"/>
      <c r="AP462" s="104"/>
      <c r="AQ462" s="104"/>
      <c r="AR462" s="100"/>
      <c r="AS462" s="144"/>
      <c r="AT462" s="100"/>
      <c r="AU462" s="100"/>
      <c r="AV462" s="100"/>
      <c r="AW462" s="100"/>
      <c r="AX462" s="100"/>
      <c r="AY462" s="100"/>
      <c r="AZ462" s="100"/>
      <c r="BA462" s="104"/>
      <c r="BB462" s="109"/>
      <c r="BC462" s="109"/>
      <c r="BD462" s="90"/>
      <c r="BE462" s="90"/>
      <c r="BF462" s="90"/>
      <c r="BG462" s="90"/>
      <c r="BH462" s="109"/>
      <c r="BI462" s="90"/>
      <c r="BJ462" s="109"/>
      <c r="BK462" s="110"/>
      <c r="BL462" s="90"/>
    </row>
    <row r="463" spans="1:64" s="145" customFormat="1" ht="15" customHeight="1" x14ac:dyDescent="0.25">
      <c r="A463" s="90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4"/>
      <c r="AB463" s="100"/>
      <c r="AC463" s="100"/>
      <c r="AD463" s="100"/>
      <c r="AE463" s="100"/>
      <c r="AF463" s="104"/>
      <c r="AG463" s="104"/>
      <c r="AH463" s="100"/>
      <c r="AI463" s="104"/>
      <c r="AJ463" s="104"/>
      <c r="AK463" s="104"/>
      <c r="AL463" s="104"/>
      <c r="AM463" s="104"/>
      <c r="AN463" s="104"/>
      <c r="AO463" s="104"/>
      <c r="AP463" s="104"/>
      <c r="AQ463" s="104"/>
      <c r="AR463" s="100"/>
      <c r="AS463" s="144"/>
      <c r="AT463" s="100"/>
      <c r="AU463" s="100"/>
      <c r="AV463" s="100"/>
      <c r="AW463" s="100"/>
      <c r="AX463" s="100"/>
      <c r="AY463" s="100"/>
      <c r="AZ463" s="100"/>
      <c r="BA463" s="104"/>
      <c r="BB463" s="109"/>
      <c r="BC463" s="109"/>
      <c r="BD463" s="90"/>
      <c r="BE463" s="90"/>
      <c r="BF463" s="90"/>
      <c r="BG463" s="90"/>
      <c r="BH463" s="109"/>
      <c r="BI463" s="90"/>
      <c r="BJ463" s="109"/>
      <c r="BK463" s="110"/>
      <c r="BL463" s="90"/>
    </row>
    <row r="464" spans="1:64" s="145" customFormat="1" ht="15" customHeight="1" x14ac:dyDescent="0.25">
      <c r="A464" s="90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4"/>
      <c r="AB464" s="100"/>
      <c r="AC464" s="100"/>
      <c r="AD464" s="100"/>
      <c r="AE464" s="100"/>
      <c r="AF464" s="104"/>
      <c r="AG464" s="104"/>
      <c r="AH464" s="100"/>
      <c r="AI464" s="104"/>
      <c r="AJ464" s="104"/>
      <c r="AK464" s="104"/>
      <c r="AL464" s="104"/>
      <c r="AM464" s="104"/>
      <c r="AN464" s="104"/>
      <c r="AO464" s="104"/>
      <c r="AP464" s="104"/>
      <c r="AQ464" s="104"/>
      <c r="AR464" s="100"/>
      <c r="AS464" s="144"/>
      <c r="AT464" s="100"/>
      <c r="AU464" s="100"/>
      <c r="AV464" s="100"/>
      <c r="AW464" s="100"/>
      <c r="AX464" s="100"/>
      <c r="AY464" s="100"/>
      <c r="AZ464" s="100"/>
      <c r="BA464" s="104"/>
      <c r="BB464" s="109"/>
      <c r="BC464" s="109"/>
      <c r="BD464" s="90"/>
      <c r="BE464" s="90"/>
      <c r="BF464" s="90"/>
      <c r="BG464" s="90"/>
      <c r="BH464" s="109"/>
      <c r="BI464" s="90"/>
      <c r="BJ464" s="109"/>
      <c r="BK464" s="110"/>
      <c r="BL464" s="90"/>
    </row>
    <row r="465" spans="1:64" s="145" customFormat="1" ht="15" customHeight="1" x14ac:dyDescent="0.25">
      <c r="A465" s="90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4"/>
      <c r="AB465" s="100"/>
      <c r="AC465" s="100"/>
      <c r="AD465" s="100"/>
      <c r="AE465" s="100"/>
      <c r="AF465" s="104"/>
      <c r="AG465" s="104"/>
      <c r="AH465" s="100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0"/>
      <c r="AS465" s="144"/>
      <c r="AT465" s="100"/>
      <c r="AU465" s="100"/>
      <c r="AV465" s="100"/>
      <c r="AW465" s="100"/>
      <c r="AX465" s="100"/>
      <c r="AY465" s="100"/>
      <c r="AZ465" s="100"/>
      <c r="BA465" s="104"/>
      <c r="BB465" s="109"/>
      <c r="BC465" s="109"/>
      <c r="BD465" s="90"/>
      <c r="BE465" s="90"/>
      <c r="BF465" s="90"/>
      <c r="BG465" s="90"/>
      <c r="BH465" s="109"/>
      <c r="BI465" s="90"/>
      <c r="BJ465" s="109"/>
      <c r="BK465" s="110"/>
      <c r="BL465" s="90"/>
    </row>
    <row r="466" spans="1:64" s="145" customFormat="1" ht="15" customHeight="1" x14ac:dyDescent="0.25">
      <c r="A466" s="90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4"/>
      <c r="AB466" s="100"/>
      <c r="AC466" s="100"/>
      <c r="AD466" s="100"/>
      <c r="AE466" s="100"/>
      <c r="AF466" s="104"/>
      <c r="AG466" s="104"/>
      <c r="AH466" s="100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0"/>
      <c r="AS466" s="144"/>
      <c r="AT466" s="100"/>
      <c r="AU466" s="100"/>
      <c r="AV466" s="100"/>
      <c r="AW466" s="100"/>
      <c r="AX466" s="100"/>
      <c r="AY466" s="100"/>
      <c r="AZ466" s="100"/>
      <c r="BA466" s="104"/>
      <c r="BB466" s="109"/>
      <c r="BC466" s="109"/>
      <c r="BD466" s="90"/>
      <c r="BE466" s="90"/>
      <c r="BF466" s="90"/>
      <c r="BG466" s="90"/>
      <c r="BH466" s="109"/>
      <c r="BI466" s="90"/>
      <c r="BJ466" s="109"/>
      <c r="BK466" s="110"/>
      <c r="BL466" s="90"/>
    </row>
    <row r="467" spans="1:64" s="145" customFormat="1" ht="15" customHeight="1" x14ac:dyDescent="0.25">
      <c r="A467" s="90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4"/>
      <c r="AB467" s="100"/>
      <c r="AC467" s="100"/>
      <c r="AD467" s="100"/>
      <c r="AE467" s="100"/>
      <c r="AF467" s="104"/>
      <c r="AG467" s="104"/>
      <c r="AH467" s="100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0"/>
      <c r="AS467" s="144"/>
      <c r="AT467" s="100"/>
      <c r="AU467" s="100"/>
      <c r="AV467" s="100"/>
      <c r="AW467" s="100"/>
      <c r="AX467" s="100"/>
      <c r="AY467" s="100"/>
      <c r="AZ467" s="100"/>
      <c r="BA467" s="104"/>
      <c r="BB467" s="109"/>
      <c r="BC467" s="109"/>
      <c r="BD467" s="90"/>
      <c r="BE467" s="90"/>
      <c r="BF467" s="90"/>
      <c r="BG467" s="90"/>
      <c r="BH467" s="109"/>
      <c r="BI467" s="90"/>
      <c r="BJ467" s="109"/>
      <c r="BK467" s="110"/>
      <c r="BL467" s="90"/>
    </row>
    <row r="468" spans="1:64" s="145" customFormat="1" ht="15" customHeight="1" x14ac:dyDescent="0.25">
      <c r="A468" s="90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4"/>
      <c r="AB468" s="100"/>
      <c r="AC468" s="100"/>
      <c r="AD468" s="100"/>
      <c r="AE468" s="100"/>
      <c r="AF468" s="104"/>
      <c r="AG468" s="104"/>
      <c r="AH468" s="100"/>
      <c r="AI468" s="104"/>
      <c r="AJ468" s="104"/>
      <c r="AK468" s="104"/>
      <c r="AL468" s="104"/>
      <c r="AM468" s="104"/>
      <c r="AN468" s="104"/>
      <c r="AO468" s="104"/>
      <c r="AP468" s="104"/>
      <c r="AQ468" s="104"/>
      <c r="AR468" s="100"/>
      <c r="AS468" s="144"/>
      <c r="AT468" s="100"/>
      <c r="AU468" s="100"/>
      <c r="AV468" s="100"/>
      <c r="AW468" s="100"/>
      <c r="AX468" s="100"/>
      <c r="AY468" s="100"/>
      <c r="AZ468" s="100"/>
      <c r="BA468" s="104"/>
      <c r="BB468" s="109"/>
      <c r="BC468" s="109"/>
      <c r="BD468" s="90"/>
      <c r="BE468" s="90"/>
      <c r="BF468" s="90"/>
      <c r="BG468" s="90"/>
      <c r="BH468" s="109"/>
      <c r="BI468" s="90"/>
      <c r="BJ468" s="109"/>
      <c r="BK468" s="110"/>
      <c r="BL468" s="90"/>
    </row>
    <row r="469" spans="1:64" s="145" customFormat="1" ht="15" customHeight="1" x14ac:dyDescent="0.25">
      <c r="A469" s="90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4"/>
      <c r="AB469" s="100"/>
      <c r="AC469" s="100"/>
      <c r="AD469" s="100"/>
      <c r="AE469" s="100"/>
      <c r="AF469" s="104"/>
      <c r="AG469" s="104"/>
      <c r="AH469" s="100"/>
      <c r="AI469" s="104"/>
      <c r="AJ469" s="104"/>
      <c r="AK469" s="104"/>
      <c r="AL469" s="104"/>
      <c r="AM469" s="104"/>
      <c r="AN469" s="104"/>
      <c r="AO469" s="104"/>
      <c r="AP469" s="104"/>
      <c r="AQ469" s="104"/>
      <c r="AR469" s="100"/>
      <c r="AS469" s="144"/>
      <c r="AT469" s="100"/>
      <c r="AU469" s="100"/>
      <c r="AV469" s="100"/>
      <c r="AW469" s="100"/>
      <c r="AX469" s="100"/>
      <c r="AY469" s="100"/>
      <c r="AZ469" s="100"/>
      <c r="BA469" s="104"/>
      <c r="BB469" s="109"/>
      <c r="BC469" s="109"/>
      <c r="BD469" s="90"/>
      <c r="BE469" s="90"/>
      <c r="BF469" s="90"/>
      <c r="BG469" s="90"/>
      <c r="BH469" s="109"/>
      <c r="BI469" s="90"/>
      <c r="BJ469" s="109"/>
      <c r="BK469" s="110"/>
      <c r="BL469" s="90"/>
    </row>
    <row r="470" spans="1:64" s="145" customFormat="1" ht="15" customHeight="1" x14ac:dyDescent="0.25">
      <c r="A470" s="90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4"/>
      <c r="AB470" s="100"/>
      <c r="AC470" s="100"/>
      <c r="AD470" s="100"/>
      <c r="AE470" s="100"/>
      <c r="AF470" s="104"/>
      <c r="AG470" s="104"/>
      <c r="AH470" s="100"/>
      <c r="AI470" s="104"/>
      <c r="AJ470" s="104"/>
      <c r="AK470" s="104"/>
      <c r="AL470" s="104"/>
      <c r="AM470" s="104"/>
      <c r="AN470" s="104"/>
      <c r="AO470" s="104"/>
      <c r="AP470" s="104"/>
      <c r="AQ470" s="104"/>
      <c r="AR470" s="100"/>
      <c r="AS470" s="144"/>
      <c r="AT470" s="100"/>
      <c r="AU470" s="100"/>
      <c r="AV470" s="100"/>
      <c r="AW470" s="100"/>
      <c r="AX470" s="100"/>
      <c r="AY470" s="100"/>
      <c r="AZ470" s="100"/>
      <c r="BA470" s="104"/>
      <c r="BB470" s="109"/>
      <c r="BC470" s="109"/>
      <c r="BD470" s="90"/>
      <c r="BE470" s="90"/>
      <c r="BF470" s="90"/>
      <c r="BG470" s="90"/>
      <c r="BH470" s="109"/>
      <c r="BI470" s="90"/>
      <c r="BJ470" s="109"/>
      <c r="BK470" s="110"/>
      <c r="BL470" s="90"/>
    </row>
    <row r="471" spans="1:64" s="145" customFormat="1" ht="15" customHeight="1" x14ac:dyDescent="0.25">
      <c r="A471" s="90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4"/>
      <c r="AB471" s="100"/>
      <c r="AC471" s="100"/>
      <c r="AD471" s="100"/>
      <c r="AE471" s="100"/>
      <c r="AF471" s="104"/>
      <c r="AG471" s="104"/>
      <c r="AH471" s="100"/>
      <c r="AI471" s="104"/>
      <c r="AJ471" s="104"/>
      <c r="AK471" s="104"/>
      <c r="AL471" s="104"/>
      <c r="AM471" s="104"/>
      <c r="AN471" s="104"/>
      <c r="AO471" s="104"/>
      <c r="AP471" s="104"/>
      <c r="AQ471" s="104"/>
      <c r="AR471" s="100"/>
      <c r="AS471" s="144"/>
      <c r="AT471" s="100"/>
      <c r="AU471" s="100"/>
      <c r="AV471" s="100"/>
      <c r="AW471" s="100"/>
      <c r="AX471" s="100"/>
      <c r="AY471" s="100"/>
      <c r="AZ471" s="100"/>
      <c r="BA471" s="104"/>
      <c r="BB471" s="109"/>
      <c r="BC471" s="109"/>
      <c r="BD471" s="90"/>
      <c r="BE471" s="90"/>
      <c r="BF471" s="90"/>
      <c r="BG471" s="90"/>
      <c r="BH471" s="109"/>
      <c r="BI471" s="90"/>
      <c r="BJ471" s="109"/>
      <c r="BK471" s="110"/>
      <c r="BL471" s="90"/>
    </row>
    <row r="472" spans="1:64" s="145" customFormat="1" ht="15" customHeight="1" x14ac:dyDescent="0.25">
      <c r="A472" s="90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4"/>
      <c r="AB472" s="100"/>
      <c r="AC472" s="100"/>
      <c r="AD472" s="100"/>
      <c r="AE472" s="100"/>
      <c r="AF472" s="104"/>
      <c r="AG472" s="104"/>
      <c r="AH472" s="100"/>
      <c r="AI472" s="104"/>
      <c r="AJ472" s="104"/>
      <c r="AK472" s="104"/>
      <c r="AL472" s="104"/>
      <c r="AM472" s="104"/>
      <c r="AN472" s="104"/>
      <c r="AO472" s="104"/>
      <c r="AP472" s="104"/>
      <c r="AQ472" s="104"/>
      <c r="AR472" s="100"/>
      <c r="AS472" s="144"/>
      <c r="AT472" s="100"/>
      <c r="AU472" s="100"/>
      <c r="AV472" s="100"/>
      <c r="AW472" s="100"/>
      <c r="AX472" s="100"/>
      <c r="AY472" s="100"/>
      <c r="AZ472" s="100"/>
      <c r="BA472" s="104"/>
      <c r="BB472" s="109"/>
      <c r="BC472" s="109"/>
      <c r="BD472" s="90"/>
      <c r="BE472" s="90"/>
      <c r="BF472" s="90"/>
      <c r="BG472" s="90"/>
      <c r="BH472" s="109"/>
      <c r="BI472" s="90"/>
      <c r="BJ472" s="109"/>
      <c r="BK472" s="110"/>
      <c r="BL472" s="90"/>
    </row>
    <row r="473" spans="1:64" s="145" customFormat="1" ht="15" customHeight="1" x14ac:dyDescent="0.25">
      <c r="A473" s="90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4"/>
      <c r="AB473" s="100"/>
      <c r="AC473" s="100"/>
      <c r="AD473" s="100"/>
      <c r="AE473" s="100"/>
      <c r="AF473" s="104"/>
      <c r="AG473" s="104"/>
      <c r="AH473" s="100"/>
      <c r="AI473" s="104"/>
      <c r="AJ473" s="104"/>
      <c r="AK473" s="104"/>
      <c r="AL473" s="104"/>
      <c r="AM473" s="104"/>
      <c r="AN473" s="104"/>
      <c r="AO473" s="104"/>
      <c r="AP473" s="104"/>
      <c r="AQ473" s="104"/>
      <c r="AR473" s="100"/>
      <c r="AS473" s="144"/>
      <c r="AT473" s="100"/>
      <c r="AU473" s="100"/>
      <c r="AV473" s="100"/>
      <c r="AW473" s="100"/>
      <c r="AX473" s="100"/>
      <c r="AY473" s="100"/>
      <c r="AZ473" s="100"/>
      <c r="BA473" s="104"/>
      <c r="BB473" s="109"/>
      <c r="BC473" s="109"/>
      <c r="BD473" s="90"/>
      <c r="BE473" s="90"/>
      <c r="BF473" s="90"/>
      <c r="BG473" s="90"/>
      <c r="BH473" s="109"/>
      <c r="BI473" s="90"/>
      <c r="BJ473" s="109"/>
      <c r="BK473" s="110"/>
      <c r="BL473" s="90"/>
    </row>
    <row r="474" spans="1:64" s="145" customFormat="1" ht="15" customHeight="1" x14ac:dyDescent="0.25">
      <c r="A474" s="90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4"/>
      <c r="AB474" s="100"/>
      <c r="AC474" s="100"/>
      <c r="AD474" s="100"/>
      <c r="AE474" s="100"/>
      <c r="AF474" s="104"/>
      <c r="AG474" s="104"/>
      <c r="AH474" s="100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0"/>
      <c r="AS474" s="144"/>
      <c r="AT474" s="100"/>
      <c r="AU474" s="100"/>
      <c r="AV474" s="100"/>
      <c r="AW474" s="100"/>
      <c r="AX474" s="100"/>
      <c r="AY474" s="100"/>
      <c r="AZ474" s="100"/>
      <c r="BA474" s="104"/>
      <c r="BB474" s="109"/>
      <c r="BC474" s="109"/>
      <c r="BD474" s="90"/>
      <c r="BE474" s="90"/>
      <c r="BF474" s="90"/>
      <c r="BG474" s="90"/>
      <c r="BH474" s="109"/>
      <c r="BI474" s="90"/>
      <c r="BJ474" s="109"/>
      <c r="BK474" s="110"/>
      <c r="BL474" s="90"/>
    </row>
    <row r="475" spans="1:64" s="145" customFormat="1" ht="15" customHeight="1" x14ac:dyDescent="0.25">
      <c r="A475" s="90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4"/>
      <c r="AB475" s="100"/>
      <c r="AC475" s="100"/>
      <c r="AD475" s="100"/>
      <c r="AE475" s="100"/>
      <c r="AF475" s="104"/>
      <c r="AG475" s="104"/>
      <c r="AH475" s="100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0"/>
      <c r="AS475" s="144"/>
      <c r="AT475" s="100"/>
      <c r="AU475" s="100"/>
      <c r="AV475" s="100"/>
      <c r="AW475" s="100"/>
      <c r="AX475" s="100"/>
      <c r="AY475" s="100"/>
      <c r="AZ475" s="100"/>
      <c r="BA475" s="104"/>
      <c r="BB475" s="109"/>
      <c r="BC475" s="109"/>
      <c r="BD475" s="90"/>
      <c r="BE475" s="90"/>
      <c r="BF475" s="90"/>
      <c r="BG475" s="90"/>
      <c r="BH475" s="109"/>
      <c r="BI475" s="90"/>
      <c r="BJ475" s="109"/>
      <c r="BK475" s="110"/>
      <c r="BL475" s="90"/>
    </row>
    <row r="476" spans="1:64" s="145" customFormat="1" ht="15" customHeight="1" x14ac:dyDescent="0.25">
      <c r="A476" s="90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4"/>
      <c r="AB476" s="100"/>
      <c r="AC476" s="100"/>
      <c r="AD476" s="100"/>
      <c r="AE476" s="100"/>
      <c r="AF476" s="104"/>
      <c r="AG476" s="104"/>
      <c r="AH476" s="100"/>
      <c r="AI476" s="104"/>
      <c r="AJ476" s="104"/>
      <c r="AK476" s="104"/>
      <c r="AL476" s="104"/>
      <c r="AM476" s="104"/>
      <c r="AN476" s="104"/>
      <c r="AO476" s="104"/>
      <c r="AP476" s="104"/>
      <c r="AQ476" s="104"/>
      <c r="AR476" s="100"/>
      <c r="AS476" s="144"/>
      <c r="AT476" s="100"/>
      <c r="AU476" s="100"/>
      <c r="AV476" s="100"/>
      <c r="AW476" s="100"/>
      <c r="AX476" s="100"/>
      <c r="AY476" s="100"/>
      <c r="AZ476" s="100"/>
      <c r="BA476" s="104"/>
      <c r="BB476" s="109"/>
      <c r="BC476" s="109"/>
      <c r="BD476" s="90"/>
      <c r="BE476" s="90"/>
      <c r="BF476" s="90"/>
      <c r="BG476" s="90"/>
      <c r="BH476" s="109"/>
      <c r="BI476" s="90"/>
      <c r="BJ476" s="109"/>
      <c r="BK476" s="110"/>
      <c r="BL476" s="90"/>
    </row>
    <row r="477" spans="1:64" s="145" customFormat="1" ht="15" customHeight="1" x14ac:dyDescent="0.25">
      <c r="A477" s="90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4"/>
      <c r="AB477" s="100"/>
      <c r="AC477" s="100"/>
      <c r="AD477" s="100"/>
      <c r="AE477" s="100"/>
      <c r="AF477" s="104"/>
      <c r="AG477" s="104"/>
      <c r="AH477" s="100"/>
      <c r="AI477" s="104"/>
      <c r="AJ477" s="104"/>
      <c r="AK477" s="104"/>
      <c r="AL477" s="104"/>
      <c r="AM477" s="104"/>
      <c r="AN477" s="104"/>
      <c r="AO477" s="104"/>
      <c r="AP477" s="104"/>
      <c r="AQ477" s="104"/>
      <c r="AR477" s="100"/>
      <c r="AS477" s="144"/>
      <c r="AT477" s="100"/>
      <c r="AU477" s="100"/>
      <c r="AV477" s="100"/>
      <c r="AW477" s="100"/>
      <c r="AX477" s="100"/>
      <c r="AY477" s="100"/>
      <c r="AZ477" s="100"/>
      <c r="BA477" s="104"/>
      <c r="BB477" s="109"/>
      <c r="BC477" s="109"/>
      <c r="BD477" s="90"/>
      <c r="BE477" s="90"/>
      <c r="BF477" s="90"/>
      <c r="BG477" s="90"/>
      <c r="BH477" s="109"/>
      <c r="BI477" s="90"/>
      <c r="BJ477" s="109"/>
      <c r="BK477" s="110"/>
      <c r="BL477" s="90"/>
    </row>
    <row r="478" spans="1:64" s="145" customFormat="1" ht="15" customHeight="1" x14ac:dyDescent="0.25">
      <c r="A478" s="90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4"/>
      <c r="AB478" s="100"/>
      <c r="AC478" s="100"/>
      <c r="AD478" s="100"/>
      <c r="AE478" s="100"/>
      <c r="AF478" s="104"/>
      <c r="AG478" s="104"/>
      <c r="AH478" s="100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0"/>
      <c r="AS478" s="144"/>
      <c r="AT478" s="100"/>
      <c r="AU478" s="100"/>
      <c r="AV478" s="100"/>
      <c r="AW478" s="100"/>
      <c r="AX478" s="100"/>
      <c r="AY478" s="100"/>
      <c r="AZ478" s="100"/>
      <c r="BA478" s="104"/>
      <c r="BB478" s="109"/>
      <c r="BC478" s="109"/>
      <c r="BD478" s="90"/>
      <c r="BE478" s="90"/>
      <c r="BF478" s="90"/>
      <c r="BG478" s="90"/>
      <c r="BH478" s="109"/>
      <c r="BI478" s="90"/>
      <c r="BJ478" s="109"/>
      <c r="BK478" s="110"/>
      <c r="BL478" s="90"/>
    </row>
    <row r="479" spans="1:64" s="145" customFormat="1" ht="15" customHeight="1" x14ac:dyDescent="0.25">
      <c r="A479" s="90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4"/>
      <c r="AB479" s="100"/>
      <c r="AC479" s="100"/>
      <c r="AD479" s="100"/>
      <c r="AE479" s="100"/>
      <c r="AF479" s="104"/>
      <c r="AG479" s="104"/>
      <c r="AH479" s="100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0"/>
      <c r="AS479" s="144"/>
      <c r="AT479" s="100"/>
      <c r="AU479" s="100"/>
      <c r="AV479" s="100"/>
      <c r="AW479" s="100"/>
      <c r="AX479" s="100"/>
      <c r="AY479" s="100"/>
      <c r="AZ479" s="100"/>
      <c r="BA479" s="104"/>
      <c r="BB479" s="109"/>
      <c r="BC479" s="109"/>
      <c r="BD479" s="90"/>
      <c r="BE479" s="90"/>
      <c r="BF479" s="90"/>
      <c r="BG479" s="90"/>
      <c r="BH479" s="109"/>
      <c r="BI479" s="90"/>
      <c r="BJ479" s="109"/>
      <c r="BK479" s="110"/>
      <c r="BL479" s="90"/>
    </row>
    <row r="480" spans="1:64" s="145" customFormat="1" ht="15" customHeight="1" x14ac:dyDescent="0.25">
      <c r="A480" s="90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4"/>
      <c r="AB480" s="100"/>
      <c r="AC480" s="100"/>
      <c r="AD480" s="100"/>
      <c r="AE480" s="100"/>
      <c r="AF480" s="104"/>
      <c r="AG480" s="104"/>
      <c r="AH480" s="100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0"/>
      <c r="AS480" s="144"/>
      <c r="AT480" s="100"/>
      <c r="AU480" s="100"/>
      <c r="AV480" s="100"/>
      <c r="AW480" s="100"/>
      <c r="AX480" s="100"/>
      <c r="AY480" s="100"/>
      <c r="AZ480" s="100"/>
      <c r="BA480" s="104"/>
      <c r="BB480" s="109"/>
      <c r="BC480" s="109"/>
      <c r="BD480" s="90"/>
      <c r="BE480" s="90"/>
      <c r="BF480" s="90"/>
      <c r="BG480" s="90"/>
      <c r="BH480" s="109"/>
      <c r="BI480" s="90"/>
      <c r="BJ480" s="109"/>
      <c r="BK480" s="110"/>
      <c r="BL480" s="90"/>
    </row>
    <row r="481" spans="1:64" s="145" customFormat="1" ht="15" customHeight="1" x14ac:dyDescent="0.25">
      <c r="A481" s="90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4"/>
      <c r="AB481" s="100"/>
      <c r="AC481" s="100"/>
      <c r="AD481" s="100"/>
      <c r="AE481" s="100"/>
      <c r="AF481" s="104"/>
      <c r="AG481" s="104"/>
      <c r="AH481" s="100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0"/>
      <c r="AS481" s="144"/>
      <c r="AT481" s="100"/>
      <c r="AU481" s="100"/>
      <c r="AV481" s="100"/>
      <c r="AW481" s="100"/>
      <c r="AX481" s="100"/>
      <c r="AY481" s="100"/>
      <c r="AZ481" s="100"/>
      <c r="BA481" s="104"/>
      <c r="BB481" s="109"/>
      <c r="BC481" s="109"/>
      <c r="BD481" s="90"/>
      <c r="BE481" s="90"/>
      <c r="BF481" s="90"/>
      <c r="BG481" s="90"/>
      <c r="BH481" s="109"/>
      <c r="BI481" s="90"/>
      <c r="BJ481" s="109"/>
      <c r="BK481" s="110"/>
      <c r="BL481" s="90"/>
    </row>
    <row r="482" spans="1:64" s="145" customFormat="1" ht="15" customHeight="1" x14ac:dyDescent="0.25">
      <c r="A482" s="90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4"/>
      <c r="AB482" s="100"/>
      <c r="AC482" s="100"/>
      <c r="AD482" s="100"/>
      <c r="AE482" s="100"/>
      <c r="AF482" s="104"/>
      <c r="AG482" s="104"/>
      <c r="AH482" s="100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0"/>
      <c r="AS482" s="144"/>
      <c r="AT482" s="100"/>
      <c r="AU482" s="100"/>
      <c r="AV482" s="100"/>
      <c r="AW482" s="100"/>
      <c r="AX482" s="100"/>
      <c r="AY482" s="100"/>
      <c r="AZ482" s="100"/>
      <c r="BA482" s="104"/>
      <c r="BB482" s="109"/>
      <c r="BC482" s="109"/>
      <c r="BD482" s="90"/>
      <c r="BE482" s="90"/>
      <c r="BF482" s="90"/>
      <c r="BG482" s="90"/>
      <c r="BH482" s="109"/>
      <c r="BI482" s="90"/>
      <c r="BJ482" s="109"/>
      <c r="BK482" s="110"/>
      <c r="BL482" s="90"/>
    </row>
    <row r="483" spans="1:64" s="145" customFormat="1" ht="15" customHeight="1" x14ac:dyDescent="0.25">
      <c r="A483" s="90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4"/>
      <c r="AB483" s="100"/>
      <c r="AC483" s="100"/>
      <c r="AD483" s="100"/>
      <c r="AE483" s="100"/>
      <c r="AF483" s="104"/>
      <c r="AG483" s="104"/>
      <c r="AH483" s="100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0"/>
      <c r="AS483" s="144"/>
      <c r="AT483" s="100"/>
      <c r="AU483" s="100"/>
      <c r="AV483" s="100"/>
      <c r="AW483" s="100"/>
      <c r="AX483" s="100"/>
      <c r="AY483" s="100"/>
      <c r="AZ483" s="100"/>
      <c r="BA483" s="104"/>
      <c r="BB483" s="109"/>
      <c r="BC483" s="109"/>
      <c r="BD483" s="90"/>
      <c r="BE483" s="90"/>
      <c r="BF483" s="90"/>
      <c r="BG483" s="90"/>
      <c r="BH483" s="109"/>
      <c r="BI483" s="90"/>
      <c r="BJ483" s="109"/>
      <c r="BK483" s="110"/>
      <c r="BL483" s="90"/>
    </row>
    <row r="484" spans="1:64" s="145" customFormat="1" ht="15" customHeight="1" x14ac:dyDescent="0.25">
      <c r="A484" s="90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4"/>
      <c r="AB484" s="100"/>
      <c r="AC484" s="100"/>
      <c r="AD484" s="100"/>
      <c r="AE484" s="100"/>
      <c r="AF484" s="104"/>
      <c r="AG484" s="104"/>
      <c r="AH484" s="100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0"/>
      <c r="AS484" s="144"/>
      <c r="AT484" s="100"/>
      <c r="AU484" s="100"/>
      <c r="AV484" s="100"/>
      <c r="AW484" s="100"/>
      <c r="AX484" s="100"/>
      <c r="AY484" s="100"/>
      <c r="AZ484" s="100"/>
      <c r="BA484" s="104"/>
      <c r="BB484" s="109"/>
      <c r="BC484" s="109"/>
      <c r="BD484" s="90"/>
      <c r="BE484" s="90"/>
      <c r="BF484" s="90"/>
      <c r="BG484" s="90"/>
      <c r="BH484" s="109"/>
      <c r="BI484" s="90"/>
      <c r="BJ484" s="109"/>
      <c r="BK484" s="110"/>
      <c r="BL484" s="90"/>
    </row>
    <row r="485" spans="1:64" s="145" customFormat="1" ht="15" customHeight="1" x14ac:dyDescent="0.25">
      <c r="A485" s="9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4"/>
      <c r="AB485" s="100"/>
      <c r="AC485" s="100"/>
      <c r="AD485" s="100"/>
      <c r="AE485" s="100"/>
      <c r="AF485" s="104"/>
      <c r="AG485" s="104"/>
      <c r="AH485" s="100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0"/>
      <c r="AS485" s="144"/>
      <c r="AT485" s="100"/>
      <c r="AU485" s="100"/>
      <c r="AV485" s="100"/>
      <c r="AW485" s="100"/>
      <c r="AX485" s="100"/>
      <c r="AY485" s="100"/>
      <c r="AZ485" s="100"/>
      <c r="BA485" s="104"/>
      <c r="BB485" s="109"/>
      <c r="BC485" s="109"/>
      <c r="BD485" s="90"/>
      <c r="BE485" s="90"/>
      <c r="BF485" s="90"/>
      <c r="BG485" s="90"/>
      <c r="BH485" s="109"/>
      <c r="BI485" s="90"/>
      <c r="BJ485" s="109"/>
      <c r="BK485" s="110"/>
      <c r="BL485" s="90"/>
    </row>
    <row r="486" spans="1:64" s="145" customFormat="1" ht="15" customHeight="1" x14ac:dyDescent="0.25">
      <c r="A486" s="90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4"/>
      <c r="AB486" s="100"/>
      <c r="AC486" s="100"/>
      <c r="AD486" s="100"/>
      <c r="AE486" s="100"/>
      <c r="AF486" s="104"/>
      <c r="AG486" s="104"/>
      <c r="AH486" s="100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0"/>
      <c r="AS486" s="144"/>
      <c r="AT486" s="100"/>
      <c r="AU486" s="100"/>
      <c r="AV486" s="100"/>
      <c r="AW486" s="100"/>
      <c r="AX486" s="100"/>
      <c r="AY486" s="100"/>
      <c r="AZ486" s="100"/>
      <c r="BA486" s="104"/>
      <c r="BB486" s="109"/>
      <c r="BC486" s="109"/>
      <c r="BD486" s="90"/>
      <c r="BE486" s="90"/>
      <c r="BF486" s="90"/>
      <c r="BG486" s="90"/>
      <c r="BH486" s="109"/>
      <c r="BI486" s="90"/>
      <c r="BJ486" s="109"/>
      <c r="BK486" s="110"/>
      <c r="BL486" s="90"/>
    </row>
    <row r="487" spans="1:64" s="145" customFormat="1" ht="15" customHeight="1" x14ac:dyDescent="0.25">
      <c r="A487" s="90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4"/>
      <c r="AB487" s="100"/>
      <c r="AC487" s="100"/>
      <c r="AD487" s="100"/>
      <c r="AE487" s="100"/>
      <c r="AF487" s="104"/>
      <c r="AG487" s="104"/>
      <c r="AH487" s="100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0"/>
      <c r="AS487" s="144"/>
      <c r="AT487" s="100"/>
      <c r="AU487" s="100"/>
      <c r="AV487" s="100"/>
      <c r="AW487" s="100"/>
      <c r="AX487" s="100"/>
      <c r="AY487" s="100"/>
      <c r="AZ487" s="100"/>
      <c r="BA487" s="104"/>
      <c r="BB487" s="109"/>
      <c r="BC487" s="109"/>
      <c r="BD487" s="90"/>
      <c r="BE487" s="90"/>
      <c r="BF487" s="90"/>
      <c r="BG487" s="90"/>
      <c r="BH487" s="109"/>
      <c r="BI487" s="90"/>
      <c r="BJ487" s="109"/>
      <c r="BK487" s="110"/>
      <c r="BL487" s="90"/>
    </row>
    <row r="488" spans="1:64" s="145" customFormat="1" ht="15" customHeight="1" x14ac:dyDescent="0.25">
      <c r="A488" s="90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4"/>
      <c r="AB488" s="100"/>
      <c r="AC488" s="100"/>
      <c r="AD488" s="100"/>
      <c r="AE488" s="100"/>
      <c r="AF488" s="104"/>
      <c r="AG488" s="104"/>
      <c r="AH488" s="100"/>
      <c r="AI488" s="104"/>
      <c r="AJ488" s="104"/>
      <c r="AK488" s="104"/>
      <c r="AL488" s="104"/>
      <c r="AM488" s="104"/>
      <c r="AN488" s="104"/>
      <c r="AO488" s="104"/>
      <c r="AP488" s="104"/>
      <c r="AQ488" s="104"/>
      <c r="AR488" s="100"/>
      <c r="AS488" s="144"/>
      <c r="AT488" s="100"/>
      <c r="AU488" s="100"/>
      <c r="AV488" s="100"/>
      <c r="AW488" s="100"/>
      <c r="AX488" s="100"/>
      <c r="AY488" s="100"/>
      <c r="AZ488" s="100"/>
      <c r="BA488" s="104"/>
      <c r="BB488" s="109"/>
      <c r="BC488" s="109"/>
      <c r="BD488" s="90"/>
      <c r="BE488" s="90"/>
      <c r="BF488" s="90"/>
      <c r="BG488" s="90"/>
      <c r="BH488" s="109"/>
      <c r="BI488" s="90"/>
      <c r="BJ488" s="109"/>
      <c r="BK488" s="110"/>
      <c r="BL488" s="90"/>
    </row>
    <row r="489" spans="1:64" s="145" customFormat="1" ht="15" customHeight="1" x14ac:dyDescent="0.25">
      <c r="A489" s="90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4"/>
      <c r="AB489" s="100"/>
      <c r="AC489" s="100"/>
      <c r="AD489" s="100"/>
      <c r="AE489" s="100"/>
      <c r="AF489" s="104"/>
      <c r="AG489" s="104"/>
      <c r="AH489" s="100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0"/>
      <c r="AS489" s="144"/>
      <c r="AT489" s="100"/>
      <c r="AU489" s="100"/>
      <c r="AV489" s="100"/>
      <c r="AW489" s="100"/>
      <c r="AX489" s="100"/>
      <c r="AY489" s="100"/>
      <c r="AZ489" s="100"/>
      <c r="BA489" s="104"/>
      <c r="BB489" s="109"/>
      <c r="BC489" s="109"/>
      <c r="BD489" s="90"/>
      <c r="BE489" s="90"/>
      <c r="BF489" s="90"/>
      <c r="BG489" s="90"/>
      <c r="BH489" s="109"/>
      <c r="BI489" s="90"/>
      <c r="BJ489" s="109"/>
      <c r="BK489" s="110"/>
      <c r="BL489" s="90"/>
    </row>
    <row r="490" spans="1:64" s="145" customFormat="1" ht="15" customHeight="1" x14ac:dyDescent="0.25">
      <c r="A490" s="90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4"/>
      <c r="AB490" s="100"/>
      <c r="AC490" s="100"/>
      <c r="AD490" s="100"/>
      <c r="AE490" s="100"/>
      <c r="AF490" s="104"/>
      <c r="AG490" s="104"/>
      <c r="AH490" s="100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0"/>
      <c r="AS490" s="144"/>
      <c r="AT490" s="100"/>
      <c r="AU490" s="100"/>
      <c r="AV490" s="100"/>
      <c r="AW490" s="100"/>
      <c r="AX490" s="100"/>
      <c r="AY490" s="100"/>
      <c r="AZ490" s="100"/>
      <c r="BA490" s="104"/>
      <c r="BB490" s="109"/>
      <c r="BC490" s="109"/>
      <c r="BD490" s="90"/>
      <c r="BE490" s="90"/>
      <c r="BF490" s="90"/>
      <c r="BG490" s="90"/>
      <c r="BH490" s="109"/>
      <c r="BI490" s="90"/>
      <c r="BJ490" s="109"/>
      <c r="BK490" s="110"/>
      <c r="BL490" s="90"/>
    </row>
    <row r="491" spans="1:64" s="145" customFormat="1" ht="15" customHeight="1" x14ac:dyDescent="0.25">
      <c r="A491" s="90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4"/>
      <c r="AB491" s="100"/>
      <c r="AC491" s="100"/>
      <c r="AD491" s="100"/>
      <c r="AE491" s="100"/>
      <c r="AF491" s="104"/>
      <c r="AG491" s="104"/>
      <c r="AH491" s="100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0"/>
      <c r="AS491" s="144"/>
      <c r="AT491" s="100"/>
      <c r="AU491" s="100"/>
      <c r="AV491" s="100"/>
      <c r="AW491" s="100"/>
      <c r="AX491" s="100"/>
      <c r="AY491" s="100"/>
      <c r="AZ491" s="100"/>
      <c r="BA491" s="104"/>
      <c r="BB491" s="109"/>
      <c r="BC491" s="109"/>
      <c r="BD491" s="90"/>
      <c r="BE491" s="90"/>
      <c r="BF491" s="90"/>
      <c r="BG491" s="90"/>
      <c r="BH491" s="109"/>
      <c r="BI491" s="90"/>
      <c r="BJ491" s="109"/>
      <c r="BK491" s="110"/>
      <c r="BL491" s="90"/>
    </row>
    <row r="492" spans="1:64" s="145" customFormat="1" ht="15" customHeight="1" x14ac:dyDescent="0.25">
      <c r="A492" s="90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4"/>
      <c r="AB492" s="100"/>
      <c r="AC492" s="100"/>
      <c r="AD492" s="100"/>
      <c r="AE492" s="100"/>
      <c r="AF492" s="104"/>
      <c r="AG492" s="104"/>
      <c r="AH492" s="100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0"/>
      <c r="AS492" s="144"/>
      <c r="AT492" s="100"/>
      <c r="AU492" s="100"/>
      <c r="AV492" s="100"/>
      <c r="AW492" s="100"/>
      <c r="AX492" s="100"/>
      <c r="AY492" s="100"/>
      <c r="AZ492" s="100"/>
      <c r="BA492" s="104"/>
      <c r="BB492" s="109"/>
      <c r="BC492" s="109"/>
      <c r="BD492" s="90"/>
      <c r="BE492" s="90"/>
      <c r="BF492" s="90"/>
      <c r="BG492" s="90"/>
      <c r="BH492" s="109"/>
      <c r="BI492" s="90"/>
      <c r="BJ492" s="109"/>
      <c r="BK492" s="110"/>
      <c r="BL492" s="90"/>
    </row>
    <row r="493" spans="1:64" s="145" customFormat="1" ht="15" customHeight="1" x14ac:dyDescent="0.25">
      <c r="A493" s="90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4"/>
      <c r="AB493" s="100"/>
      <c r="AC493" s="100"/>
      <c r="AD493" s="100"/>
      <c r="AE493" s="100"/>
      <c r="AF493" s="104"/>
      <c r="AG493" s="104"/>
      <c r="AH493" s="100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0"/>
      <c r="AS493" s="144"/>
      <c r="AT493" s="100"/>
      <c r="AU493" s="100"/>
      <c r="AV493" s="100"/>
      <c r="AW493" s="100"/>
      <c r="AX493" s="100"/>
      <c r="AY493" s="100"/>
      <c r="AZ493" s="100"/>
      <c r="BA493" s="104"/>
      <c r="BB493" s="109"/>
      <c r="BC493" s="109"/>
      <c r="BD493" s="90"/>
      <c r="BE493" s="90"/>
      <c r="BF493" s="90"/>
      <c r="BG493" s="90"/>
      <c r="BH493" s="109"/>
      <c r="BI493" s="90"/>
      <c r="BJ493" s="109"/>
      <c r="BK493" s="110"/>
      <c r="BL493" s="90"/>
    </row>
    <row r="494" spans="1:64" s="145" customFormat="1" ht="15" customHeight="1" x14ac:dyDescent="0.25">
      <c r="A494" s="9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4"/>
      <c r="AB494" s="100"/>
      <c r="AC494" s="100"/>
      <c r="AD494" s="100"/>
      <c r="AE494" s="100"/>
      <c r="AF494" s="104"/>
      <c r="AG494" s="104"/>
      <c r="AH494" s="100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0"/>
      <c r="AS494" s="144"/>
      <c r="AT494" s="100"/>
      <c r="AU494" s="100"/>
      <c r="AV494" s="100"/>
      <c r="AW494" s="100"/>
      <c r="AX494" s="100"/>
      <c r="AY494" s="100"/>
      <c r="AZ494" s="100"/>
      <c r="BA494" s="104"/>
      <c r="BB494" s="109"/>
      <c r="BC494" s="109"/>
      <c r="BD494" s="90"/>
      <c r="BE494" s="90"/>
      <c r="BF494" s="90"/>
      <c r="BG494" s="90"/>
      <c r="BH494" s="109"/>
      <c r="BI494" s="90"/>
      <c r="BJ494" s="109"/>
      <c r="BK494" s="110"/>
      <c r="BL494" s="90"/>
    </row>
    <row r="495" spans="1:64" s="145" customFormat="1" ht="15" customHeight="1" x14ac:dyDescent="0.25">
      <c r="A495" s="90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4"/>
      <c r="AB495" s="100"/>
      <c r="AC495" s="100"/>
      <c r="AD495" s="100"/>
      <c r="AE495" s="100"/>
      <c r="AF495" s="104"/>
      <c r="AG495" s="104"/>
      <c r="AH495" s="100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0"/>
      <c r="AS495" s="144"/>
      <c r="AT495" s="100"/>
      <c r="AU495" s="100"/>
      <c r="AV495" s="100"/>
      <c r="AW495" s="100"/>
      <c r="AX495" s="100"/>
      <c r="AY495" s="100"/>
      <c r="AZ495" s="100"/>
      <c r="BA495" s="104"/>
      <c r="BB495" s="109"/>
      <c r="BC495" s="109"/>
      <c r="BD495" s="90"/>
      <c r="BE495" s="90"/>
      <c r="BF495" s="90"/>
      <c r="BG495" s="90"/>
      <c r="BH495" s="109"/>
      <c r="BI495" s="90"/>
      <c r="BJ495" s="109"/>
      <c r="BK495" s="110"/>
      <c r="BL495" s="90"/>
    </row>
    <row r="496" spans="1:64" s="145" customFormat="1" ht="15" customHeight="1" x14ac:dyDescent="0.25">
      <c r="A496" s="90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4"/>
      <c r="AB496" s="100"/>
      <c r="AC496" s="100"/>
      <c r="AD496" s="100"/>
      <c r="AE496" s="100"/>
      <c r="AF496" s="104"/>
      <c r="AG496" s="104"/>
      <c r="AH496" s="100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0"/>
      <c r="AS496" s="144"/>
      <c r="AT496" s="100"/>
      <c r="AU496" s="100"/>
      <c r="AV496" s="100"/>
      <c r="AW496" s="100"/>
      <c r="AX496" s="100"/>
      <c r="AY496" s="100"/>
      <c r="AZ496" s="100"/>
      <c r="BA496" s="104"/>
      <c r="BB496" s="109"/>
      <c r="BC496" s="109"/>
      <c r="BD496" s="90"/>
      <c r="BE496" s="90"/>
      <c r="BF496" s="90"/>
      <c r="BG496" s="90"/>
      <c r="BH496" s="109"/>
      <c r="BI496" s="90"/>
      <c r="BJ496" s="109"/>
      <c r="BK496" s="110"/>
      <c r="BL496" s="90"/>
    </row>
    <row r="497" spans="1:64" s="145" customFormat="1" ht="15" customHeight="1" x14ac:dyDescent="0.25">
      <c r="A497" s="90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4"/>
      <c r="AB497" s="100"/>
      <c r="AC497" s="100"/>
      <c r="AD497" s="100"/>
      <c r="AE497" s="100"/>
      <c r="AF497" s="104"/>
      <c r="AG497" s="104"/>
      <c r="AH497" s="100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0"/>
      <c r="AS497" s="144"/>
      <c r="AT497" s="100"/>
      <c r="AU497" s="100"/>
      <c r="AV497" s="100"/>
      <c r="AW497" s="100"/>
      <c r="AX497" s="100"/>
      <c r="AY497" s="100"/>
      <c r="AZ497" s="100"/>
      <c r="BA497" s="104"/>
      <c r="BB497" s="109"/>
      <c r="BC497" s="109"/>
      <c r="BD497" s="90"/>
      <c r="BE497" s="90"/>
      <c r="BF497" s="90"/>
      <c r="BG497" s="90"/>
      <c r="BH497" s="109"/>
      <c r="BI497" s="90"/>
      <c r="BJ497" s="109"/>
      <c r="BK497" s="110"/>
      <c r="BL497" s="90"/>
    </row>
    <row r="498" spans="1:64" s="145" customFormat="1" ht="15" customHeight="1" x14ac:dyDescent="0.25">
      <c r="A498" s="90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4"/>
      <c r="AB498" s="100"/>
      <c r="AC498" s="100"/>
      <c r="AD498" s="100"/>
      <c r="AE498" s="100"/>
      <c r="AF498" s="104"/>
      <c r="AG498" s="104"/>
      <c r="AH498" s="100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0"/>
      <c r="AS498" s="144"/>
      <c r="AT498" s="100"/>
      <c r="AU498" s="100"/>
      <c r="AV498" s="100"/>
      <c r="AW498" s="100"/>
      <c r="AX498" s="100"/>
      <c r="AY498" s="100"/>
      <c r="AZ498" s="100"/>
      <c r="BA498" s="104"/>
      <c r="BB498" s="109"/>
      <c r="BC498" s="109"/>
      <c r="BD498" s="90"/>
      <c r="BE498" s="90"/>
      <c r="BF498" s="90"/>
      <c r="BG498" s="90"/>
      <c r="BH498" s="109"/>
      <c r="BI498" s="90"/>
      <c r="BJ498" s="109"/>
      <c r="BK498" s="110"/>
      <c r="BL498" s="90"/>
    </row>
    <row r="499" spans="1:64" s="145" customFormat="1" ht="15" customHeight="1" x14ac:dyDescent="0.25">
      <c r="A499" s="90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4"/>
      <c r="AB499" s="100"/>
      <c r="AC499" s="100"/>
      <c r="AD499" s="100"/>
      <c r="AE499" s="100"/>
      <c r="AF499" s="104"/>
      <c r="AG499" s="104"/>
      <c r="AH499" s="100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0"/>
      <c r="AS499" s="144"/>
      <c r="AT499" s="100"/>
      <c r="AU499" s="100"/>
      <c r="AV499" s="100"/>
      <c r="AW499" s="100"/>
      <c r="AX499" s="100"/>
      <c r="AY499" s="100"/>
      <c r="AZ499" s="100"/>
      <c r="BA499" s="104"/>
      <c r="BB499" s="109"/>
      <c r="BC499" s="109"/>
      <c r="BD499" s="90"/>
      <c r="BE499" s="90"/>
      <c r="BF499" s="90"/>
      <c r="BG499" s="90"/>
      <c r="BH499" s="109"/>
      <c r="BI499" s="90"/>
      <c r="BJ499" s="109"/>
      <c r="BK499" s="110"/>
      <c r="BL499" s="90"/>
    </row>
    <row r="500" spans="1:64" s="145" customFormat="1" ht="15" customHeight="1" x14ac:dyDescent="0.25">
      <c r="A500" s="90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4"/>
      <c r="AB500" s="100"/>
      <c r="AC500" s="100"/>
      <c r="AD500" s="100"/>
      <c r="AE500" s="100"/>
      <c r="AF500" s="104"/>
      <c r="AG500" s="104"/>
      <c r="AH500" s="100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0"/>
      <c r="AS500" s="144"/>
      <c r="AT500" s="100"/>
      <c r="AU500" s="100"/>
      <c r="AV500" s="100"/>
      <c r="AW500" s="100"/>
      <c r="AX500" s="100"/>
      <c r="AY500" s="100"/>
      <c r="AZ500" s="100"/>
      <c r="BA500" s="104"/>
      <c r="BB500" s="109"/>
      <c r="BC500" s="109"/>
      <c r="BD500" s="90"/>
      <c r="BE500" s="90"/>
      <c r="BF500" s="90"/>
      <c r="BG500" s="90"/>
      <c r="BH500" s="109"/>
      <c r="BI500" s="90"/>
      <c r="BJ500" s="109"/>
      <c r="BK500" s="110"/>
      <c r="BL500" s="90"/>
    </row>
    <row r="501" spans="1:64" s="145" customFormat="1" ht="15" customHeight="1" x14ac:dyDescent="0.25">
      <c r="A501" s="90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4"/>
      <c r="AB501" s="100"/>
      <c r="AC501" s="100"/>
      <c r="AD501" s="100"/>
      <c r="AE501" s="100"/>
      <c r="AF501" s="104"/>
      <c r="AG501" s="104"/>
      <c r="AH501" s="100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0"/>
      <c r="AS501" s="144"/>
      <c r="AT501" s="100"/>
      <c r="AU501" s="100"/>
      <c r="AV501" s="100"/>
      <c r="AW501" s="100"/>
      <c r="AX501" s="100"/>
      <c r="AY501" s="100"/>
      <c r="AZ501" s="100"/>
      <c r="BA501" s="104"/>
      <c r="BB501" s="109"/>
      <c r="BC501" s="109"/>
      <c r="BD501" s="90"/>
      <c r="BE501" s="90"/>
      <c r="BF501" s="90"/>
      <c r="BG501" s="90"/>
      <c r="BH501" s="109"/>
      <c r="BI501" s="90"/>
      <c r="BJ501" s="109"/>
      <c r="BK501" s="110"/>
      <c r="BL501" s="90"/>
    </row>
    <row r="502" spans="1:64" s="145" customFormat="1" ht="15" customHeight="1" x14ac:dyDescent="0.25">
      <c r="A502" s="90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4"/>
      <c r="AB502" s="100"/>
      <c r="AC502" s="100"/>
      <c r="AD502" s="100"/>
      <c r="AE502" s="100"/>
      <c r="AF502" s="104"/>
      <c r="AG502" s="104"/>
      <c r="AH502" s="100"/>
      <c r="AI502" s="104"/>
      <c r="AJ502" s="104"/>
      <c r="AK502" s="104"/>
      <c r="AL502" s="104"/>
      <c r="AM502" s="104"/>
      <c r="AN502" s="104"/>
      <c r="AO502" s="104"/>
      <c r="AP502" s="104"/>
      <c r="AQ502" s="104"/>
      <c r="AR502" s="100"/>
      <c r="AS502" s="144"/>
      <c r="AT502" s="100"/>
      <c r="AU502" s="100"/>
      <c r="AV502" s="100"/>
      <c r="AW502" s="100"/>
      <c r="AX502" s="100"/>
      <c r="AY502" s="100"/>
      <c r="AZ502" s="100"/>
      <c r="BA502" s="104"/>
      <c r="BB502" s="109"/>
      <c r="BC502" s="109"/>
      <c r="BD502" s="90"/>
      <c r="BE502" s="90"/>
      <c r="BF502" s="90"/>
      <c r="BG502" s="90"/>
      <c r="BH502" s="109"/>
      <c r="BI502" s="90"/>
      <c r="BJ502" s="109"/>
      <c r="BK502" s="110"/>
      <c r="BL502" s="90"/>
    </row>
    <row r="503" spans="1:64" s="145" customFormat="1" ht="15" customHeight="1" x14ac:dyDescent="0.25">
      <c r="A503" s="90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4"/>
      <c r="AB503" s="100"/>
      <c r="AC503" s="100"/>
      <c r="AD503" s="100"/>
      <c r="AE503" s="100"/>
      <c r="AF503" s="104"/>
      <c r="AG503" s="104"/>
      <c r="AH503" s="100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0"/>
      <c r="AS503" s="144"/>
      <c r="AT503" s="100"/>
      <c r="AU503" s="100"/>
      <c r="AV503" s="100"/>
      <c r="AW503" s="100"/>
      <c r="AX503" s="100"/>
      <c r="AY503" s="100"/>
      <c r="AZ503" s="100"/>
      <c r="BA503" s="104"/>
      <c r="BB503" s="109"/>
      <c r="BC503" s="109"/>
      <c r="BD503" s="90"/>
      <c r="BE503" s="90"/>
      <c r="BF503" s="90"/>
      <c r="BG503" s="90"/>
      <c r="BH503" s="109"/>
      <c r="BI503" s="90"/>
      <c r="BJ503" s="109"/>
      <c r="BK503" s="110"/>
      <c r="BL503" s="90"/>
    </row>
    <row r="504" spans="1:64" s="145" customFormat="1" ht="15" customHeight="1" x14ac:dyDescent="0.25">
      <c r="A504" s="90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4"/>
      <c r="AB504" s="100"/>
      <c r="AC504" s="100"/>
      <c r="AD504" s="100"/>
      <c r="AE504" s="100"/>
      <c r="AF504" s="104"/>
      <c r="AG504" s="104"/>
      <c r="AH504" s="100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0"/>
      <c r="AS504" s="144"/>
      <c r="AT504" s="100"/>
      <c r="AU504" s="100"/>
      <c r="AV504" s="100"/>
      <c r="AW504" s="100"/>
      <c r="AX504" s="100"/>
      <c r="AY504" s="100"/>
      <c r="AZ504" s="100"/>
      <c r="BA504" s="104"/>
      <c r="BB504" s="109"/>
      <c r="BC504" s="109"/>
      <c r="BD504" s="90"/>
      <c r="BE504" s="90"/>
      <c r="BF504" s="90"/>
      <c r="BG504" s="90"/>
      <c r="BH504" s="109"/>
      <c r="BI504" s="90"/>
      <c r="BJ504" s="109"/>
      <c r="BK504" s="110"/>
      <c r="BL504" s="90"/>
    </row>
    <row r="505" spans="1:64" s="145" customFormat="1" ht="15" customHeight="1" x14ac:dyDescent="0.25">
      <c r="A505" s="90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4"/>
      <c r="AB505" s="100"/>
      <c r="AC505" s="100"/>
      <c r="AD505" s="100"/>
      <c r="AE505" s="100"/>
      <c r="AF505" s="104"/>
      <c r="AG505" s="104"/>
      <c r="AH505" s="100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0"/>
      <c r="AS505" s="144"/>
      <c r="AT505" s="100"/>
      <c r="AU505" s="100"/>
      <c r="AV505" s="100"/>
      <c r="AW505" s="100"/>
      <c r="AX505" s="100"/>
      <c r="AY505" s="100"/>
      <c r="AZ505" s="100"/>
      <c r="BA505" s="104"/>
      <c r="BB505" s="109"/>
      <c r="BC505" s="109"/>
      <c r="BD505" s="90"/>
      <c r="BE505" s="90"/>
      <c r="BF505" s="90"/>
      <c r="BG505" s="90"/>
      <c r="BH505" s="109"/>
      <c r="BI505" s="90"/>
      <c r="BJ505" s="109"/>
      <c r="BK505" s="110"/>
      <c r="BL505" s="90"/>
    </row>
    <row r="506" spans="1:64" s="145" customFormat="1" ht="15" customHeight="1" x14ac:dyDescent="0.25">
      <c r="A506" s="90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4"/>
      <c r="AB506" s="100"/>
      <c r="AC506" s="100"/>
      <c r="AD506" s="100"/>
      <c r="AE506" s="100"/>
      <c r="AF506" s="104"/>
      <c r="AG506" s="104"/>
      <c r="AH506" s="100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0"/>
      <c r="AS506" s="144"/>
      <c r="AT506" s="100"/>
      <c r="AU506" s="100"/>
      <c r="AV506" s="100"/>
      <c r="AW506" s="100"/>
      <c r="AX506" s="100"/>
      <c r="AY506" s="100"/>
      <c r="AZ506" s="100"/>
      <c r="BA506" s="104"/>
      <c r="BB506" s="109"/>
      <c r="BC506" s="109"/>
      <c r="BD506" s="90"/>
      <c r="BE506" s="90"/>
      <c r="BF506" s="90"/>
      <c r="BG506" s="90"/>
      <c r="BH506" s="109"/>
      <c r="BI506" s="90"/>
      <c r="BJ506" s="109"/>
      <c r="BK506" s="110"/>
      <c r="BL506" s="90"/>
    </row>
    <row r="507" spans="1:64" s="145" customFormat="1" ht="15" customHeight="1" x14ac:dyDescent="0.25">
      <c r="A507" s="90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4"/>
      <c r="AB507" s="100"/>
      <c r="AC507" s="100"/>
      <c r="AD507" s="100"/>
      <c r="AE507" s="100"/>
      <c r="AF507" s="104"/>
      <c r="AG507" s="104"/>
      <c r="AH507" s="100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0"/>
      <c r="AS507" s="144"/>
      <c r="AT507" s="100"/>
      <c r="AU507" s="100"/>
      <c r="AV507" s="100"/>
      <c r="AW507" s="100"/>
      <c r="AX507" s="100"/>
      <c r="AY507" s="100"/>
      <c r="AZ507" s="100"/>
      <c r="BA507" s="104"/>
      <c r="BB507" s="109"/>
      <c r="BC507" s="109"/>
      <c r="BD507" s="90"/>
      <c r="BE507" s="90"/>
      <c r="BF507" s="90"/>
      <c r="BG507" s="90"/>
      <c r="BH507" s="109"/>
      <c r="BI507" s="90"/>
      <c r="BJ507" s="109"/>
      <c r="BK507" s="110"/>
      <c r="BL507" s="90"/>
    </row>
    <row r="508" spans="1:64" s="145" customFormat="1" ht="15" customHeight="1" x14ac:dyDescent="0.25">
      <c r="A508" s="90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4"/>
      <c r="AB508" s="100"/>
      <c r="AC508" s="100"/>
      <c r="AD508" s="100"/>
      <c r="AE508" s="100"/>
      <c r="AF508" s="104"/>
      <c r="AG508" s="104"/>
      <c r="AH508" s="100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0"/>
      <c r="AS508" s="144"/>
      <c r="AT508" s="100"/>
      <c r="AU508" s="100"/>
      <c r="AV508" s="100"/>
      <c r="AW508" s="100"/>
      <c r="AX508" s="100"/>
      <c r="AY508" s="100"/>
      <c r="AZ508" s="100"/>
      <c r="BA508" s="104"/>
      <c r="BB508" s="109"/>
      <c r="BC508" s="109"/>
      <c r="BD508" s="90"/>
      <c r="BE508" s="90"/>
      <c r="BF508" s="90"/>
      <c r="BG508" s="90"/>
      <c r="BH508" s="109"/>
      <c r="BI508" s="90"/>
      <c r="BJ508" s="109"/>
      <c r="BK508" s="110"/>
      <c r="BL508" s="90"/>
    </row>
    <row r="509" spans="1:64" s="145" customFormat="1" ht="15" customHeight="1" x14ac:dyDescent="0.25">
      <c r="A509" s="90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4"/>
      <c r="AB509" s="100"/>
      <c r="AC509" s="100"/>
      <c r="AD509" s="100"/>
      <c r="AE509" s="100"/>
      <c r="AF509" s="104"/>
      <c r="AG509" s="104"/>
      <c r="AH509" s="100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0"/>
      <c r="AS509" s="144"/>
      <c r="AT509" s="100"/>
      <c r="AU509" s="100"/>
      <c r="AV509" s="100"/>
      <c r="AW509" s="100"/>
      <c r="AX509" s="100"/>
      <c r="AY509" s="100"/>
      <c r="AZ509" s="100"/>
      <c r="BA509" s="104"/>
      <c r="BB509" s="109"/>
      <c r="BC509" s="109"/>
      <c r="BD509" s="90"/>
      <c r="BE509" s="90"/>
      <c r="BF509" s="90"/>
      <c r="BG509" s="90"/>
      <c r="BH509" s="109"/>
      <c r="BI509" s="90"/>
      <c r="BJ509" s="109"/>
      <c r="BK509" s="110"/>
      <c r="BL509" s="90"/>
    </row>
    <row r="510" spans="1:64" s="145" customFormat="1" ht="15" customHeight="1" x14ac:dyDescent="0.25">
      <c r="A510" s="90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4"/>
      <c r="AB510" s="100"/>
      <c r="AC510" s="100"/>
      <c r="AD510" s="100"/>
      <c r="AE510" s="100"/>
      <c r="AF510" s="104"/>
      <c r="AG510" s="104"/>
      <c r="AH510" s="100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0"/>
      <c r="AS510" s="144"/>
      <c r="AT510" s="100"/>
      <c r="AU510" s="100"/>
      <c r="AV510" s="100"/>
      <c r="AW510" s="100"/>
      <c r="AX510" s="100"/>
      <c r="AY510" s="100"/>
      <c r="AZ510" s="100"/>
      <c r="BA510" s="104"/>
      <c r="BB510" s="109"/>
      <c r="BC510" s="109"/>
      <c r="BD510" s="90"/>
      <c r="BE510" s="90"/>
      <c r="BF510" s="90"/>
      <c r="BG510" s="90"/>
      <c r="BH510" s="109"/>
      <c r="BI510" s="90"/>
      <c r="BJ510" s="109"/>
      <c r="BK510" s="110"/>
      <c r="BL510" s="90"/>
    </row>
    <row r="511" spans="1:64" s="145" customFormat="1" ht="15" customHeight="1" x14ac:dyDescent="0.25">
      <c r="A511" s="90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4"/>
      <c r="AB511" s="100"/>
      <c r="AC511" s="100"/>
      <c r="AD511" s="100"/>
      <c r="AE511" s="100"/>
      <c r="AF511" s="104"/>
      <c r="AG511" s="104"/>
      <c r="AH511" s="100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0"/>
      <c r="AS511" s="144"/>
      <c r="AT511" s="100"/>
      <c r="AU511" s="100"/>
      <c r="AV511" s="100"/>
      <c r="AW511" s="100"/>
      <c r="AX511" s="100"/>
      <c r="AY511" s="100"/>
      <c r="AZ511" s="100"/>
      <c r="BA511" s="104"/>
      <c r="BB511" s="109"/>
      <c r="BC511" s="109"/>
      <c r="BD511" s="90"/>
      <c r="BE511" s="90"/>
      <c r="BF511" s="90"/>
      <c r="BG511" s="90"/>
      <c r="BH511" s="109"/>
      <c r="BI511" s="90"/>
      <c r="BJ511" s="109"/>
      <c r="BK511" s="110"/>
      <c r="BL511" s="90"/>
    </row>
    <row r="512" spans="1:64" s="145" customFormat="1" ht="15" customHeight="1" x14ac:dyDescent="0.25">
      <c r="A512" s="90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4"/>
      <c r="AB512" s="100"/>
      <c r="AC512" s="100"/>
      <c r="AD512" s="100"/>
      <c r="AE512" s="100"/>
      <c r="AF512" s="104"/>
      <c r="AG512" s="104"/>
      <c r="AH512" s="100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0"/>
      <c r="AS512" s="144"/>
      <c r="AT512" s="100"/>
      <c r="AU512" s="100"/>
      <c r="AV512" s="100"/>
      <c r="AW512" s="100"/>
      <c r="AX512" s="100"/>
      <c r="AY512" s="100"/>
      <c r="AZ512" s="100"/>
      <c r="BA512" s="104"/>
      <c r="BB512" s="109"/>
      <c r="BC512" s="109"/>
      <c r="BD512" s="90"/>
      <c r="BE512" s="90"/>
      <c r="BF512" s="90"/>
      <c r="BG512" s="90"/>
      <c r="BH512" s="109"/>
      <c r="BI512" s="90"/>
      <c r="BJ512" s="109"/>
      <c r="BK512" s="110"/>
      <c r="BL512" s="90"/>
    </row>
    <row r="513" spans="1:64" s="145" customFormat="1" ht="15" customHeight="1" x14ac:dyDescent="0.25">
      <c r="A513" s="90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4"/>
      <c r="AB513" s="100"/>
      <c r="AC513" s="100"/>
      <c r="AD513" s="100"/>
      <c r="AE513" s="100"/>
      <c r="AF513" s="104"/>
      <c r="AG513" s="104"/>
      <c r="AH513" s="100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0"/>
      <c r="AS513" s="144"/>
      <c r="AT513" s="100"/>
      <c r="AU513" s="100"/>
      <c r="AV513" s="100"/>
      <c r="AW513" s="100"/>
      <c r="AX513" s="100"/>
      <c r="AY513" s="100"/>
      <c r="AZ513" s="100"/>
      <c r="BA513" s="104"/>
      <c r="BB513" s="109"/>
      <c r="BC513" s="109"/>
      <c r="BD513" s="90"/>
      <c r="BE513" s="90"/>
      <c r="BF513" s="90"/>
      <c r="BG513" s="90"/>
      <c r="BH513" s="109"/>
      <c r="BI513" s="90"/>
      <c r="BJ513" s="109"/>
      <c r="BK513" s="110"/>
      <c r="BL513" s="90"/>
    </row>
    <row r="514" spans="1:64" s="145" customFormat="1" ht="15" customHeight="1" x14ac:dyDescent="0.25">
      <c r="A514" s="90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4"/>
      <c r="AB514" s="100"/>
      <c r="AC514" s="100"/>
      <c r="AD514" s="100"/>
      <c r="AE514" s="100"/>
      <c r="AF514" s="104"/>
      <c r="AG514" s="104"/>
      <c r="AH514" s="100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0"/>
      <c r="AS514" s="144"/>
      <c r="AT514" s="100"/>
      <c r="AU514" s="100"/>
      <c r="AV514" s="100"/>
      <c r="AW514" s="100"/>
      <c r="AX514" s="100"/>
      <c r="AY514" s="100"/>
      <c r="AZ514" s="100"/>
      <c r="BA514" s="104"/>
      <c r="BB514" s="109"/>
      <c r="BC514" s="109"/>
      <c r="BD514" s="90"/>
      <c r="BE514" s="90"/>
      <c r="BF514" s="90"/>
      <c r="BG514" s="90"/>
      <c r="BH514" s="109"/>
      <c r="BI514" s="90"/>
      <c r="BJ514" s="109"/>
      <c r="BK514" s="110"/>
      <c r="BL514" s="90"/>
    </row>
    <row r="515" spans="1:64" s="145" customFormat="1" ht="15" customHeight="1" x14ac:dyDescent="0.25">
      <c r="A515" s="90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4"/>
      <c r="AB515" s="100"/>
      <c r="AC515" s="100"/>
      <c r="AD515" s="100"/>
      <c r="AE515" s="100"/>
      <c r="AF515" s="104"/>
      <c r="AG515" s="104"/>
      <c r="AH515" s="100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0"/>
      <c r="AS515" s="144"/>
      <c r="AT515" s="100"/>
      <c r="AU515" s="100"/>
      <c r="AV515" s="100"/>
      <c r="AW515" s="100"/>
      <c r="AX515" s="100"/>
      <c r="AY515" s="100"/>
      <c r="AZ515" s="100"/>
      <c r="BA515" s="104"/>
      <c r="BB515" s="109"/>
      <c r="BC515" s="109"/>
      <c r="BD515" s="90"/>
      <c r="BE515" s="90"/>
      <c r="BF515" s="90"/>
      <c r="BG515" s="90"/>
      <c r="BH515" s="109"/>
      <c r="BI515" s="90"/>
      <c r="BJ515" s="109"/>
      <c r="BK515" s="110"/>
      <c r="BL515" s="90"/>
    </row>
    <row r="516" spans="1:64" s="145" customFormat="1" ht="15" customHeight="1" x14ac:dyDescent="0.25">
      <c r="A516" s="90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4"/>
      <c r="AB516" s="100"/>
      <c r="AC516" s="100"/>
      <c r="AD516" s="100"/>
      <c r="AE516" s="100"/>
      <c r="AF516" s="104"/>
      <c r="AG516" s="104"/>
      <c r="AH516" s="100"/>
      <c r="AI516" s="104"/>
      <c r="AJ516" s="104"/>
      <c r="AK516" s="104"/>
      <c r="AL516" s="104"/>
      <c r="AM516" s="104"/>
      <c r="AN516" s="104"/>
      <c r="AO516" s="104"/>
      <c r="AP516" s="104"/>
      <c r="AQ516" s="104"/>
      <c r="AR516" s="100"/>
      <c r="AS516" s="144"/>
      <c r="AT516" s="100"/>
      <c r="AU516" s="100"/>
      <c r="AV516" s="100"/>
      <c r="AW516" s="100"/>
      <c r="AX516" s="100"/>
      <c r="AY516" s="100"/>
      <c r="AZ516" s="100"/>
      <c r="BA516" s="104"/>
      <c r="BB516" s="109"/>
      <c r="BC516" s="109"/>
      <c r="BD516" s="90"/>
      <c r="BE516" s="90"/>
      <c r="BF516" s="90"/>
      <c r="BG516" s="90"/>
      <c r="BH516" s="109"/>
      <c r="BI516" s="90"/>
      <c r="BJ516" s="109"/>
      <c r="BK516" s="110"/>
      <c r="BL516" s="90"/>
    </row>
    <row r="517" spans="1:64" s="145" customFormat="1" ht="15" customHeight="1" x14ac:dyDescent="0.25">
      <c r="A517" s="90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4"/>
      <c r="AB517" s="100"/>
      <c r="AC517" s="100"/>
      <c r="AD517" s="100"/>
      <c r="AE517" s="100"/>
      <c r="AF517" s="104"/>
      <c r="AG517" s="104"/>
      <c r="AH517" s="100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0"/>
      <c r="AS517" s="144"/>
      <c r="AT517" s="100"/>
      <c r="AU517" s="100"/>
      <c r="AV517" s="100"/>
      <c r="AW517" s="100"/>
      <c r="AX517" s="100"/>
      <c r="AY517" s="100"/>
      <c r="AZ517" s="100"/>
      <c r="BA517" s="104"/>
      <c r="BB517" s="109"/>
      <c r="BC517" s="109"/>
      <c r="BD517" s="90"/>
      <c r="BE517" s="90"/>
      <c r="BF517" s="90"/>
      <c r="BG517" s="90"/>
      <c r="BH517" s="109"/>
      <c r="BI517" s="90"/>
      <c r="BJ517" s="109"/>
      <c r="BK517" s="110"/>
      <c r="BL517" s="90"/>
    </row>
    <row r="518" spans="1:64" s="145" customFormat="1" ht="15" customHeight="1" x14ac:dyDescent="0.25">
      <c r="A518" s="90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4"/>
      <c r="AB518" s="100"/>
      <c r="AC518" s="100"/>
      <c r="AD518" s="100"/>
      <c r="AE518" s="100"/>
      <c r="AF518" s="104"/>
      <c r="AG518" s="104"/>
      <c r="AH518" s="100"/>
      <c r="AI518" s="104"/>
      <c r="AJ518" s="104"/>
      <c r="AK518" s="104"/>
      <c r="AL518" s="104"/>
      <c r="AM518" s="104"/>
      <c r="AN518" s="104"/>
      <c r="AO518" s="104"/>
      <c r="AP518" s="104"/>
      <c r="AQ518" s="104"/>
      <c r="AR518" s="100"/>
      <c r="AS518" s="144"/>
      <c r="AT518" s="100"/>
      <c r="AU518" s="100"/>
      <c r="AV518" s="100"/>
      <c r="AW518" s="100"/>
      <c r="AX518" s="100"/>
      <c r="AY518" s="100"/>
      <c r="AZ518" s="100"/>
      <c r="BA518" s="104"/>
      <c r="BB518" s="109"/>
      <c r="BC518" s="109"/>
      <c r="BD518" s="90"/>
      <c r="BE518" s="90"/>
      <c r="BF518" s="90"/>
      <c r="BG518" s="90"/>
      <c r="BH518" s="109"/>
      <c r="BI518" s="90"/>
      <c r="BJ518" s="109"/>
      <c r="BK518" s="110"/>
      <c r="BL518" s="90"/>
    </row>
    <row r="519" spans="1:64" s="145" customFormat="1" ht="15" customHeight="1" x14ac:dyDescent="0.25">
      <c r="A519" s="90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4"/>
      <c r="AB519" s="100"/>
      <c r="AC519" s="100"/>
      <c r="AD519" s="100"/>
      <c r="AE519" s="100"/>
      <c r="AF519" s="104"/>
      <c r="AG519" s="104"/>
      <c r="AH519" s="100"/>
      <c r="AI519" s="104"/>
      <c r="AJ519" s="104"/>
      <c r="AK519" s="104"/>
      <c r="AL519" s="104"/>
      <c r="AM519" s="104"/>
      <c r="AN519" s="104"/>
      <c r="AO519" s="104"/>
      <c r="AP519" s="104"/>
      <c r="AQ519" s="104"/>
      <c r="AR519" s="100"/>
      <c r="AS519" s="144"/>
      <c r="AT519" s="100"/>
      <c r="AU519" s="100"/>
      <c r="AV519" s="100"/>
      <c r="AW519" s="100"/>
      <c r="AX519" s="100"/>
      <c r="AY519" s="100"/>
      <c r="AZ519" s="100"/>
      <c r="BA519" s="104"/>
      <c r="BB519" s="109"/>
      <c r="BC519" s="109"/>
      <c r="BD519" s="90"/>
      <c r="BE519" s="90"/>
      <c r="BF519" s="90"/>
      <c r="BG519" s="90"/>
      <c r="BH519" s="109"/>
      <c r="BI519" s="90"/>
      <c r="BJ519" s="109"/>
      <c r="BK519" s="110"/>
      <c r="BL519" s="90"/>
    </row>
    <row r="520" spans="1:64" s="145" customFormat="1" ht="15" customHeight="1" x14ac:dyDescent="0.25">
      <c r="A520" s="90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4"/>
      <c r="AB520" s="100"/>
      <c r="AC520" s="100"/>
      <c r="AD520" s="100"/>
      <c r="AE520" s="100"/>
      <c r="AF520" s="104"/>
      <c r="AG520" s="104"/>
      <c r="AH520" s="100"/>
      <c r="AI520" s="104"/>
      <c r="AJ520" s="104"/>
      <c r="AK520" s="104"/>
      <c r="AL520" s="104"/>
      <c r="AM520" s="104"/>
      <c r="AN520" s="104"/>
      <c r="AO520" s="104"/>
      <c r="AP520" s="104"/>
      <c r="AQ520" s="104"/>
      <c r="AR520" s="100"/>
      <c r="AS520" s="144"/>
      <c r="AT520" s="100"/>
      <c r="AU520" s="100"/>
      <c r="AV520" s="100"/>
      <c r="AW520" s="100"/>
      <c r="AX520" s="100"/>
      <c r="AY520" s="100"/>
      <c r="AZ520" s="100"/>
      <c r="BA520" s="104"/>
      <c r="BB520" s="109"/>
      <c r="BC520" s="109"/>
      <c r="BD520" s="90"/>
      <c r="BE520" s="90"/>
      <c r="BF520" s="90"/>
      <c r="BG520" s="90"/>
      <c r="BH520" s="109"/>
      <c r="BI520" s="90"/>
      <c r="BJ520" s="109"/>
      <c r="BK520" s="110"/>
      <c r="BL520" s="90"/>
    </row>
    <row r="521" spans="1:64" s="145" customFormat="1" ht="15" customHeight="1" x14ac:dyDescent="0.25">
      <c r="A521" s="90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4"/>
      <c r="AB521" s="100"/>
      <c r="AC521" s="100"/>
      <c r="AD521" s="100"/>
      <c r="AE521" s="100"/>
      <c r="AF521" s="104"/>
      <c r="AG521" s="104"/>
      <c r="AH521" s="100"/>
      <c r="AI521" s="104"/>
      <c r="AJ521" s="104"/>
      <c r="AK521" s="104"/>
      <c r="AL521" s="104"/>
      <c r="AM521" s="104"/>
      <c r="AN521" s="104"/>
      <c r="AO521" s="104"/>
      <c r="AP521" s="104"/>
      <c r="AQ521" s="104"/>
      <c r="AR521" s="100"/>
      <c r="AS521" s="144"/>
      <c r="AT521" s="100"/>
      <c r="AU521" s="100"/>
      <c r="AV521" s="100"/>
      <c r="AW521" s="100"/>
      <c r="AX521" s="100"/>
      <c r="AY521" s="100"/>
      <c r="AZ521" s="100"/>
      <c r="BA521" s="104"/>
      <c r="BB521" s="109"/>
      <c r="BC521" s="109"/>
      <c r="BD521" s="90"/>
      <c r="BE521" s="90"/>
      <c r="BF521" s="90"/>
      <c r="BG521" s="90"/>
      <c r="BH521" s="109"/>
      <c r="BI521" s="90"/>
      <c r="BJ521" s="109"/>
      <c r="BK521" s="110"/>
      <c r="BL521" s="90"/>
    </row>
    <row r="522" spans="1:64" s="145" customFormat="1" ht="15" customHeight="1" x14ac:dyDescent="0.25">
      <c r="A522" s="90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4"/>
      <c r="AB522" s="100"/>
      <c r="AC522" s="100"/>
      <c r="AD522" s="100"/>
      <c r="AE522" s="100"/>
      <c r="AF522" s="104"/>
      <c r="AG522" s="104"/>
      <c r="AH522" s="100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0"/>
      <c r="AS522" s="144"/>
      <c r="AT522" s="100"/>
      <c r="AU522" s="100"/>
      <c r="AV522" s="100"/>
      <c r="AW522" s="100"/>
      <c r="AX522" s="100"/>
      <c r="AY522" s="100"/>
      <c r="AZ522" s="100"/>
      <c r="BA522" s="104"/>
      <c r="BB522" s="109"/>
      <c r="BC522" s="109"/>
      <c r="BD522" s="90"/>
      <c r="BE522" s="90"/>
      <c r="BF522" s="90"/>
      <c r="BG522" s="90"/>
      <c r="BH522" s="109"/>
      <c r="BI522" s="90"/>
      <c r="BJ522" s="109"/>
      <c r="BK522" s="110"/>
      <c r="BL522" s="90"/>
    </row>
    <row r="523" spans="1:64" s="145" customFormat="1" ht="15" customHeight="1" x14ac:dyDescent="0.25">
      <c r="A523" s="90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4"/>
      <c r="AB523" s="100"/>
      <c r="AC523" s="100"/>
      <c r="AD523" s="100"/>
      <c r="AE523" s="100"/>
      <c r="AF523" s="104"/>
      <c r="AG523" s="104"/>
      <c r="AH523" s="100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0"/>
      <c r="AS523" s="144"/>
      <c r="AT523" s="100"/>
      <c r="AU523" s="100"/>
      <c r="AV523" s="100"/>
      <c r="AW523" s="100"/>
      <c r="AX523" s="100"/>
      <c r="AY523" s="100"/>
      <c r="AZ523" s="100"/>
      <c r="BA523" s="104"/>
      <c r="BB523" s="109"/>
      <c r="BC523" s="109"/>
      <c r="BD523" s="90"/>
      <c r="BE523" s="90"/>
      <c r="BF523" s="90"/>
      <c r="BG523" s="90"/>
      <c r="BH523" s="109"/>
      <c r="BI523" s="90"/>
      <c r="BJ523" s="109"/>
      <c r="BK523" s="110"/>
      <c r="BL523" s="90"/>
    </row>
    <row r="524" spans="1:64" s="145" customFormat="1" ht="15" customHeight="1" x14ac:dyDescent="0.25">
      <c r="A524" s="90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4"/>
      <c r="AB524" s="100"/>
      <c r="AC524" s="100"/>
      <c r="AD524" s="100"/>
      <c r="AE524" s="100"/>
      <c r="AF524" s="104"/>
      <c r="AG524" s="104"/>
      <c r="AH524" s="100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0"/>
      <c r="AS524" s="144"/>
      <c r="AT524" s="100"/>
      <c r="AU524" s="100"/>
      <c r="AV524" s="100"/>
      <c r="AW524" s="100"/>
      <c r="AX524" s="100"/>
      <c r="AY524" s="100"/>
      <c r="AZ524" s="100"/>
      <c r="BA524" s="104"/>
      <c r="BB524" s="109"/>
      <c r="BC524" s="109"/>
      <c r="BD524" s="90"/>
      <c r="BE524" s="90"/>
      <c r="BF524" s="90"/>
      <c r="BG524" s="90"/>
      <c r="BH524" s="109"/>
      <c r="BI524" s="90"/>
      <c r="BJ524" s="109"/>
      <c r="BK524" s="110"/>
      <c r="BL524" s="90"/>
    </row>
    <row r="525" spans="1:64" s="145" customFormat="1" ht="15" customHeight="1" x14ac:dyDescent="0.25">
      <c r="A525" s="90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4"/>
      <c r="AB525" s="100"/>
      <c r="AC525" s="100"/>
      <c r="AD525" s="100"/>
      <c r="AE525" s="100"/>
      <c r="AF525" s="104"/>
      <c r="AG525" s="104"/>
      <c r="AH525" s="100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0"/>
      <c r="AS525" s="144"/>
      <c r="AT525" s="100"/>
      <c r="AU525" s="100"/>
      <c r="AV525" s="100"/>
      <c r="AW525" s="100"/>
      <c r="AX525" s="100"/>
      <c r="AY525" s="100"/>
      <c r="AZ525" s="100"/>
      <c r="BA525" s="104"/>
      <c r="BB525" s="109"/>
      <c r="BC525" s="109"/>
      <c r="BD525" s="90"/>
      <c r="BE525" s="90"/>
      <c r="BF525" s="90"/>
      <c r="BG525" s="90"/>
      <c r="BH525" s="109"/>
      <c r="BI525" s="90"/>
      <c r="BJ525" s="109"/>
      <c r="BK525" s="110"/>
      <c r="BL525" s="90"/>
    </row>
    <row r="526" spans="1:64" s="145" customFormat="1" ht="15" customHeight="1" x14ac:dyDescent="0.25">
      <c r="A526" s="9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4"/>
      <c r="AB526" s="100"/>
      <c r="AC526" s="100"/>
      <c r="AD526" s="100"/>
      <c r="AE526" s="100"/>
      <c r="AF526" s="104"/>
      <c r="AG526" s="104"/>
      <c r="AH526" s="100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0"/>
      <c r="AS526" s="144"/>
      <c r="AT526" s="100"/>
      <c r="AU526" s="100"/>
      <c r="AV526" s="100"/>
      <c r="AW526" s="100"/>
      <c r="AX526" s="100"/>
      <c r="AY526" s="100"/>
      <c r="AZ526" s="100"/>
      <c r="BA526" s="104"/>
      <c r="BB526" s="109"/>
      <c r="BC526" s="109"/>
      <c r="BD526" s="90"/>
      <c r="BE526" s="90"/>
      <c r="BF526" s="90"/>
      <c r="BG526" s="90"/>
      <c r="BH526" s="109"/>
      <c r="BI526" s="90"/>
      <c r="BJ526" s="109"/>
      <c r="BK526" s="110"/>
      <c r="BL526" s="90"/>
    </row>
    <row r="527" spans="1:64" s="145" customFormat="1" ht="15" customHeight="1" x14ac:dyDescent="0.25">
      <c r="A527" s="90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4"/>
      <c r="AB527" s="100"/>
      <c r="AC527" s="100"/>
      <c r="AD527" s="100"/>
      <c r="AE527" s="100"/>
      <c r="AF527" s="104"/>
      <c r="AG527" s="104"/>
      <c r="AH527" s="100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0"/>
      <c r="AS527" s="144"/>
      <c r="AT527" s="100"/>
      <c r="AU527" s="100"/>
      <c r="AV527" s="100"/>
      <c r="AW527" s="100"/>
      <c r="AX527" s="100"/>
      <c r="AY527" s="100"/>
      <c r="AZ527" s="100"/>
      <c r="BA527" s="104"/>
      <c r="BB527" s="109"/>
      <c r="BC527" s="109"/>
      <c r="BD527" s="90"/>
      <c r="BE527" s="90"/>
      <c r="BF527" s="90"/>
      <c r="BG527" s="90"/>
      <c r="BH527" s="109"/>
      <c r="BI527" s="90"/>
      <c r="BJ527" s="109"/>
      <c r="BK527" s="110"/>
      <c r="BL527" s="90"/>
    </row>
    <row r="528" spans="1:64" s="145" customFormat="1" ht="15" customHeight="1" x14ac:dyDescent="0.25">
      <c r="A528" s="90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4"/>
      <c r="AB528" s="100"/>
      <c r="AC528" s="100"/>
      <c r="AD528" s="100"/>
      <c r="AE528" s="100"/>
      <c r="AF528" s="104"/>
      <c r="AG528" s="104"/>
      <c r="AH528" s="100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0"/>
      <c r="AS528" s="144"/>
      <c r="AT528" s="100"/>
      <c r="AU528" s="100"/>
      <c r="AV528" s="100"/>
      <c r="AW528" s="100"/>
      <c r="AX528" s="100"/>
      <c r="AY528" s="100"/>
      <c r="AZ528" s="100"/>
      <c r="BA528" s="104"/>
      <c r="BB528" s="109"/>
      <c r="BC528" s="109"/>
      <c r="BD528" s="90"/>
      <c r="BE528" s="90"/>
      <c r="BF528" s="90"/>
      <c r="BG528" s="90"/>
      <c r="BH528" s="109"/>
      <c r="BI528" s="90"/>
      <c r="BJ528" s="109"/>
      <c r="BK528" s="110"/>
      <c r="BL528" s="90"/>
    </row>
    <row r="529" spans="1:64" s="145" customFormat="1" ht="15" customHeight="1" x14ac:dyDescent="0.25">
      <c r="A529" s="90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4"/>
      <c r="AB529" s="100"/>
      <c r="AC529" s="100"/>
      <c r="AD529" s="100"/>
      <c r="AE529" s="100"/>
      <c r="AF529" s="104"/>
      <c r="AG529" s="104"/>
      <c r="AH529" s="100"/>
      <c r="AI529" s="104"/>
      <c r="AJ529" s="104"/>
      <c r="AK529" s="104"/>
      <c r="AL529" s="104"/>
      <c r="AM529" s="104"/>
      <c r="AN529" s="104"/>
      <c r="AO529" s="104"/>
      <c r="AP529" s="104"/>
      <c r="AQ529" s="104"/>
      <c r="AR529" s="100"/>
      <c r="AS529" s="144"/>
      <c r="AT529" s="100"/>
      <c r="AU529" s="100"/>
      <c r="AV529" s="100"/>
      <c r="AW529" s="100"/>
      <c r="AX529" s="100"/>
      <c r="AY529" s="100"/>
      <c r="AZ529" s="100"/>
      <c r="BA529" s="104"/>
      <c r="BB529" s="109"/>
      <c r="BC529" s="109"/>
      <c r="BD529" s="90"/>
      <c r="BE529" s="90"/>
      <c r="BF529" s="90"/>
      <c r="BG529" s="90"/>
      <c r="BH529" s="109"/>
      <c r="BI529" s="90"/>
      <c r="BJ529" s="109"/>
      <c r="BK529" s="110"/>
      <c r="BL529" s="90"/>
    </row>
    <row r="530" spans="1:64" s="145" customFormat="1" ht="15" customHeight="1" x14ac:dyDescent="0.25">
      <c r="A530" s="90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4"/>
      <c r="AB530" s="100"/>
      <c r="AC530" s="100"/>
      <c r="AD530" s="100"/>
      <c r="AE530" s="100"/>
      <c r="AF530" s="104"/>
      <c r="AG530" s="104"/>
      <c r="AH530" s="100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0"/>
      <c r="AS530" s="144"/>
      <c r="AT530" s="100"/>
      <c r="AU530" s="100"/>
      <c r="AV530" s="100"/>
      <c r="AW530" s="100"/>
      <c r="AX530" s="100"/>
      <c r="AY530" s="100"/>
      <c r="AZ530" s="100"/>
      <c r="BA530" s="104"/>
      <c r="BB530" s="109"/>
      <c r="BC530" s="109"/>
      <c r="BD530" s="90"/>
      <c r="BE530" s="90"/>
      <c r="BF530" s="90"/>
      <c r="BG530" s="90"/>
      <c r="BH530" s="109"/>
      <c r="BI530" s="90"/>
      <c r="BJ530" s="109"/>
      <c r="BK530" s="110"/>
      <c r="BL530" s="90"/>
    </row>
    <row r="531" spans="1:64" s="145" customFormat="1" ht="15" customHeight="1" x14ac:dyDescent="0.25">
      <c r="A531" s="90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4"/>
      <c r="AB531" s="100"/>
      <c r="AC531" s="100"/>
      <c r="AD531" s="100"/>
      <c r="AE531" s="100"/>
      <c r="AF531" s="104"/>
      <c r="AG531" s="104"/>
      <c r="AH531" s="100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0"/>
      <c r="AS531" s="144"/>
      <c r="AT531" s="100"/>
      <c r="AU531" s="100"/>
      <c r="AV531" s="100"/>
      <c r="AW531" s="100"/>
      <c r="AX531" s="100"/>
      <c r="AY531" s="100"/>
      <c r="AZ531" s="100"/>
      <c r="BA531" s="104"/>
      <c r="BB531" s="109"/>
      <c r="BC531" s="109"/>
      <c r="BD531" s="90"/>
      <c r="BE531" s="90"/>
      <c r="BF531" s="90"/>
      <c r="BG531" s="90"/>
      <c r="BH531" s="109"/>
      <c r="BI531" s="90"/>
      <c r="BJ531" s="109"/>
      <c r="BK531" s="110"/>
      <c r="BL531" s="90"/>
    </row>
    <row r="532" spans="1:64" s="145" customFormat="1" ht="15" customHeight="1" x14ac:dyDescent="0.25">
      <c r="A532" s="90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4"/>
      <c r="AB532" s="100"/>
      <c r="AC532" s="100"/>
      <c r="AD532" s="100"/>
      <c r="AE532" s="100"/>
      <c r="AF532" s="104"/>
      <c r="AG532" s="104"/>
      <c r="AH532" s="100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0"/>
      <c r="AS532" s="144"/>
      <c r="AT532" s="100"/>
      <c r="AU532" s="100"/>
      <c r="AV532" s="100"/>
      <c r="AW532" s="100"/>
      <c r="AX532" s="100"/>
      <c r="AY532" s="100"/>
      <c r="AZ532" s="100"/>
      <c r="BA532" s="104"/>
      <c r="BB532" s="109"/>
      <c r="BC532" s="109"/>
      <c r="BD532" s="90"/>
      <c r="BE532" s="90"/>
      <c r="BF532" s="90"/>
      <c r="BG532" s="90"/>
      <c r="BH532" s="109"/>
      <c r="BI532" s="90"/>
      <c r="BJ532" s="109"/>
      <c r="BK532" s="110"/>
      <c r="BL532" s="90"/>
    </row>
    <row r="533" spans="1:64" s="145" customFormat="1" ht="15" customHeight="1" x14ac:dyDescent="0.25">
      <c r="A533" s="90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4"/>
      <c r="AB533" s="100"/>
      <c r="AC533" s="100"/>
      <c r="AD533" s="100"/>
      <c r="AE533" s="100"/>
      <c r="AF533" s="104"/>
      <c r="AG533" s="104"/>
      <c r="AH533" s="100"/>
      <c r="AI533" s="104"/>
      <c r="AJ533" s="104"/>
      <c r="AK533" s="104"/>
      <c r="AL533" s="104"/>
      <c r="AM533" s="104"/>
      <c r="AN533" s="104"/>
      <c r="AO533" s="104"/>
      <c r="AP533" s="104"/>
      <c r="AQ533" s="104"/>
      <c r="AR533" s="100"/>
      <c r="AS533" s="144"/>
      <c r="AT533" s="100"/>
      <c r="AU533" s="100"/>
      <c r="AV533" s="100"/>
      <c r="AW533" s="100"/>
      <c r="AX533" s="100"/>
      <c r="AY533" s="100"/>
      <c r="AZ533" s="100"/>
      <c r="BA533" s="104"/>
      <c r="BB533" s="109"/>
      <c r="BC533" s="109"/>
      <c r="BD533" s="90"/>
      <c r="BE533" s="90"/>
      <c r="BF533" s="90"/>
      <c r="BG533" s="90"/>
      <c r="BH533" s="109"/>
      <c r="BI533" s="90"/>
      <c r="BJ533" s="109"/>
      <c r="BK533" s="110"/>
      <c r="BL533" s="90"/>
    </row>
    <row r="534" spans="1:64" s="145" customFormat="1" ht="15" customHeight="1" x14ac:dyDescent="0.25">
      <c r="A534" s="90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4"/>
      <c r="AB534" s="100"/>
      <c r="AC534" s="100"/>
      <c r="AD534" s="100"/>
      <c r="AE534" s="100"/>
      <c r="AF534" s="104"/>
      <c r="AG534" s="104"/>
      <c r="AH534" s="100"/>
      <c r="AI534" s="104"/>
      <c r="AJ534" s="104"/>
      <c r="AK534" s="104"/>
      <c r="AL534" s="104"/>
      <c r="AM534" s="104"/>
      <c r="AN534" s="104"/>
      <c r="AO534" s="104"/>
      <c r="AP534" s="104"/>
      <c r="AQ534" s="104"/>
      <c r="AR534" s="100"/>
      <c r="AS534" s="144"/>
      <c r="AT534" s="100"/>
      <c r="AU534" s="100"/>
      <c r="AV534" s="100"/>
      <c r="AW534" s="100"/>
      <c r="AX534" s="100"/>
      <c r="AY534" s="100"/>
      <c r="AZ534" s="100"/>
      <c r="BA534" s="104"/>
      <c r="BB534" s="109"/>
      <c r="BC534" s="109"/>
      <c r="BD534" s="90"/>
      <c r="BE534" s="90"/>
      <c r="BF534" s="90"/>
      <c r="BG534" s="90"/>
      <c r="BH534" s="109"/>
      <c r="BI534" s="90"/>
      <c r="BJ534" s="109"/>
      <c r="BK534" s="110"/>
      <c r="BL534" s="90"/>
    </row>
    <row r="535" spans="1:64" s="145" customFormat="1" ht="15" customHeight="1" x14ac:dyDescent="0.25">
      <c r="A535" s="90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4"/>
      <c r="AB535" s="100"/>
      <c r="AC535" s="100"/>
      <c r="AD535" s="100"/>
      <c r="AE535" s="100"/>
      <c r="AF535" s="104"/>
      <c r="AG535" s="104"/>
      <c r="AH535" s="100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0"/>
      <c r="AS535" s="144"/>
      <c r="AT535" s="100"/>
      <c r="AU535" s="100"/>
      <c r="AV535" s="100"/>
      <c r="AW535" s="100"/>
      <c r="AX535" s="100"/>
      <c r="AY535" s="100"/>
      <c r="AZ535" s="100"/>
      <c r="BA535" s="104"/>
      <c r="BB535" s="109"/>
      <c r="BC535" s="109"/>
      <c r="BD535" s="90"/>
      <c r="BE535" s="90"/>
      <c r="BF535" s="90"/>
      <c r="BG535" s="90"/>
      <c r="BH535" s="109"/>
      <c r="BI535" s="90"/>
      <c r="BJ535" s="109"/>
      <c r="BK535" s="110"/>
      <c r="BL535" s="90"/>
    </row>
    <row r="536" spans="1:64" s="145" customFormat="1" ht="15" customHeight="1" x14ac:dyDescent="0.25">
      <c r="A536" s="90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4"/>
      <c r="AB536" s="100"/>
      <c r="AC536" s="100"/>
      <c r="AD536" s="100"/>
      <c r="AE536" s="100"/>
      <c r="AF536" s="104"/>
      <c r="AG536" s="104"/>
      <c r="AH536" s="100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0"/>
      <c r="AS536" s="144"/>
      <c r="AT536" s="100"/>
      <c r="AU536" s="100"/>
      <c r="AV536" s="100"/>
      <c r="AW536" s="100"/>
      <c r="AX536" s="100"/>
      <c r="AY536" s="100"/>
      <c r="AZ536" s="100"/>
      <c r="BA536" s="104"/>
      <c r="BB536" s="109"/>
      <c r="BC536" s="109"/>
      <c r="BD536" s="90"/>
      <c r="BE536" s="90"/>
      <c r="BF536" s="90"/>
      <c r="BG536" s="90"/>
      <c r="BH536" s="109"/>
      <c r="BI536" s="90"/>
      <c r="BJ536" s="109"/>
      <c r="BK536" s="110"/>
      <c r="BL536" s="90"/>
    </row>
    <row r="537" spans="1:64" s="145" customFormat="1" ht="15" customHeight="1" x14ac:dyDescent="0.25">
      <c r="A537" s="90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4"/>
      <c r="AB537" s="100"/>
      <c r="AC537" s="100"/>
      <c r="AD537" s="100"/>
      <c r="AE537" s="100"/>
      <c r="AF537" s="104"/>
      <c r="AG537" s="104"/>
      <c r="AH537" s="100"/>
      <c r="AI537" s="104"/>
      <c r="AJ537" s="104"/>
      <c r="AK537" s="104"/>
      <c r="AL537" s="104"/>
      <c r="AM537" s="104"/>
      <c r="AN537" s="104"/>
      <c r="AO537" s="104"/>
      <c r="AP537" s="104"/>
      <c r="AQ537" s="104"/>
      <c r="AR537" s="100"/>
      <c r="AS537" s="144"/>
      <c r="AT537" s="100"/>
      <c r="AU537" s="100"/>
      <c r="AV537" s="100"/>
      <c r="AW537" s="100"/>
      <c r="AX537" s="100"/>
      <c r="AY537" s="100"/>
      <c r="AZ537" s="100"/>
      <c r="BA537" s="104"/>
      <c r="BB537" s="109"/>
      <c r="BC537" s="109"/>
      <c r="BD537" s="90"/>
      <c r="BE537" s="90"/>
      <c r="BF537" s="90"/>
      <c r="BG537" s="90"/>
      <c r="BH537" s="109"/>
      <c r="BI537" s="90"/>
      <c r="BJ537" s="109"/>
      <c r="BK537" s="110"/>
      <c r="BL537" s="90"/>
    </row>
    <row r="538" spans="1:64" s="145" customFormat="1" ht="15" customHeight="1" x14ac:dyDescent="0.25">
      <c r="A538" s="90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4"/>
      <c r="AB538" s="100"/>
      <c r="AC538" s="100"/>
      <c r="AD538" s="100"/>
      <c r="AE538" s="100"/>
      <c r="AF538" s="104"/>
      <c r="AG538" s="104"/>
      <c r="AH538" s="100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0"/>
      <c r="AS538" s="144"/>
      <c r="AT538" s="100"/>
      <c r="AU538" s="100"/>
      <c r="AV538" s="100"/>
      <c r="AW538" s="100"/>
      <c r="AX538" s="100"/>
      <c r="AY538" s="100"/>
      <c r="AZ538" s="100"/>
      <c r="BA538" s="104"/>
      <c r="BB538" s="109"/>
      <c r="BC538" s="109"/>
      <c r="BD538" s="90"/>
      <c r="BE538" s="90"/>
      <c r="BF538" s="90"/>
      <c r="BG538" s="90"/>
      <c r="BH538" s="109"/>
      <c r="BI538" s="90"/>
      <c r="BJ538" s="109"/>
      <c r="BK538" s="110"/>
      <c r="BL538" s="90"/>
    </row>
    <row r="539" spans="1:64" s="145" customFormat="1" ht="15" customHeight="1" x14ac:dyDescent="0.25">
      <c r="A539" s="90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4"/>
      <c r="AB539" s="100"/>
      <c r="AC539" s="100"/>
      <c r="AD539" s="100"/>
      <c r="AE539" s="100"/>
      <c r="AF539" s="104"/>
      <c r="AG539" s="104"/>
      <c r="AH539" s="100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0"/>
      <c r="AS539" s="144"/>
      <c r="AT539" s="100"/>
      <c r="AU539" s="100"/>
      <c r="AV539" s="100"/>
      <c r="AW539" s="100"/>
      <c r="AX539" s="100"/>
      <c r="AY539" s="100"/>
      <c r="AZ539" s="100"/>
      <c r="BA539" s="104"/>
      <c r="BB539" s="109"/>
      <c r="BC539" s="109"/>
      <c r="BD539" s="90"/>
      <c r="BE539" s="90"/>
      <c r="BF539" s="90"/>
      <c r="BG539" s="90"/>
      <c r="BH539" s="109"/>
      <c r="BI539" s="90"/>
      <c r="BJ539" s="109"/>
      <c r="BK539" s="110"/>
      <c r="BL539" s="90"/>
    </row>
    <row r="540" spans="1:64" s="145" customFormat="1" ht="15" customHeight="1" x14ac:dyDescent="0.25">
      <c r="A540" s="90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4"/>
      <c r="AB540" s="100"/>
      <c r="AC540" s="100"/>
      <c r="AD540" s="100"/>
      <c r="AE540" s="100"/>
      <c r="AF540" s="104"/>
      <c r="AG540" s="104"/>
      <c r="AH540" s="100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0"/>
      <c r="AS540" s="144"/>
      <c r="AT540" s="100"/>
      <c r="AU540" s="100"/>
      <c r="AV540" s="100"/>
      <c r="AW540" s="100"/>
      <c r="AX540" s="100"/>
      <c r="AY540" s="100"/>
      <c r="AZ540" s="100"/>
      <c r="BA540" s="104"/>
      <c r="BB540" s="109"/>
      <c r="BC540" s="109"/>
      <c r="BD540" s="90"/>
      <c r="BE540" s="90"/>
      <c r="BF540" s="90"/>
      <c r="BG540" s="90"/>
      <c r="BH540" s="109"/>
      <c r="BI540" s="90"/>
      <c r="BJ540" s="109"/>
      <c r="BK540" s="110"/>
      <c r="BL540" s="90"/>
    </row>
    <row r="541" spans="1:64" s="145" customFormat="1" ht="15" customHeight="1" x14ac:dyDescent="0.25">
      <c r="A541" s="90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4"/>
      <c r="AB541" s="100"/>
      <c r="AC541" s="100"/>
      <c r="AD541" s="100"/>
      <c r="AE541" s="100"/>
      <c r="AF541" s="104"/>
      <c r="AG541" s="104"/>
      <c r="AH541" s="100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0"/>
      <c r="AS541" s="144"/>
      <c r="AT541" s="100"/>
      <c r="AU541" s="100"/>
      <c r="AV541" s="100"/>
      <c r="AW541" s="100"/>
      <c r="AX541" s="100"/>
      <c r="AY541" s="100"/>
      <c r="AZ541" s="100"/>
      <c r="BA541" s="104"/>
      <c r="BB541" s="109"/>
      <c r="BC541" s="109"/>
      <c r="BD541" s="90"/>
      <c r="BE541" s="90"/>
      <c r="BF541" s="90"/>
      <c r="BG541" s="90"/>
      <c r="BH541" s="109"/>
      <c r="BI541" s="90"/>
      <c r="BJ541" s="109"/>
      <c r="BK541" s="110"/>
      <c r="BL541" s="90"/>
    </row>
    <row r="542" spans="1:64" s="145" customFormat="1" ht="15" customHeight="1" x14ac:dyDescent="0.25">
      <c r="A542" s="90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4"/>
      <c r="AB542" s="100"/>
      <c r="AC542" s="100"/>
      <c r="AD542" s="100"/>
      <c r="AE542" s="100"/>
      <c r="AF542" s="104"/>
      <c r="AG542" s="104"/>
      <c r="AH542" s="100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0"/>
      <c r="AS542" s="144"/>
      <c r="AT542" s="100"/>
      <c r="AU542" s="100"/>
      <c r="AV542" s="100"/>
      <c r="AW542" s="100"/>
      <c r="AX542" s="100"/>
      <c r="AY542" s="100"/>
      <c r="AZ542" s="100"/>
      <c r="BA542" s="104"/>
      <c r="BB542" s="109"/>
      <c r="BC542" s="109"/>
      <c r="BD542" s="90"/>
      <c r="BE542" s="90"/>
      <c r="BF542" s="90"/>
      <c r="BG542" s="90"/>
      <c r="BH542" s="109"/>
      <c r="BI542" s="90"/>
      <c r="BJ542" s="109"/>
      <c r="BK542" s="110"/>
      <c r="BL542" s="90"/>
    </row>
    <row r="543" spans="1:64" s="145" customFormat="1" ht="15" customHeight="1" x14ac:dyDescent="0.25">
      <c r="A543" s="90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4"/>
      <c r="AB543" s="100"/>
      <c r="AC543" s="100"/>
      <c r="AD543" s="100"/>
      <c r="AE543" s="100"/>
      <c r="AF543" s="104"/>
      <c r="AG543" s="104"/>
      <c r="AH543" s="100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0"/>
      <c r="AS543" s="144"/>
      <c r="AT543" s="100"/>
      <c r="AU543" s="100"/>
      <c r="AV543" s="100"/>
      <c r="AW543" s="100"/>
      <c r="AX543" s="100"/>
      <c r="AY543" s="100"/>
      <c r="AZ543" s="100"/>
      <c r="BA543" s="104"/>
      <c r="BB543" s="109"/>
      <c r="BC543" s="109"/>
      <c r="BD543" s="90"/>
      <c r="BE543" s="90"/>
      <c r="BF543" s="90"/>
      <c r="BG543" s="90"/>
      <c r="BH543" s="109"/>
      <c r="BI543" s="90"/>
      <c r="BJ543" s="109"/>
      <c r="BK543" s="110"/>
      <c r="BL543" s="90"/>
    </row>
    <row r="544" spans="1:64" s="145" customFormat="1" ht="15" customHeight="1" x14ac:dyDescent="0.25">
      <c r="A544" s="90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4"/>
      <c r="AB544" s="100"/>
      <c r="AC544" s="100"/>
      <c r="AD544" s="100"/>
      <c r="AE544" s="100"/>
      <c r="AF544" s="104"/>
      <c r="AG544" s="104"/>
      <c r="AH544" s="100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0"/>
      <c r="AS544" s="144"/>
      <c r="AT544" s="100"/>
      <c r="AU544" s="100"/>
      <c r="AV544" s="100"/>
      <c r="AW544" s="100"/>
      <c r="AX544" s="100"/>
      <c r="AY544" s="100"/>
      <c r="AZ544" s="100"/>
      <c r="BA544" s="104"/>
      <c r="BB544" s="109"/>
      <c r="BC544" s="109"/>
      <c r="BD544" s="90"/>
      <c r="BE544" s="90"/>
      <c r="BF544" s="90"/>
      <c r="BG544" s="90"/>
      <c r="BH544" s="109"/>
      <c r="BI544" s="90"/>
      <c r="BJ544" s="109"/>
      <c r="BK544" s="110"/>
      <c r="BL544" s="90"/>
    </row>
    <row r="545" spans="1:64" s="145" customFormat="1" ht="15" customHeight="1" x14ac:dyDescent="0.25">
      <c r="A545" s="90"/>
      <c r="B545" s="100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4"/>
      <c r="AB545" s="100"/>
      <c r="AC545" s="100"/>
      <c r="AD545" s="100"/>
      <c r="AE545" s="100"/>
      <c r="AF545" s="104"/>
      <c r="AG545" s="104"/>
      <c r="AH545" s="100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0"/>
      <c r="AS545" s="144"/>
      <c r="AT545" s="100"/>
      <c r="AU545" s="100"/>
      <c r="AV545" s="100"/>
      <c r="AW545" s="100"/>
      <c r="AX545" s="100"/>
      <c r="AY545" s="100"/>
      <c r="AZ545" s="100"/>
      <c r="BA545" s="104"/>
      <c r="BB545" s="109"/>
      <c r="BC545" s="109"/>
      <c r="BD545" s="90"/>
      <c r="BE545" s="90"/>
      <c r="BF545" s="90"/>
      <c r="BG545" s="90"/>
      <c r="BH545" s="109"/>
      <c r="BI545" s="90"/>
      <c r="BJ545" s="109"/>
      <c r="BK545" s="110"/>
      <c r="BL545" s="90"/>
    </row>
    <row r="546" spans="1:64" s="145" customFormat="1" ht="15" customHeight="1" x14ac:dyDescent="0.25">
      <c r="A546" s="90"/>
      <c r="B546" s="100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4"/>
      <c r="AB546" s="100"/>
      <c r="AC546" s="100"/>
      <c r="AD546" s="100"/>
      <c r="AE546" s="100"/>
      <c r="AF546" s="104"/>
      <c r="AG546" s="104"/>
      <c r="AH546" s="100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0"/>
      <c r="AS546" s="144"/>
      <c r="AT546" s="100"/>
      <c r="AU546" s="100"/>
      <c r="AV546" s="100"/>
      <c r="AW546" s="100"/>
      <c r="AX546" s="100"/>
      <c r="AY546" s="100"/>
      <c r="AZ546" s="100"/>
      <c r="BA546" s="104"/>
      <c r="BB546" s="109"/>
      <c r="BC546" s="109"/>
      <c r="BD546" s="90"/>
      <c r="BE546" s="90"/>
      <c r="BF546" s="90"/>
      <c r="BG546" s="90"/>
      <c r="BH546" s="109"/>
      <c r="BI546" s="90"/>
      <c r="BJ546" s="109"/>
      <c r="BK546" s="110"/>
      <c r="BL546" s="90"/>
    </row>
    <row r="547" spans="1:64" s="145" customFormat="1" ht="15" customHeight="1" x14ac:dyDescent="0.25">
      <c r="A547" s="90"/>
      <c r="B547" s="100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4"/>
      <c r="AB547" s="100"/>
      <c r="AC547" s="100"/>
      <c r="AD547" s="100"/>
      <c r="AE547" s="100"/>
      <c r="AF547" s="104"/>
      <c r="AG547" s="104"/>
      <c r="AH547" s="100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0"/>
      <c r="AS547" s="144"/>
      <c r="AT547" s="100"/>
      <c r="AU547" s="100"/>
      <c r="AV547" s="100"/>
      <c r="AW547" s="100"/>
      <c r="AX547" s="100"/>
      <c r="AY547" s="100"/>
      <c r="AZ547" s="100"/>
      <c r="BA547" s="104"/>
      <c r="BB547" s="109"/>
      <c r="BC547" s="109"/>
      <c r="BD547" s="90"/>
      <c r="BE547" s="90"/>
      <c r="BF547" s="90"/>
      <c r="BG547" s="90"/>
      <c r="BH547" s="109"/>
      <c r="BI547" s="90"/>
      <c r="BJ547" s="109"/>
      <c r="BK547" s="110"/>
      <c r="BL547" s="90"/>
    </row>
    <row r="548" spans="1:64" s="145" customFormat="1" ht="15" customHeight="1" x14ac:dyDescent="0.25">
      <c r="A548" s="90"/>
      <c r="B548" s="100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4"/>
      <c r="AB548" s="100"/>
      <c r="AC548" s="100"/>
      <c r="AD548" s="100"/>
      <c r="AE548" s="100"/>
      <c r="AF548" s="104"/>
      <c r="AG548" s="104"/>
      <c r="AH548" s="100"/>
      <c r="AI548" s="104"/>
      <c r="AJ548" s="104"/>
      <c r="AK548" s="104"/>
      <c r="AL548" s="104"/>
      <c r="AM548" s="104"/>
      <c r="AN548" s="104"/>
      <c r="AO548" s="104"/>
      <c r="AP548" s="104"/>
      <c r="AQ548" s="104"/>
      <c r="AR548" s="100"/>
      <c r="AS548" s="144"/>
      <c r="AT548" s="100"/>
      <c r="AU548" s="100"/>
      <c r="AV548" s="100"/>
      <c r="AW548" s="100"/>
      <c r="AX548" s="100"/>
      <c r="AY548" s="100"/>
      <c r="AZ548" s="100"/>
      <c r="BA548" s="104"/>
      <c r="BB548" s="109"/>
      <c r="BC548" s="109"/>
      <c r="BD548" s="90"/>
      <c r="BE548" s="90"/>
      <c r="BF548" s="90"/>
      <c r="BG548" s="90"/>
      <c r="BH548" s="109"/>
      <c r="BI548" s="90"/>
      <c r="BJ548" s="109"/>
      <c r="BK548" s="110"/>
      <c r="BL548" s="90"/>
    </row>
    <row r="549" spans="1:64" s="145" customFormat="1" ht="15" customHeight="1" x14ac:dyDescent="0.25">
      <c r="A549" s="90"/>
      <c r="B549" s="100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4"/>
      <c r="AB549" s="100"/>
      <c r="AC549" s="100"/>
      <c r="AD549" s="100"/>
      <c r="AE549" s="100"/>
      <c r="AF549" s="104"/>
      <c r="AG549" s="104"/>
      <c r="AH549" s="100"/>
      <c r="AI549" s="104"/>
      <c r="AJ549" s="104"/>
      <c r="AK549" s="104"/>
      <c r="AL549" s="104"/>
      <c r="AM549" s="104"/>
      <c r="AN549" s="104"/>
      <c r="AO549" s="104"/>
      <c r="AP549" s="104"/>
      <c r="AQ549" s="104"/>
      <c r="AR549" s="100"/>
      <c r="AS549" s="144"/>
      <c r="AT549" s="100"/>
      <c r="AU549" s="100"/>
      <c r="AV549" s="100"/>
      <c r="AW549" s="100"/>
      <c r="AX549" s="100"/>
      <c r="AY549" s="100"/>
      <c r="AZ549" s="100"/>
      <c r="BA549" s="104"/>
      <c r="BB549" s="109"/>
      <c r="BC549" s="109"/>
      <c r="BD549" s="90"/>
      <c r="BE549" s="90"/>
      <c r="BF549" s="90"/>
      <c r="BG549" s="90"/>
      <c r="BH549" s="109"/>
      <c r="BI549" s="90"/>
      <c r="BJ549" s="109"/>
      <c r="BK549" s="110"/>
      <c r="BL549" s="90"/>
    </row>
    <row r="550" spans="1:64" s="145" customFormat="1" ht="15" customHeight="1" x14ac:dyDescent="0.25">
      <c r="A550" s="90"/>
      <c r="B550" s="100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4"/>
      <c r="AB550" s="100"/>
      <c r="AC550" s="100"/>
      <c r="AD550" s="100"/>
      <c r="AE550" s="100"/>
      <c r="AF550" s="104"/>
      <c r="AG550" s="104"/>
      <c r="AH550" s="100"/>
      <c r="AI550" s="104"/>
      <c r="AJ550" s="104"/>
      <c r="AK550" s="104"/>
      <c r="AL550" s="104"/>
      <c r="AM550" s="104"/>
      <c r="AN550" s="104"/>
      <c r="AO550" s="104"/>
      <c r="AP550" s="104"/>
      <c r="AQ550" s="104"/>
      <c r="AR550" s="100"/>
      <c r="AS550" s="144"/>
      <c r="AT550" s="100"/>
      <c r="AU550" s="100"/>
      <c r="AV550" s="100"/>
      <c r="AW550" s="100"/>
      <c r="AX550" s="100"/>
      <c r="AY550" s="100"/>
      <c r="AZ550" s="100"/>
      <c r="BA550" s="104"/>
      <c r="BB550" s="109"/>
      <c r="BC550" s="109"/>
      <c r="BD550" s="90"/>
      <c r="BE550" s="90"/>
      <c r="BF550" s="90"/>
      <c r="BG550" s="90"/>
      <c r="BH550" s="109"/>
      <c r="BI550" s="90"/>
      <c r="BJ550" s="109"/>
      <c r="BK550" s="110"/>
      <c r="BL550" s="90"/>
    </row>
    <row r="551" spans="1:64" s="145" customFormat="1" ht="15" customHeight="1" x14ac:dyDescent="0.25">
      <c r="A551" s="90"/>
      <c r="B551" s="100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4"/>
      <c r="AB551" s="100"/>
      <c r="AC551" s="100"/>
      <c r="AD551" s="100"/>
      <c r="AE551" s="100"/>
      <c r="AF551" s="104"/>
      <c r="AG551" s="104"/>
      <c r="AH551" s="100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0"/>
      <c r="AS551" s="144"/>
      <c r="AT551" s="100"/>
      <c r="AU551" s="100"/>
      <c r="AV551" s="100"/>
      <c r="AW551" s="100"/>
      <c r="AX551" s="100"/>
      <c r="AY551" s="100"/>
      <c r="AZ551" s="100"/>
      <c r="BA551" s="104"/>
      <c r="BB551" s="109"/>
      <c r="BC551" s="109"/>
      <c r="BD551" s="90"/>
      <c r="BE551" s="90"/>
      <c r="BF551" s="90"/>
      <c r="BG551" s="90"/>
      <c r="BH551" s="109"/>
      <c r="BI551" s="90"/>
      <c r="BJ551" s="109"/>
      <c r="BK551" s="110"/>
      <c r="BL551" s="90"/>
    </row>
    <row r="552" spans="1:64" s="145" customFormat="1" ht="15" customHeight="1" x14ac:dyDescent="0.25">
      <c r="A552" s="90"/>
      <c r="B552" s="100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4"/>
      <c r="AB552" s="100"/>
      <c r="AC552" s="100"/>
      <c r="AD552" s="100"/>
      <c r="AE552" s="100"/>
      <c r="AF552" s="104"/>
      <c r="AG552" s="104"/>
      <c r="AH552" s="100"/>
      <c r="AI552" s="104"/>
      <c r="AJ552" s="104"/>
      <c r="AK552" s="104"/>
      <c r="AL552" s="104"/>
      <c r="AM552" s="104"/>
      <c r="AN552" s="104"/>
      <c r="AO552" s="104"/>
      <c r="AP552" s="104"/>
      <c r="AQ552" s="104"/>
      <c r="AR552" s="100"/>
      <c r="AS552" s="144"/>
      <c r="AT552" s="100"/>
      <c r="AU552" s="100"/>
      <c r="AV552" s="100"/>
      <c r="AW552" s="100"/>
      <c r="AX552" s="100"/>
      <c r="AY552" s="100"/>
      <c r="AZ552" s="100"/>
      <c r="BA552" s="104"/>
      <c r="BB552" s="109"/>
      <c r="BC552" s="109"/>
      <c r="BD552" s="90"/>
      <c r="BE552" s="90"/>
      <c r="BF552" s="90"/>
      <c r="BG552" s="90"/>
      <c r="BH552" s="109"/>
      <c r="BI552" s="90"/>
      <c r="BJ552" s="109"/>
      <c r="BK552" s="110"/>
      <c r="BL552" s="90"/>
    </row>
    <row r="553" spans="1:64" s="145" customFormat="1" ht="15" customHeight="1" x14ac:dyDescent="0.25">
      <c r="A553" s="90"/>
      <c r="B553" s="100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4"/>
      <c r="AB553" s="100"/>
      <c r="AC553" s="100"/>
      <c r="AD553" s="100"/>
      <c r="AE553" s="100"/>
      <c r="AF553" s="104"/>
      <c r="AG553" s="104"/>
      <c r="AH553" s="100"/>
      <c r="AI553" s="104"/>
      <c r="AJ553" s="104"/>
      <c r="AK553" s="104"/>
      <c r="AL553" s="104"/>
      <c r="AM553" s="104"/>
      <c r="AN553" s="104"/>
      <c r="AO553" s="104"/>
      <c r="AP553" s="104"/>
      <c r="AQ553" s="104"/>
      <c r="AR553" s="100"/>
      <c r="AS553" s="144"/>
      <c r="AT553" s="100"/>
      <c r="AU553" s="100"/>
      <c r="AV553" s="100"/>
      <c r="AW553" s="100"/>
      <c r="AX553" s="100"/>
      <c r="AY553" s="100"/>
      <c r="AZ553" s="100"/>
      <c r="BA553" s="104"/>
      <c r="BB553" s="109"/>
      <c r="BC553" s="109"/>
      <c r="BD553" s="90"/>
      <c r="BE553" s="90"/>
      <c r="BF553" s="90"/>
      <c r="BG553" s="90"/>
      <c r="BH553" s="109"/>
      <c r="BI553" s="90"/>
      <c r="BJ553" s="109"/>
      <c r="BK553" s="110"/>
      <c r="BL553" s="90"/>
    </row>
    <row r="554" spans="1:64" s="145" customFormat="1" ht="15" customHeight="1" x14ac:dyDescent="0.25">
      <c r="A554" s="90"/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4"/>
      <c r="AB554" s="100"/>
      <c r="AC554" s="100"/>
      <c r="AD554" s="100"/>
      <c r="AE554" s="100"/>
      <c r="AF554" s="104"/>
      <c r="AG554" s="104"/>
      <c r="AH554" s="100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0"/>
      <c r="AS554" s="144"/>
      <c r="AT554" s="100"/>
      <c r="AU554" s="100"/>
      <c r="AV554" s="100"/>
      <c r="AW554" s="100"/>
      <c r="AX554" s="100"/>
      <c r="AY554" s="100"/>
      <c r="AZ554" s="100"/>
      <c r="BA554" s="104"/>
      <c r="BB554" s="109"/>
      <c r="BC554" s="109"/>
      <c r="BD554" s="90"/>
      <c r="BE554" s="90"/>
      <c r="BF554" s="90"/>
      <c r="BG554" s="90"/>
      <c r="BH554" s="109"/>
      <c r="BI554" s="90"/>
      <c r="BJ554" s="109"/>
      <c r="BK554" s="110"/>
      <c r="BL554" s="90"/>
    </row>
    <row r="555" spans="1:64" s="145" customFormat="1" ht="15" customHeight="1" x14ac:dyDescent="0.25">
      <c r="A555" s="90"/>
      <c r="B555" s="100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4"/>
      <c r="AB555" s="100"/>
      <c r="AC555" s="100"/>
      <c r="AD555" s="100"/>
      <c r="AE555" s="100"/>
      <c r="AF555" s="104"/>
      <c r="AG555" s="104"/>
      <c r="AH555" s="100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0"/>
      <c r="AS555" s="144"/>
      <c r="AT555" s="100"/>
      <c r="AU555" s="100"/>
      <c r="AV555" s="100"/>
      <c r="AW555" s="100"/>
      <c r="AX555" s="100"/>
      <c r="AY555" s="100"/>
      <c r="AZ555" s="100"/>
      <c r="BA555" s="104"/>
      <c r="BB555" s="109"/>
      <c r="BC555" s="109"/>
      <c r="BD555" s="90"/>
      <c r="BE555" s="90"/>
      <c r="BF555" s="90"/>
      <c r="BG555" s="90"/>
      <c r="BH555" s="109"/>
      <c r="BI555" s="90"/>
      <c r="BJ555" s="109"/>
      <c r="BK555" s="110"/>
      <c r="BL555" s="90"/>
    </row>
    <row r="556" spans="1:64" s="145" customFormat="1" ht="15" customHeight="1" x14ac:dyDescent="0.25">
      <c r="A556" s="90"/>
      <c r="B556" s="100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4"/>
      <c r="AB556" s="100"/>
      <c r="AC556" s="100"/>
      <c r="AD556" s="100"/>
      <c r="AE556" s="100"/>
      <c r="AF556" s="104"/>
      <c r="AG556" s="104"/>
      <c r="AH556" s="100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0"/>
      <c r="AS556" s="144"/>
      <c r="AT556" s="100"/>
      <c r="AU556" s="100"/>
      <c r="AV556" s="100"/>
      <c r="AW556" s="100"/>
      <c r="AX556" s="100"/>
      <c r="AY556" s="100"/>
      <c r="AZ556" s="100"/>
      <c r="BA556" s="104"/>
      <c r="BB556" s="109"/>
      <c r="BC556" s="109"/>
      <c r="BD556" s="90"/>
      <c r="BE556" s="90"/>
      <c r="BF556" s="90"/>
      <c r="BG556" s="90"/>
      <c r="BH556" s="109"/>
      <c r="BI556" s="90"/>
      <c r="BJ556" s="109"/>
      <c r="BK556" s="110"/>
      <c r="BL556" s="90"/>
    </row>
    <row r="557" spans="1:64" s="145" customFormat="1" ht="15" customHeight="1" x14ac:dyDescent="0.25">
      <c r="A557" s="90"/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4"/>
      <c r="AB557" s="100"/>
      <c r="AC557" s="100"/>
      <c r="AD557" s="100"/>
      <c r="AE557" s="100"/>
      <c r="AF557" s="104"/>
      <c r="AG557" s="104"/>
      <c r="AH557" s="100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0"/>
      <c r="AS557" s="144"/>
      <c r="AT557" s="100"/>
      <c r="AU557" s="100"/>
      <c r="AV557" s="100"/>
      <c r="AW557" s="100"/>
      <c r="AX557" s="100"/>
      <c r="AY557" s="100"/>
      <c r="AZ557" s="100"/>
      <c r="BA557" s="104"/>
      <c r="BB557" s="109"/>
      <c r="BC557" s="109"/>
      <c r="BD557" s="90"/>
      <c r="BE557" s="90"/>
      <c r="BF557" s="90"/>
      <c r="BG557" s="90"/>
      <c r="BH557" s="109"/>
      <c r="BI557" s="90"/>
      <c r="BJ557" s="109"/>
      <c r="BK557" s="110"/>
      <c r="BL557" s="90"/>
    </row>
    <row r="558" spans="1:64" s="145" customFormat="1" ht="15" customHeight="1" x14ac:dyDescent="0.25">
      <c r="A558" s="90"/>
      <c r="B558" s="100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4"/>
      <c r="AB558" s="100"/>
      <c r="AC558" s="100"/>
      <c r="AD558" s="100"/>
      <c r="AE558" s="100"/>
      <c r="AF558" s="104"/>
      <c r="AG558" s="104"/>
      <c r="AH558" s="100"/>
      <c r="AI558" s="104"/>
      <c r="AJ558" s="104"/>
      <c r="AK558" s="104"/>
      <c r="AL558" s="104"/>
      <c r="AM558" s="104"/>
      <c r="AN558" s="104"/>
      <c r="AO558" s="104"/>
      <c r="AP558" s="104"/>
      <c r="AQ558" s="104"/>
      <c r="AR558" s="100"/>
      <c r="AS558" s="144"/>
      <c r="AT558" s="100"/>
      <c r="AU558" s="100"/>
      <c r="AV558" s="100"/>
      <c r="AW558" s="100"/>
      <c r="AX558" s="100"/>
      <c r="AY558" s="100"/>
      <c r="AZ558" s="100"/>
      <c r="BA558" s="104"/>
      <c r="BB558" s="109"/>
      <c r="BC558" s="109"/>
      <c r="BD558" s="90"/>
      <c r="BE558" s="90"/>
      <c r="BF558" s="90"/>
      <c r="BG558" s="90"/>
      <c r="BH558" s="109"/>
      <c r="BI558" s="90"/>
      <c r="BJ558" s="109"/>
      <c r="BK558" s="110"/>
      <c r="BL558" s="90"/>
    </row>
    <row r="559" spans="1:64" s="145" customFormat="1" ht="15" customHeight="1" x14ac:dyDescent="0.25">
      <c r="A559" s="90"/>
      <c r="B559" s="100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4"/>
      <c r="AB559" s="100"/>
      <c r="AC559" s="100"/>
      <c r="AD559" s="100"/>
      <c r="AE559" s="100"/>
      <c r="AF559" s="104"/>
      <c r="AG559" s="104"/>
      <c r="AH559" s="100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0"/>
      <c r="AS559" s="144"/>
      <c r="AT559" s="100"/>
      <c r="AU559" s="100"/>
      <c r="AV559" s="100"/>
      <c r="AW559" s="100"/>
      <c r="AX559" s="100"/>
      <c r="AY559" s="100"/>
      <c r="AZ559" s="100"/>
      <c r="BA559" s="104"/>
      <c r="BB559" s="109"/>
      <c r="BC559" s="109"/>
      <c r="BD559" s="90"/>
      <c r="BE559" s="90"/>
      <c r="BF559" s="90"/>
      <c r="BG559" s="90"/>
      <c r="BH559" s="109"/>
      <c r="BI559" s="90"/>
      <c r="BJ559" s="109"/>
      <c r="BK559" s="110"/>
      <c r="BL559" s="90"/>
    </row>
    <row r="560" spans="1:64" s="145" customFormat="1" ht="15" customHeight="1" x14ac:dyDescent="0.25">
      <c r="A560" s="90"/>
      <c r="B560" s="100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4"/>
      <c r="AB560" s="100"/>
      <c r="AC560" s="100"/>
      <c r="AD560" s="100"/>
      <c r="AE560" s="100"/>
      <c r="AF560" s="104"/>
      <c r="AG560" s="104"/>
      <c r="AH560" s="100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0"/>
      <c r="AS560" s="144"/>
      <c r="AT560" s="100"/>
      <c r="AU560" s="100"/>
      <c r="AV560" s="100"/>
      <c r="AW560" s="100"/>
      <c r="AX560" s="100"/>
      <c r="AY560" s="100"/>
      <c r="AZ560" s="100"/>
      <c r="BA560" s="104"/>
      <c r="BB560" s="109"/>
      <c r="BC560" s="109"/>
      <c r="BD560" s="90"/>
      <c r="BE560" s="90"/>
      <c r="BF560" s="90"/>
      <c r="BG560" s="90"/>
      <c r="BH560" s="109"/>
      <c r="BI560" s="90"/>
      <c r="BJ560" s="109"/>
      <c r="BK560" s="110"/>
      <c r="BL560" s="90"/>
    </row>
    <row r="561" spans="1:64" s="145" customFormat="1" ht="15" customHeight="1" x14ac:dyDescent="0.25">
      <c r="A561" s="90"/>
      <c r="B561" s="100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4"/>
      <c r="AB561" s="100"/>
      <c r="AC561" s="100"/>
      <c r="AD561" s="100"/>
      <c r="AE561" s="100"/>
      <c r="AF561" s="104"/>
      <c r="AG561" s="104"/>
      <c r="AH561" s="100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0"/>
      <c r="AS561" s="144"/>
      <c r="AT561" s="100"/>
      <c r="AU561" s="100"/>
      <c r="AV561" s="100"/>
      <c r="AW561" s="100"/>
      <c r="AX561" s="100"/>
      <c r="AY561" s="100"/>
      <c r="AZ561" s="100"/>
      <c r="BA561" s="104"/>
      <c r="BB561" s="109"/>
      <c r="BC561" s="109"/>
      <c r="BD561" s="90"/>
      <c r="BE561" s="90"/>
      <c r="BF561" s="90"/>
      <c r="BG561" s="90"/>
      <c r="BH561" s="109"/>
      <c r="BI561" s="90"/>
      <c r="BJ561" s="109"/>
      <c r="BK561" s="110"/>
      <c r="BL561" s="90"/>
    </row>
    <row r="562" spans="1:64" s="145" customFormat="1" ht="15" customHeight="1" x14ac:dyDescent="0.25">
      <c r="A562" s="90"/>
      <c r="B562" s="100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4"/>
      <c r="AB562" s="100"/>
      <c r="AC562" s="100"/>
      <c r="AD562" s="100"/>
      <c r="AE562" s="100"/>
      <c r="AF562" s="104"/>
      <c r="AG562" s="104"/>
      <c r="AH562" s="100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0"/>
      <c r="AS562" s="144"/>
      <c r="AT562" s="100"/>
      <c r="AU562" s="100"/>
      <c r="AV562" s="100"/>
      <c r="AW562" s="100"/>
      <c r="AX562" s="100"/>
      <c r="AY562" s="100"/>
      <c r="AZ562" s="100"/>
      <c r="BA562" s="104"/>
      <c r="BB562" s="109"/>
      <c r="BC562" s="109"/>
      <c r="BD562" s="90"/>
      <c r="BE562" s="90"/>
      <c r="BF562" s="90"/>
      <c r="BG562" s="90"/>
      <c r="BH562" s="109"/>
      <c r="BI562" s="90"/>
      <c r="BJ562" s="109"/>
      <c r="BK562" s="110"/>
      <c r="BL562" s="90"/>
    </row>
    <row r="563" spans="1:64" s="145" customFormat="1" ht="15" customHeight="1" x14ac:dyDescent="0.25">
      <c r="A563" s="90"/>
      <c r="B563" s="100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4"/>
      <c r="AB563" s="100"/>
      <c r="AC563" s="100"/>
      <c r="AD563" s="100"/>
      <c r="AE563" s="100"/>
      <c r="AF563" s="104"/>
      <c r="AG563" s="104"/>
      <c r="AH563" s="100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0"/>
      <c r="AS563" s="144"/>
      <c r="AT563" s="100"/>
      <c r="AU563" s="100"/>
      <c r="AV563" s="100"/>
      <c r="AW563" s="100"/>
      <c r="AX563" s="100"/>
      <c r="AY563" s="100"/>
      <c r="AZ563" s="100"/>
      <c r="BA563" s="104"/>
      <c r="BB563" s="109"/>
      <c r="BC563" s="109"/>
      <c r="BD563" s="90"/>
      <c r="BE563" s="90"/>
      <c r="BF563" s="90"/>
      <c r="BG563" s="90"/>
      <c r="BH563" s="109"/>
      <c r="BI563" s="90"/>
      <c r="BJ563" s="109"/>
      <c r="BK563" s="110"/>
      <c r="BL563" s="90"/>
    </row>
    <row r="564" spans="1:64" s="145" customFormat="1" ht="15" customHeight="1" x14ac:dyDescent="0.25">
      <c r="A564" s="90"/>
      <c r="B564" s="100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4"/>
      <c r="AB564" s="100"/>
      <c r="AC564" s="100"/>
      <c r="AD564" s="100"/>
      <c r="AE564" s="100"/>
      <c r="AF564" s="104"/>
      <c r="AG564" s="104"/>
      <c r="AH564" s="100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0"/>
      <c r="AS564" s="144"/>
      <c r="AT564" s="100"/>
      <c r="AU564" s="100"/>
      <c r="AV564" s="100"/>
      <c r="AW564" s="100"/>
      <c r="AX564" s="100"/>
      <c r="AY564" s="100"/>
      <c r="AZ564" s="100"/>
      <c r="BA564" s="104"/>
      <c r="BB564" s="109"/>
      <c r="BC564" s="109"/>
      <c r="BD564" s="90"/>
      <c r="BE564" s="90"/>
      <c r="BF564" s="90"/>
      <c r="BG564" s="90"/>
      <c r="BH564" s="109"/>
      <c r="BI564" s="90"/>
      <c r="BJ564" s="109"/>
      <c r="BK564" s="110"/>
      <c r="BL564" s="90"/>
    </row>
    <row r="565" spans="1:64" s="145" customFormat="1" ht="15" customHeight="1" x14ac:dyDescent="0.25">
      <c r="A565" s="90"/>
      <c r="B565" s="100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4"/>
      <c r="AB565" s="100"/>
      <c r="AC565" s="100"/>
      <c r="AD565" s="100"/>
      <c r="AE565" s="100"/>
      <c r="AF565" s="104"/>
      <c r="AG565" s="104"/>
      <c r="AH565" s="100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0"/>
      <c r="AS565" s="144"/>
      <c r="AT565" s="100"/>
      <c r="AU565" s="100"/>
      <c r="AV565" s="100"/>
      <c r="AW565" s="100"/>
      <c r="AX565" s="100"/>
      <c r="AY565" s="100"/>
      <c r="AZ565" s="100"/>
      <c r="BA565" s="104"/>
      <c r="BB565" s="109"/>
      <c r="BC565" s="109"/>
      <c r="BD565" s="90"/>
      <c r="BE565" s="90"/>
      <c r="BF565" s="90"/>
      <c r="BG565" s="90"/>
      <c r="BH565" s="109"/>
      <c r="BI565" s="90"/>
      <c r="BJ565" s="109"/>
      <c r="BK565" s="110"/>
      <c r="BL565" s="90"/>
    </row>
    <row r="566" spans="1:64" s="145" customFormat="1" ht="15" customHeight="1" x14ac:dyDescent="0.25">
      <c r="A566" s="90"/>
      <c r="B566" s="100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4"/>
      <c r="AB566" s="100"/>
      <c r="AC566" s="100"/>
      <c r="AD566" s="100"/>
      <c r="AE566" s="100"/>
      <c r="AF566" s="104"/>
      <c r="AG566" s="104"/>
      <c r="AH566" s="100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0"/>
      <c r="AS566" s="144"/>
      <c r="AT566" s="100"/>
      <c r="AU566" s="100"/>
      <c r="AV566" s="100"/>
      <c r="AW566" s="100"/>
      <c r="AX566" s="100"/>
      <c r="AY566" s="100"/>
      <c r="AZ566" s="100"/>
      <c r="BA566" s="104"/>
      <c r="BB566" s="109"/>
      <c r="BC566" s="109"/>
      <c r="BD566" s="90"/>
      <c r="BE566" s="90"/>
      <c r="BF566" s="90"/>
      <c r="BG566" s="90"/>
      <c r="BH566" s="109"/>
      <c r="BI566" s="90"/>
      <c r="BJ566" s="109"/>
      <c r="BK566" s="110"/>
      <c r="BL566" s="90"/>
    </row>
    <row r="567" spans="1:64" s="145" customFormat="1" ht="15" customHeight="1" x14ac:dyDescent="0.25">
      <c r="A567" s="90"/>
      <c r="B567" s="100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4"/>
      <c r="AB567" s="100"/>
      <c r="AC567" s="100"/>
      <c r="AD567" s="100"/>
      <c r="AE567" s="100"/>
      <c r="AF567" s="104"/>
      <c r="AG567" s="104"/>
      <c r="AH567" s="100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0"/>
      <c r="AS567" s="144"/>
      <c r="AT567" s="100"/>
      <c r="AU567" s="100"/>
      <c r="AV567" s="100"/>
      <c r="AW567" s="100"/>
      <c r="AX567" s="100"/>
      <c r="AY567" s="100"/>
      <c r="AZ567" s="100"/>
      <c r="BA567" s="104"/>
      <c r="BB567" s="109"/>
      <c r="BC567" s="109"/>
      <c r="BD567" s="90"/>
      <c r="BE567" s="90"/>
      <c r="BF567" s="90"/>
      <c r="BG567" s="90"/>
      <c r="BH567" s="109"/>
      <c r="BI567" s="90"/>
      <c r="BJ567" s="109"/>
      <c r="BK567" s="110"/>
      <c r="BL567" s="90"/>
    </row>
    <row r="568" spans="1:64" s="145" customFormat="1" ht="15" customHeight="1" x14ac:dyDescent="0.25">
      <c r="A568" s="90"/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4"/>
      <c r="AB568" s="100"/>
      <c r="AC568" s="100"/>
      <c r="AD568" s="100"/>
      <c r="AE568" s="100"/>
      <c r="AF568" s="104"/>
      <c r="AG568" s="104"/>
      <c r="AH568" s="100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0"/>
      <c r="AS568" s="144"/>
      <c r="AT568" s="100"/>
      <c r="AU568" s="100"/>
      <c r="AV568" s="100"/>
      <c r="AW568" s="100"/>
      <c r="AX568" s="100"/>
      <c r="AY568" s="100"/>
      <c r="AZ568" s="100"/>
      <c r="BA568" s="104"/>
      <c r="BB568" s="109"/>
      <c r="BC568" s="109"/>
      <c r="BD568" s="90"/>
      <c r="BE568" s="90"/>
      <c r="BF568" s="90"/>
      <c r="BG568" s="90"/>
      <c r="BH568" s="109"/>
      <c r="BI568" s="90"/>
      <c r="BJ568" s="109"/>
      <c r="BK568" s="110"/>
      <c r="BL568" s="90"/>
    </row>
    <row r="569" spans="1:64" s="145" customFormat="1" ht="15" customHeight="1" x14ac:dyDescent="0.25">
      <c r="A569" s="90"/>
      <c r="B569" s="100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4"/>
      <c r="AB569" s="100"/>
      <c r="AC569" s="100"/>
      <c r="AD569" s="100"/>
      <c r="AE569" s="100"/>
      <c r="AF569" s="104"/>
      <c r="AG569" s="104"/>
      <c r="AH569" s="100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0"/>
      <c r="AS569" s="144"/>
      <c r="AT569" s="100"/>
      <c r="AU569" s="100"/>
      <c r="AV569" s="100"/>
      <c r="AW569" s="100"/>
      <c r="AX569" s="100"/>
      <c r="AY569" s="100"/>
      <c r="AZ569" s="100"/>
      <c r="BA569" s="104"/>
      <c r="BB569" s="109"/>
      <c r="BC569" s="109"/>
      <c r="BD569" s="90"/>
      <c r="BE569" s="90"/>
      <c r="BF569" s="90"/>
      <c r="BG569" s="90"/>
      <c r="BH569" s="109"/>
      <c r="BI569" s="90"/>
      <c r="BJ569" s="109"/>
      <c r="BK569" s="110"/>
      <c r="BL569" s="90"/>
    </row>
    <row r="570" spans="1:64" s="145" customFormat="1" ht="15" customHeight="1" x14ac:dyDescent="0.25">
      <c r="A570" s="90"/>
      <c r="B570" s="100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4"/>
      <c r="AB570" s="100"/>
      <c r="AC570" s="100"/>
      <c r="AD570" s="100"/>
      <c r="AE570" s="100"/>
      <c r="AF570" s="104"/>
      <c r="AG570" s="104"/>
      <c r="AH570" s="100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0"/>
      <c r="AS570" s="144"/>
      <c r="AT570" s="100"/>
      <c r="AU570" s="100"/>
      <c r="AV570" s="100"/>
      <c r="AW570" s="100"/>
      <c r="AX570" s="100"/>
      <c r="AY570" s="100"/>
      <c r="AZ570" s="100"/>
      <c r="BA570" s="104"/>
      <c r="BB570" s="109"/>
      <c r="BC570" s="109"/>
      <c r="BD570" s="90"/>
      <c r="BE570" s="90"/>
      <c r="BF570" s="90"/>
      <c r="BG570" s="90"/>
      <c r="BH570" s="109"/>
      <c r="BI570" s="90"/>
      <c r="BJ570" s="109"/>
      <c r="BK570" s="110"/>
      <c r="BL570" s="90"/>
    </row>
    <row r="571" spans="1:64" s="145" customFormat="1" ht="15" customHeight="1" x14ac:dyDescent="0.25">
      <c r="A571" s="90"/>
      <c r="B571" s="100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4"/>
      <c r="AB571" s="100"/>
      <c r="AC571" s="100"/>
      <c r="AD571" s="100"/>
      <c r="AE571" s="100"/>
      <c r="AF571" s="104"/>
      <c r="AG571" s="104"/>
      <c r="AH571" s="100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0"/>
      <c r="AS571" s="144"/>
      <c r="AT571" s="100"/>
      <c r="AU571" s="100"/>
      <c r="AV571" s="100"/>
      <c r="AW571" s="100"/>
      <c r="AX571" s="100"/>
      <c r="AY571" s="100"/>
      <c r="AZ571" s="100"/>
      <c r="BA571" s="104"/>
      <c r="BB571" s="109"/>
      <c r="BC571" s="109"/>
      <c r="BD571" s="90"/>
      <c r="BE571" s="90"/>
      <c r="BF571" s="90"/>
      <c r="BG571" s="90"/>
      <c r="BH571" s="109"/>
      <c r="BI571" s="90"/>
      <c r="BJ571" s="109"/>
      <c r="BK571" s="110"/>
      <c r="BL571" s="90"/>
    </row>
    <row r="572" spans="1:64" s="145" customFormat="1" ht="15" customHeight="1" x14ac:dyDescent="0.25">
      <c r="A572" s="90"/>
      <c r="B572" s="100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4"/>
      <c r="AB572" s="100"/>
      <c r="AC572" s="100"/>
      <c r="AD572" s="100"/>
      <c r="AE572" s="100"/>
      <c r="AF572" s="104"/>
      <c r="AG572" s="104"/>
      <c r="AH572" s="100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0"/>
      <c r="AS572" s="144"/>
      <c r="AT572" s="100"/>
      <c r="AU572" s="100"/>
      <c r="AV572" s="100"/>
      <c r="AW572" s="100"/>
      <c r="AX572" s="100"/>
      <c r="AY572" s="100"/>
      <c r="AZ572" s="100"/>
      <c r="BA572" s="104"/>
      <c r="BB572" s="109"/>
      <c r="BC572" s="109"/>
      <c r="BD572" s="90"/>
      <c r="BE572" s="90"/>
      <c r="BF572" s="90"/>
      <c r="BG572" s="90"/>
      <c r="BH572" s="109"/>
      <c r="BI572" s="90"/>
      <c r="BJ572" s="109"/>
      <c r="BK572" s="110"/>
      <c r="BL572" s="90"/>
    </row>
    <row r="573" spans="1:64" s="145" customFormat="1" ht="15" customHeight="1" x14ac:dyDescent="0.25">
      <c r="A573" s="90"/>
      <c r="B573" s="100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4"/>
      <c r="AB573" s="100"/>
      <c r="AC573" s="100"/>
      <c r="AD573" s="100"/>
      <c r="AE573" s="100"/>
      <c r="AF573" s="104"/>
      <c r="AG573" s="104"/>
      <c r="AH573" s="100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0"/>
      <c r="AS573" s="144"/>
      <c r="AT573" s="100"/>
      <c r="AU573" s="100"/>
      <c r="AV573" s="100"/>
      <c r="AW573" s="100"/>
      <c r="AX573" s="100"/>
      <c r="AY573" s="100"/>
      <c r="AZ573" s="100"/>
      <c r="BA573" s="104"/>
      <c r="BB573" s="109"/>
      <c r="BC573" s="109"/>
      <c r="BD573" s="90"/>
      <c r="BE573" s="90"/>
      <c r="BF573" s="90"/>
      <c r="BG573" s="90"/>
      <c r="BH573" s="109"/>
      <c r="BI573" s="90"/>
      <c r="BJ573" s="109"/>
      <c r="BK573" s="110"/>
      <c r="BL573" s="90"/>
    </row>
    <row r="574" spans="1:64" s="145" customFormat="1" ht="15" customHeight="1" x14ac:dyDescent="0.25">
      <c r="A574" s="90"/>
      <c r="B574" s="100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4"/>
      <c r="AB574" s="100"/>
      <c r="AC574" s="100"/>
      <c r="AD574" s="100"/>
      <c r="AE574" s="100"/>
      <c r="AF574" s="104"/>
      <c r="AG574" s="104"/>
      <c r="AH574" s="100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0"/>
      <c r="AS574" s="144"/>
      <c r="AT574" s="100"/>
      <c r="AU574" s="100"/>
      <c r="AV574" s="100"/>
      <c r="AW574" s="100"/>
      <c r="AX574" s="100"/>
      <c r="AY574" s="100"/>
      <c r="AZ574" s="100"/>
      <c r="BA574" s="104"/>
      <c r="BB574" s="109"/>
      <c r="BC574" s="109"/>
      <c r="BD574" s="90"/>
      <c r="BE574" s="90"/>
      <c r="BF574" s="90"/>
      <c r="BG574" s="90"/>
      <c r="BH574" s="109"/>
      <c r="BI574" s="90"/>
      <c r="BJ574" s="109"/>
      <c r="BK574" s="110"/>
      <c r="BL574" s="90"/>
    </row>
    <row r="575" spans="1:64" s="145" customFormat="1" ht="15" customHeight="1" x14ac:dyDescent="0.25">
      <c r="A575" s="90"/>
      <c r="B575" s="100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4"/>
      <c r="AB575" s="100"/>
      <c r="AC575" s="100"/>
      <c r="AD575" s="100"/>
      <c r="AE575" s="100"/>
      <c r="AF575" s="104"/>
      <c r="AG575" s="104"/>
      <c r="AH575" s="100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0"/>
      <c r="AS575" s="144"/>
      <c r="AT575" s="100"/>
      <c r="AU575" s="100"/>
      <c r="AV575" s="100"/>
      <c r="AW575" s="100"/>
      <c r="AX575" s="100"/>
      <c r="AY575" s="100"/>
      <c r="AZ575" s="100"/>
      <c r="BA575" s="104"/>
      <c r="BB575" s="109"/>
      <c r="BC575" s="109"/>
      <c r="BD575" s="90"/>
      <c r="BE575" s="90"/>
      <c r="BF575" s="90"/>
      <c r="BG575" s="90"/>
      <c r="BH575" s="109"/>
      <c r="BI575" s="90"/>
      <c r="BJ575" s="109"/>
      <c r="BK575" s="110"/>
      <c r="BL575" s="90"/>
    </row>
    <row r="576" spans="1:64" s="145" customFormat="1" ht="15" customHeight="1" x14ac:dyDescent="0.25">
      <c r="A576" s="90"/>
      <c r="B576" s="100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4"/>
      <c r="AB576" s="100"/>
      <c r="AC576" s="100"/>
      <c r="AD576" s="100"/>
      <c r="AE576" s="100"/>
      <c r="AF576" s="104"/>
      <c r="AG576" s="104"/>
      <c r="AH576" s="100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0"/>
      <c r="AS576" s="144"/>
      <c r="AT576" s="100"/>
      <c r="AU576" s="100"/>
      <c r="AV576" s="100"/>
      <c r="AW576" s="100"/>
      <c r="AX576" s="100"/>
      <c r="AY576" s="100"/>
      <c r="AZ576" s="100"/>
      <c r="BA576" s="104"/>
      <c r="BB576" s="109"/>
      <c r="BC576" s="109"/>
      <c r="BD576" s="90"/>
      <c r="BE576" s="90"/>
      <c r="BF576" s="90"/>
      <c r="BG576" s="90"/>
      <c r="BH576" s="109"/>
      <c r="BI576" s="90"/>
      <c r="BJ576" s="109"/>
      <c r="BK576" s="110"/>
      <c r="BL576" s="90"/>
    </row>
    <row r="577" spans="1:64" s="145" customFormat="1" ht="15" customHeight="1" x14ac:dyDescent="0.25">
      <c r="A577" s="90"/>
      <c r="B577" s="100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4"/>
      <c r="AB577" s="100"/>
      <c r="AC577" s="100"/>
      <c r="AD577" s="100"/>
      <c r="AE577" s="100"/>
      <c r="AF577" s="104"/>
      <c r="AG577" s="104"/>
      <c r="AH577" s="100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0"/>
      <c r="AS577" s="144"/>
      <c r="AT577" s="100"/>
      <c r="AU577" s="100"/>
      <c r="AV577" s="100"/>
      <c r="AW577" s="100"/>
      <c r="AX577" s="100"/>
      <c r="AY577" s="100"/>
      <c r="AZ577" s="100"/>
      <c r="BA577" s="104"/>
      <c r="BB577" s="109"/>
      <c r="BC577" s="109"/>
      <c r="BD577" s="90"/>
      <c r="BE577" s="90"/>
      <c r="BF577" s="90"/>
      <c r="BG577" s="90"/>
      <c r="BH577" s="109"/>
      <c r="BI577" s="90"/>
      <c r="BJ577" s="109"/>
      <c r="BK577" s="110"/>
      <c r="BL577" s="90"/>
    </row>
    <row r="578" spans="1:64" s="145" customFormat="1" ht="15" customHeight="1" x14ac:dyDescent="0.25">
      <c r="A578" s="90"/>
      <c r="B578" s="100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4"/>
      <c r="AB578" s="100"/>
      <c r="AC578" s="100"/>
      <c r="AD578" s="100"/>
      <c r="AE578" s="100"/>
      <c r="AF578" s="104"/>
      <c r="AG578" s="104"/>
      <c r="AH578" s="100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0"/>
      <c r="AS578" s="144"/>
      <c r="AT578" s="100"/>
      <c r="AU578" s="100"/>
      <c r="AV578" s="100"/>
      <c r="AW578" s="100"/>
      <c r="AX578" s="100"/>
      <c r="AY578" s="100"/>
      <c r="AZ578" s="100"/>
      <c r="BA578" s="104"/>
      <c r="BB578" s="109"/>
      <c r="BC578" s="109"/>
      <c r="BD578" s="90"/>
      <c r="BE578" s="90"/>
      <c r="BF578" s="90"/>
      <c r="BG578" s="90"/>
      <c r="BH578" s="109"/>
      <c r="BI578" s="90"/>
      <c r="BJ578" s="109"/>
      <c r="BK578" s="110"/>
      <c r="BL578" s="90"/>
    </row>
    <row r="579" spans="1:64" s="145" customFormat="1" ht="15" customHeight="1" x14ac:dyDescent="0.25">
      <c r="A579" s="90"/>
      <c r="B579" s="100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4"/>
      <c r="AB579" s="100"/>
      <c r="AC579" s="100"/>
      <c r="AD579" s="100"/>
      <c r="AE579" s="100"/>
      <c r="AF579" s="104"/>
      <c r="AG579" s="104"/>
      <c r="AH579" s="100"/>
      <c r="AI579" s="104"/>
      <c r="AJ579" s="104"/>
      <c r="AK579" s="104"/>
      <c r="AL579" s="104"/>
      <c r="AM579" s="104"/>
      <c r="AN579" s="104"/>
      <c r="AO579" s="104"/>
      <c r="AP579" s="104"/>
      <c r="AQ579" s="104"/>
      <c r="AR579" s="100"/>
      <c r="AS579" s="144"/>
      <c r="AT579" s="100"/>
      <c r="AU579" s="100"/>
      <c r="AV579" s="100"/>
      <c r="AW579" s="100"/>
      <c r="AX579" s="100"/>
      <c r="AY579" s="100"/>
      <c r="AZ579" s="100"/>
      <c r="BA579" s="104"/>
      <c r="BB579" s="109"/>
      <c r="BC579" s="109"/>
      <c r="BD579" s="90"/>
      <c r="BE579" s="90"/>
      <c r="BF579" s="90"/>
      <c r="BG579" s="90"/>
      <c r="BH579" s="109"/>
      <c r="BI579" s="90"/>
      <c r="BJ579" s="109"/>
      <c r="BK579" s="110"/>
      <c r="BL579" s="90"/>
    </row>
    <row r="580" spans="1:64" s="145" customFormat="1" ht="15" customHeight="1" x14ac:dyDescent="0.25">
      <c r="A580" s="90"/>
      <c r="B580" s="100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4"/>
      <c r="AB580" s="100"/>
      <c r="AC580" s="100"/>
      <c r="AD580" s="100"/>
      <c r="AE580" s="100"/>
      <c r="AF580" s="104"/>
      <c r="AG580" s="104"/>
      <c r="AH580" s="100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0"/>
      <c r="AS580" s="144"/>
      <c r="AT580" s="100"/>
      <c r="AU580" s="100"/>
      <c r="AV580" s="100"/>
      <c r="AW580" s="100"/>
      <c r="AX580" s="100"/>
      <c r="AY580" s="100"/>
      <c r="AZ580" s="100"/>
      <c r="BA580" s="104"/>
      <c r="BB580" s="109"/>
      <c r="BC580" s="109"/>
      <c r="BD580" s="90"/>
      <c r="BE580" s="90"/>
      <c r="BF580" s="90"/>
      <c r="BG580" s="90"/>
      <c r="BH580" s="109"/>
      <c r="BI580" s="90"/>
      <c r="BJ580" s="109"/>
      <c r="BK580" s="110"/>
      <c r="BL580" s="90"/>
    </row>
    <row r="581" spans="1:64" s="145" customFormat="1" ht="15" customHeight="1" x14ac:dyDescent="0.25">
      <c r="A581" s="90"/>
      <c r="B581" s="100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4"/>
      <c r="AB581" s="100"/>
      <c r="AC581" s="100"/>
      <c r="AD581" s="100"/>
      <c r="AE581" s="100"/>
      <c r="AF581" s="104"/>
      <c r="AG581" s="104"/>
      <c r="AH581" s="100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0"/>
      <c r="AS581" s="144"/>
      <c r="AT581" s="100"/>
      <c r="AU581" s="100"/>
      <c r="AV581" s="100"/>
      <c r="AW581" s="100"/>
      <c r="AX581" s="100"/>
      <c r="AY581" s="100"/>
      <c r="AZ581" s="100"/>
      <c r="BA581" s="104"/>
      <c r="BB581" s="109"/>
      <c r="BC581" s="109"/>
      <c r="BD581" s="90"/>
      <c r="BE581" s="90"/>
      <c r="BF581" s="90"/>
      <c r="BG581" s="90"/>
      <c r="BH581" s="109"/>
      <c r="BI581" s="90"/>
      <c r="BJ581" s="109"/>
      <c r="BK581" s="110"/>
      <c r="BL581" s="90"/>
    </row>
    <row r="582" spans="1:64" s="145" customFormat="1" ht="15" customHeight="1" x14ac:dyDescent="0.25">
      <c r="A582" s="90"/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4"/>
      <c r="AB582" s="100"/>
      <c r="AC582" s="100"/>
      <c r="AD582" s="100"/>
      <c r="AE582" s="100"/>
      <c r="AF582" s="104"/>
      <c r="AG582" s="104"/>
      <c r="AH582" s="100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0"/>
      <c r="AS582" s="144"/>
      <c r="AT582" s="100"/>
      <c r="AU582" s="100"/>
      <c r="AV582" s="100"/>
      <c r="AW582" s="100"/>
      <c r="AX582" s="100"/>
      <c r="AY582" s="100"/>
      <c r="AZ582" s="100"/>
      <c r="BA582" s="104"/>
      <c r="BB582" s="109"/>
      <c r="BC582" s="109"/>
      <c r="BD582" s="90"/>
      <c r="BE582" s="90"/>
      <c r="BF582" s="90"/>
      <c r="BG582" s="90"/>
      <c r="BH582" s="109"/>
      <c r="BI582" s="90"/>
      <c r="BJ582" s="109"/>
      <c r="BK582" s="110"/>
      <c r="BL582" s="90"/>
    </row>
    <row r="583" spans="1:64" s="145" customFormat="1" ht="15" customHeight="1" x14ac:dyDescent="0.25">
      <c r="A583" s="90"/>
      <c r="B583" s="100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4"/>
      <c r="AB583" s="100"/>
      <c r="AC583" s="100"/>
      <c r="AD583" s="100"/>
      <c r="AE583" s="100"/>
      <c r="AF583" s="104"/>
      <c r="AG583" s="104"/>
      <c r="AH583" s="100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0"/>
      <c r="AS583" s="144"/>
      <c r="AT583" s="100"/>
      <c r="AU583" s="100"/>
      <c r="AV583" s="100"/>
      <c r="AW583" s="100"/>
      <c r="AX583" s="100"/>
      <c r="AY583" s="100"/>
      <c r="AZ583" s="100"/>
      <c r="BA583" s="104"/>
      <c r="BB583" s="109"/>
      <c r="BC583" s="109"/>
      <c r="BD583" s="90"/>
      <c r="BE583" s="90"/>
      <c r="BF583" s="90"/>
      <c r="BG583" s="90"/>
      <c r="BH583" s="109"/>
      <c r="BI583" s="90"/>
      <c r="BJ583" s="109"/>
      <c r="BK583" s="110"/>
      <c r="BL583" s="90"/>
    </row>
    <row r="584" spans="1:64" s="145" customFormat="1" ht="15" customHeight="1" x14ac:dyDescent="0.25">
      <c r="A584" s="90"/>
      <c r="B584" s="100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4"/>
      <c r="AB584" s="100"/>
      <c r="AC584" s="100"/>
      <c r="AD584" s="100"/>
      <c r="AE584" s="100"/>
      <c r="AF584" s="104"/>
      <c r="AG584" s="104"/>
      <c r="AH584" s="100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0"/>
      <c r="AS584" s="144"/>
      <c r="AT584" s="100"/>
      <c r="AU584" s="100"/>
      <c r="AV584" s="100"/>
      <c r="AW584" s="100"/>
      <c r="AX584" s="100"/>
      <c r="AY584" s="100"/>
      <c r="AZ584" s="100"/>
      <c r="BA584" s="104"/>
      <c r="BB584" s="109"/>
      <c r="BC584" s="109"/>
      <c r="BD584" s="90"/>
      <c r="BE584" s="90"/>
      <c r="BF584" s="90"/>
      <c r="BG584" s="90"/>
      <c r="BH584" s="109"/>
      <c r="BI584" s="90"/>
      <c r="BJ584" s="109"/>
      <c r="BK584" s="110"/>
      <c r="BL584" s="90"/>
    </row>
    <row r="585" spans="1:64" s="145" customFormat="1" ht="15" customHeight="1" x14ac:dyDescent="0.25">
      <c r="A585" s="90"/>
      <c r="B585" s="100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4"/>
      <c r="AB585" s="100"/>
      <c r="AC585" s="100"/>
      <c r="AD585" s="100"/>
      <c r="AE585" s="100"/>
      <c r="AF585" s="104"/>
      <c r="AG585" s="104"/>
      <c r="AH585" s="100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0"/>
      <c r="AS585" s="144"/>
      <c r="AT585" s="100"/>
      <c r="AU585" s="100"/>
      <c r="AV585" s="100"/>
      <c r="AW585" s="100"/>
      <c r="AX585" s="100"/>
      <c r="AY585" s="100"/>
      <c r="AZ585" s="100"/>
      <c r="BA585" s="104"/>
      <c r="BB585" s="109"/>
      <c r="BC585" s="109"/>
      <c r="BD585" s="90"/>
      <c r="BE585" s="90"/>
      <c r="BF585" s="90"/>
      <c r="BG585" s="90"/>
      <c r="BH585" s="109"/>
      <c r="BI585" s="90"/>
      <c r="BJ585" s="109"/>
      <c r="BK585" s="110"/>
      <c r="BL585" s="90"/>
    </row>
    <row r="586" spans="1:64" s="145" customFormat="1" ht="15" customHeight="1" x14ac:dyDescent="0.25">
      <c r="A586" s="90"/>
      <c r="B586" s="100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4"/>
      <c r="AB586" s="100"/>
      <c r="AC586" s="100"/>
      <c r="AD586" s="100"/>
      <c r="AE586" s="100"/>
      <c r="AF586" s="104"/>
      <c r="AG586" s="104"/>
      <c r="AH586" s="100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0"/>
      <c r="AS586" s="144"/>
      <c r="AT586" s="100"/>
      <c r="AU586" s="100"/>
      <c r="AV586" s="100"/>
      <c r="AW586" s="100"/>
      <c r="AX586" s="100"/>
      <c r="AY586" s="100"/>
      <c r="AZ586" s="100"/>
      <c r="BA586" s="104"/>
      <c r="BB586" s="109"/>
      <c r="BC586" s="109"/>
      <c r="BD586" s="90"/>
      <c r="BE586" s="90"/>
      <c r="BF586" s="90"/>
      <c r="BG586" s="90"/>
      <c r="BH586" s="109"/>
      <c r="BI586" s="90"/>
      <c r="BJ586" s="109"/>
      <c r="BK586" s="110"/>
      <c r="BL586" s="90"/>
    </row>
    <row r="587" spans="1:64" s="145" customFormat="1" ht="15" customHeight="1" x14ac:dyDescent="0.25">
      <c r="A587" s="90"/>
      <c r="B587" s="100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4"/>
      <c r="AB587" s="100"/>
      <c r="AC587" s="100"/>
      <c r="AD587" s="100"/>
      <c r="AE587" s="100"/>
      <c r="AF587" s="104"/>
      <c r="AG587" s="104"/>
      <c r="AH587" s="100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0"/>
      <c r="AS587" s="144"/>
      <c r="AT587" s="100"/>
      <c r="AU587" s="100"/>
      <c r="AV587" s="100"/>
      <c r="AW587" s="100"/>
      <c r="AX587" s="100"/>
      <c r="AY587" s="100"/>
      <c r="AZ587" s="100"/>
      <c r="BA587" s="104"/>
      <c r="BB587" s="109"/>
      <c r="BC587" s="109"/>
      <c r="BD587" s="90"/>
      <c r="BE587" s="90"/>
      <c r="BF587" s="90"/>
      <c r="BG587" s="90"/>
      <c r="BH587" s="109"/>
      <c r="BI587" s="90"/>
      <c r="BJ587" s="109"/>
      <c r="BK587" s="110"/>
      <c r="BL587" s="90"/>
    </row>
    <row r="588" spans="1:64" s="145" customFormat="1" ht="15" customHeight="1" x14ac:dyDescent="0.25">
      <c r="A588" s="90"/>
      <c r="B588" s="100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4"/>
      <c r="AB588" s="100"/>
      <c r="AC588" s="100"/>
      <c r="AD588" s="100"/>
      <c r="AE588" s="100"/>
      <c r="AF588" s="104"/>
      <c r="AG588" s="104"/>
      <c r="AH588" s="100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0"/>
      <c r="AS588" s="144"/>
      <c r="AT588" s="100"/>
      <c r="AU588" s="100"/>
      <c r="AV588" s="100"/>
      <c r="AW588" s="100"/>
      <c r="AX588" s="100"/>
      <c r="AY588" s="100"/>
      <c r="AZ588" s="100"/>
      <c r="BA588" s="104"/>
      <c r="BB588" s="109"/>
      <c r="BC588" s="109"/>
      <c r="BD588" s="90"/>
      <c r="BE588" s="90"/>
      <c r="BF588" s="90"/>
      <c r="BG588" s="90"/>
      <c r="BH588" s="109"/>
      <c r="BI588" s="90"/>
      <c r="BJ588" s="109"/>
      <c r="BK588" s="110"/>
      <c r="BL588" s="90"/>
    </row>
    <row r="589" spans="1:64" s="145" customFormat="1" ht="15" customHeight="1" x14ac:dyDescent="0.25">
      <c r="A589" s="90"/>
      <c r="B589" s="100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4"/>
      <c r="AB589" s="100"/>
      <c r="AC589" s="100"/>
      <c r="AD589" s="100"/>
      <c r="AE589" s="100"/>
      <c r="AF589" s="104"/>
      <c r="AG589" s="104"/>
      <c r="AH589" s="100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0"/>
      <c r="AS589" s="144"/>
      <c r="AT589" s="100"/>
      <c r="AU589" s="100"/>
      <c r="AV589" s="100"/>
      <c r="AW589" s="100"/>
      <c r="AX589" s="100"/>
      <c r="AY589" s="100"/>
      <c r="AZ589" s="100"/>
      <c r="BA589" s="104"/>
      <c r="BB589" s="109"/>
      <c r="BC589" s="109"/>
      <c r="BD589" s="90"/>
      <c r="BE589" s="90"/>
      <c r="BF589" s="90"/>
      <c r="BG589" s="90"/>
      <c r="BH589" s="109"/>
      <c r="BI589" s="90"/>
      <c r="BJ589" s="109"/>
      <c r="BK589" s="110"/>
      <c r="BL589" s="90"/>
    </row>
    <row r="590" spans="1:64" s="145" customFormat="1" ht="15" customHeight="1" x14ac:dyDescent="0.25">
      <c r="A590" s="90"/>
      <c r="B590" s="100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4"/>
      <c r="AB590" s="100"/>
      <c r="AC590" s="100"/>
      <c r="AD590" s="100"/>
      <c r="AE590" s="100"/>
      <c r="AF590" s="104"/>
      <c r="AG590" s="104"/>
      <c r="AH590" s="100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0"/>
      <c r="AS590" s="144"/>
      <c r="AT590" s="100"/>
      <c r="AU590" s="100"/>
      <c r="AV590" s="100"/>
      <c r="AW590" s="100"/>
      <c r="AX590" s="100"/>
      <c r="AY590" s="100"/>
      <c r="AZ590" s="100"/>
      <c r="BA590" s="104"/>
      <c r="BB590" s="109"/>
      <c r="BC590" s="109"/>
      <c r="BD590" s="90"/>
      <c r="BE590" s="90"/>
      <c r="BF590" s="90"/>
      <c r="BG590" s="90"/>
      <c r="BH590" s="109"/>
      <c r="BI590" s="90"/>
      <c r="BJ590" s="109"/>
      <c r="BK590" s="110"/>
      <c r="BL590" s="90"/>
    </row>
    <row r="591" spans="1:64" s="145" customFormat="1" ht="15" customHeight="1" x14ac:dyDescent="0.25">
      <c r="A591" s="90"/>
      <c r="B591" s="100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4"/>
      <c r="AB591" s="100"/>
      <c r="AC591" s="100"/>
      <c r="AD591" s="100"/>
      <c r="AE591" s="100"/>
      <c r="AF591" s="104"/>
      <c r="AG591" s="104"/>
      <c r="AH591" s="100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0"/>
      <c r="AS591" s="144"/>
      <c r="AT591" s="100"/>
      <c r="AU591" s="100"/>
      <c r="AV591" s="100"/>
      <c r="AW591" s="100"/>
      <c r="AX591" s="100"/>
      <c r="AY591" s="100"/>
      <c r="AZ591" s="100"/>
      <c r="BA591" s="104"/>
      <c r="BB591" s="109"/>
      <c r="BC591" s="109"/>
      <c r="BD591" s="90"/>
      <c r="BE591" s="90"/>
      <c r="BF591" s="90"/>
      <c r="BG591" s="90"/>
      <c r="BH591" s="109"/>
      <c r="BI591" s="90"/>
      <c r="BJ591" s="109"/>
      <c r="BK591" s="110"/>
      <c r="BL591" s="90"/>
    </row>
    <row r="592" spans="1:64" s="145" customFormat="1" ht="15" customHeight="1" x14ac:dyDescent="0.25">
      <c r="A592" s="90"/>
      <c r="B592" s="100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4"/>
      <c r="AB592" s="100"/>
      <c r="AC592" s="100"/>
      <c r="AD592" s="100"/>
      <c r="AE592" s="100"/>
      <c r="AF592" s="104"/>
      <c r="AG592" s="104"/>
      <c r="AH592" s="100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0"/>
      <c r="AS592" s="144"/>
      <c r="AT592" s="100"/>
      <c r="AU592" s="100"/>
      <c r="AV592" s="100"/>
      <c r="AW592" s="100"/>
      <c r="AX592" s="100"/>
      <c r="AY592" s="100"/>
      <c r="AZ592" s="100"/>
      <c r="BA592" s="104"/>
      <c r="BB592" s="109"/>
      <c r="BC592" s="109"/>
      <c r="BD592" s="90"/>
      <c r="BE592" s="90"/>
      <c r="BF592" s="90"/>
      <c r="BG592" s="90"/>
      <c r="BH592" s="109"/>
      <c r="BI592" s="90"/>
      <c r="BJ592" s="109"/>
      <c r="BK592" s="110"/>
      <c r="BL592" s="90"/>
    </row>
    <row r="593" spans="1:64" s="145" customFormat="1" ht="15" customHeight="1" x14ac:dyDescent="0.25">
      <c r="A593" s="90"/>
      <c r="B593" s="100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4"/>
      <c r="AB593" s="100"/>
      <c r="AC593" s="100"/>
      <c r="AD593" s="100"/>
      <c r="AE593" s="100"/>
      <c r="AF593" s="104"/>
      <c r="AG593" s="104"/>
      <c r="AH593" s="100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0"/>
      <c r="AS593" s="144"/>
      <c r="AT593" s="100"/>
      <c r="AU593" s="100"/>
      <c r="AV593" s="100"/>
      <c r="AW593" s="100"/>
      <c r="AX593" s="100"/>
      <c r="AY593" s="100"/>
      <c r="AZ593" s="100"/>
      <c r="BA593" s="104"/>
      <c r="BB593" s="109"/>
      <c r="BC593" s="109"/>
      <c r="BD593" s="90"/>
      <c r="BE593" s="90"/>
      <c r="BF593" s="90"/>
      <c r="BG593" s="90"/>
      <c r="BH593" s="109"/>
      <c r="BI593" s="90"/>
      <c r="BJ593" s="109"/>
      <c r="BK593" s="110"/>
      <c r="BL593" s="90"/>
    </row>
    <row r="594" spans="1:64" s="145" customFormat="1" ht="15" customHeight="1" x14ac:dyDescent="0.25">
      <c r="A594" s="90"/>
      <c r="B594" s="100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4"/>
      <c r="AB594" s="100"/>
      <c r="AC594" s="100"/>
      <c r="AD594" s="100"/>
      <c r="AE594" s="100"/>
      <c r="AF594" s="104"/>
      <c r="AG594" s="104"/>
      <c r="AH594" s="100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0"/>
      <c r="AS594" s="144"/>
      <c r="AT594" s="100"/>
      <c r="AU594" s="100"/>
      <c r="AV594" s="100"/>
      <c r="AW594" s="100"/>
      <c r="AX594" s="100"/>
      <c r="AY594" s="100"/>
      <c r="AZ594" s="100"/>
      <c r="BA594" s="104"/>
      <c r="BB594" s="109"/>
      <c r="BC594" s="109"/>
      <c r="BD594" s="90"/>
      <c r="BE594" s="90"/>
      <c r="BF594" s="90"/>
      <c r="BG594" s="90"/>
      <c r="BH594" s="109"/>
      <c r="BI594" s="90"/>
      <c r="BJ594" s="109"/>
      <c r="BK594" s="110"/>
      <c r="BL594" s="90"/>
    </row>
    <row r="595" spans="1:64" s="145" customFormat="1" ht="15" customHeight="1" x14ac:dyDescent="0.25">
      <c r="A595" s="90"/>
      <c r="B595" s="100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4"/>
      <c r="AB595" s="100"/>
      <c r="AC595" s="100"/>
      <c r="AD595" s="100"/>
      <c r="AE595" s="100"/>
      <c r="AF595" s="104"/>
      <c r="AG595" s="104"/>
      <c r="AH595" s="100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0"/>
      <c r="AS595" s="144"/>
      <c r="AT595" s="100"/>
      <c r="AU595" s="100"/>
      <c r="AV595" s="100"/>
      <c r="AW595" s="100"/>
      <c r="AX595" s="100"/>
      <c r="AY595" s="100"/>
      <c r="AZ595" s="100"/>
      <c r="BA595" s="104"/>
      <c r="BB595" s="109"/>
      <c r="BC595" s="109"/>
      <c r="BD595" s="90"/>
      <c r="BE595" s="90"/>
      <c r="BF595" s="90"/>
      <c r="BG595" s="90"/>
      <c r="BH595" s="109"/>
      <c r="BI595" s="90"/>
      <c r="BJ595" s="109"/>
      <c r="BK595" s="110"/>
      <c r="BL595" s="90"/>
    </row>
    <row r="596" spans="1:64" s="145" customFormat="1" ht="15" customHeight="1" x14ac:dyDescent="0.25">
      <c r="A596" s="90"/>
      <c r="B596" s="100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4"/>
      <c r="AB596" s="100"/>
      <c r="AC596" s="100"/>
      <c r="AD596" s="100"/>
      <c r="AE596" s="100"/>
      <c r="AF596" s="104"/>
      <c r="AG596" s="104"/>
      <c r="AH596" s="100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0"/>
      <c r="AS596" s="144"/>
      <c r="AT596" s="100"/>
      <c r="AU596" s="100"/>
      <c r="AV596" s="100"/>
      <c r="AW596" s="100"/>
      <c r="AX596" s="100"/>
      <c r="AY596" s="100"/>
      <c r="AZ596" s="100"/>
      <c r="BA596" s="104"/>
      <c r="BB596" s="109"/>
      <c r="BC596" s="109"/>
      <c r="BD596" s="90"/>
      <c r="BE596" s="90"/>
      <c r="BF596" s="90"/>
      <c r="BG596" s="90"/>
      <c r="BH596" s="109"/>
      <c r="BI596" s="90"/>
      <c r="BJ596" s="109"/>
      <c r="BK596" s="110"/>
      <c r="BL596" s="90"/>
    </row>
    <row r="597" spans="1:64" s="145" customFormat="1" ht="15" customHeight="1" x14ac:dyDescent="0.25">
      <c r="A597" s="90"/>
      <c r="B597" s="100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4"/>
      <c r="AB597" s="100"/>
      <c r="AC597" s="100"/>
      <c r="AD597" s="100"/>
      <c r="AE597" s="100"/>
      <c r="AF597" s="104"/>
      <c r="AG597" s="104"/>
      <c r="AH597" s="100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0"/>
      <c r="AS597" s="144"/>
      <c r="AT597" s="100"/>
      <c r="AU597" s="100"/>
      <c r="AV597" s="100"/>
      <c r="AW597" s="100"/>
      <c r="AX597" s="100"/>
      <c r="AY597" s="100"/>
      <c r="AZ597" s="100"/>
      <c r="BA597" s="104"/>
      <c r="BB597" s="109"/>
      <c r="BC597" s="109"/>
      <c r="BD597" s="90"/>
      <c r="BE597" s="90"/>
      <c r="BF597" s="90"/>
      <c r="BG597" s="90"/>
      <c r="BH597" s="109"/>
      <c r="BI597" s="90"/>
      <c r="BJ597" s="109"/>
      <c r="BK597" s="110"/>
      <c r="BL597" s="90"/>
    </row>
    <row r="598" spans="1:64" s="145" customFormat="1" ht="15" customHeight="1" x14ac:dyDescent="0.25">
      <c r="A598" s="90"/>
      <c r="B598" s="100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4"/>
      <c r="AB598" s="100"/>
      <c r="AC598" s="100"/>
      <c r="AD598" s="100"/>
      <c r="AE598" s="100"/>
      <c r="AF598" s="104"/>
      <c r="AG598" s="104"/>
      <c r="AH598" s="100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0"/>
      <c r="AS598" s="144"/>
      <c r="AT598" s="100"/>
      <c r="AU598" s="100"/>
      <c r="AV598" s="100"/>
      <c r="AW598" s="100"/>
      <c r="AX598" s="100"/>
      <c r="AY598" s="100"/>
      <c r="AZ598" s="100"/>
      <c r="BA598" s="104"/>
      <c r="BB598" s="109"/>
      <c r="BC598" s="109"/>
      <c r="BD598" s="90"/>
      <c r="BE598" s="90"/>
      <c r="BF598" s="90"/>
      <c r="BG598" s="90"/>
      <c r="BH598" s="109"/>
      <c r="BI598" s="90"/>
      <c r="BJ598" s="109"/>
      <c r="BK598" s="110"/>
      <c r="BL598" s="90"/>
    </row>
    <row r="599" spans="1:64" s="145" customFormat="1" ht="15" customHeight="1" x14ac:dyDescent="0.25">
      <c r="A599" s="90"/>
      <c r="B599" s="100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4"/>
      <c r="AB599" s="100"/>
      <c r="AC599" s="100"/>
      <c r="AD599" s="100"/>
      <c r="AE599" s="100"/>
      <c r="AF599" s="104"/>
      <c r="AG599" s="104"/>
      <c r="AH599" s="100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0"/>
      <c r="AS599" s="144"/>
      <c r="AT599" s="100"/>
      <c r="AU599" s="100"/>
      <c r="AV599" s="100"/>
      <c r="AW599" s="100"/>
      <c r="AX599" s="100"/>
      <c r="AY599" s="100"/>
      <c r="AZ599" s="100"/>
      <c r="BA599" s="104"/>
      <c r="BB599" s="109"/>
      <c r="BC599" s="109"/>
      <c r="BD599" s="90"/>
      <c r="BE599" s="90"/>
      <c r="BF599" s="90"/>
      <c r="BG599" s="90"/>
      <c r="BH599" s="109"/>
      <c r="BI599" s="90"/>
      <c r="BJ599" s="109"/>
      <c r="BK599" s="110"/>
      <c r="BL599" s="90"/>
    </row>
    <row r="600" spans="1:64" s="145" customFormat="1" ht="15" customHeight="1" x14ac:dyDescent="0.25">
      <c r="A600" s="90"/>
      <c r="B600" s="100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4"/>
      <c r="AB600" s="100"/>
      <c r="AC600" s="100"/>
      <c r="AD600" s="100"/>
      <c r="AE600" s="100"/>
      <c r="AF600" s="104"/>
      <c r="AG600" s="104"/>
      <c r="AH600" s="100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0"/>
      <c r="AS600" s="144"/>
      <c r="AT600" s="100"/>
      <c r="AU600" s="100"/>
      <c r="AV600" s="100"/>
      <c r="AW600" s="100"/>
      <c r="AX600" s="100"/>
      <c r="AY600" s="100"/>
      <c r="AZ600" s="100"/>
      <c r="BA600" s="104"/>
      <c r="BB600" s="109"/>
      <c r="BC600" s="109"/>
      <c r="BD600" s="90"/>
      <c r="BE600" s="90"/>
      <c r="BF600" s="90"/>
      <c r="BG600" s="90"/>
      <c r="BH600" s="109"/>
      <c r="BI600" s="90"/>
      <c r="BJ600" s="109"/>
      <c r="BK600" s="110"/>
      <c r="BL600" s="90"/>
    </row>
    <row r="601" spans="1:64" s="145" customFormat="1" ht="15" customHeight="1" x14ac:dyDescent="0.25">
      <c r="A601" s="90"/>
      <c r="B601" s="100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4"/>
      <c r="AB601" s="100"/>
      <c r="AC601" s="100"/>
      <c r="AD601" s="100"/>
      <c r="AE601" s="100"/>
      <c r="AF601" s="104"/>
      <c r="AG601" s="104"/>
      <c r="AH601" s="100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0"/>
      <c r="AS601" s="144"/>
      <c r="AT601" s="100"/>
      <c r="AU601" s="100"/>
      <c r="AV601" s="100"/>
      <c r="AW601" s="100"/>
      <c r="AX601" s="100"/>
      <c r="AY601" s="100"/>
      <c r="AZ601" s="100"/>
      <c r="BA601" s="104"/>
      <c r="BB601" s="109"/>
      <c r="BC601" s="109"/>
      <c r="BD601" s="90"/>
      <c r="BE601" s="90"/>
      <c r="BF601" s="90"/>
      <c r="BG601" s="90"/>
      <c r="BH601" s="109"/>
      <c r="BI601" s="90"/>
      <c r="BJ601" s="109"/>
      <c r="BK601" s="110"/>
      <c r="BL601" s="90"/>
    </row>
    <row r="602" spans="1:64" s="145" customFormat="1" ht="15" customHeight="1" x14ac:dyDescent="0.25">
      <c r="A602" s="90"/>
      <c r="B602" s="100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4"/>
      <c r="AB602" s="100"/>
      <c r="AC602" s="100"/>
      <c r="AD602" s="100"/>
      <c r="AE602" s="100"/>
      <c r="AF602" s="104"/>
      <c r="AG602" s="104"/>
      <c r="AH602" s="100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0"/>
      <c r="AS602" s="144"/>
      <c r="AT602" s="100"/>
      <c r="AU602" s="100"/>
      <c r="AV602" s="100"/>
      <c r="AW602" s="100"/>
      <c r="AX602" s="100"/>
      <c r="AY602" s="100"/>
      <c r="AZ602" s="100"/>
      <c r="BA602" s="104"/>
      <c r="BB602" s="109"/>
      <c r="BC602" s="109"/>
      <c r="BD602" s="90"/>
      <c r="BE602" s="90"/>
      <c r="BF602" s="90"/>
      <c r="BG602" s="90"/>
      <c r="BH602" s="109"/>
      <c r="BI602" s="90"/>
      <c r="BJ602" s="109"/>
      <c r="BK602" s="110"/>
      <c r="BL602" s="90"/>
    </row>
    <row r="603" spans="1:64" s="145" customFormat="1" ht="15" customHeight="1" x14ac:dyDescent="0.25">
      <c r="A603" s="90"/>
      <c r="B603" s="100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4"/>
      <c r="AB603" s="100"/>
      <c r="AC603" s="100"/>
      <c r="AD603" s="100"/>
      <c r="AE603" s="100"/>
      <c r="AF603" s="104"/>
      <c r="AG603" s="104"/>
      <c r="AH603" s="100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0"/>
      <c r="AS603" s="144"/>
      <c r="AT603" s="100"/>
      <c r="AU603" s="100"/>
      <c r="AV603" s="100"/>
      <c r="AW603" s="100"/>
      <c r="AX603" s="100"/>
      <c r="AY603" s="100"/>
      <c r="AZ603" s="100"/>
      <c r="BA603" s="104"/>
      <c r="BB603" s="109"/>
      <c r="BC603" s="109"/>
      <c r="BD603" s="90"/>
      <c r="BE603" s="90"/>
      <c r="BF603" s="90"/>
      <c r="BG603" s="90"/>
      <c r="BH603" s="109"/>
      <c r="BI603" s="90"/>
      <c r="BJ603" s="109"/>
      <c r="BK603" s="110"/>
      <c r="BL603" s="90"/>
    </row>
    <row r="604" spans="1:64" s="145" customFormat="1" ht="15" customHeight="1" x14ac:dyDescent="0.25">
      <c r="A604" s="90"/>
      <c r="B604" s="100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4"/>
      <c r="AB604" s="100"/>
      <c r="AC604" s="100"/>
      <c r="AD604" s="100"/>
      <c r="AE604" s="100"/>
      <c r="AF604" s="104"/>
      <c r="AG604" s="104"/>
      <c r="AH604" s="100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0"/>
      <c r="AS604" s="144"/>
      <c r="AT604" s="100"/>
      <c r="AU604" s="100"/>
      <c r="AV604" s="100"/>
      <c r="AW604" s="100"/>
      <c r="AX604" s="100"/>
      <c r="AY604" s="100"/>
      <c r="AZ604" s="100"/>
      <c r="BA604" s="104"/>
      <c r="BB604" s="109"/>
      <c r="BC604" s="109"/>
      <c r="BD604" s="90"/>
      <c r="BE604" s="90"/>
      <c r="BF604" s="90"/>
      <c r="BG604" s="90"/>
      <c r="BH604" s="109"/>
      <c r="BI604" s="90"/>
      <c r="BJ604" s="109"/>
      <c r="BK604" s="110"/>
      <c r="BL604" s="90"/>
    </row>
    <row r="605" spans="1:64" s="145" customFormat="1" ht="15" customHeight="1" x14ac:dyDescent="0.25">
      <c r="A605" s="90"/>
      <c r="B605" s="100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4"/>
      <c r="AB605" s="100"/>
      <c r="AC605" s="100"/>
      <c r="AD605" s="100"/>
      <c r="AE605" s="100"/>
      <c r="AF605" s="104"/>
      <c r="AG605" s="104"/>
      <c r="AH605" s="100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0"/>
      <c r="AS605" s="144"/>
      <c r="AT605" s="100"/>
      <c r="AU605" s="100"/>
      <c r="AV605" s="100"/>
      <c r="AW605" s="100"/>
      <c r="AX605" s="100"/>
      <c r="AY605" s="100"/>
      <c r="AZ605" s="100"/>
      <c r="BA605" s="104"/>
      <c r="BB605" s="109"/>
      <c r="BC605" s="109"/>
      <c r="BD605" s="90"/>
      <c r="BE605" s="90"/>
      <c r="BF605" s="90"/>
      <c r="BG605" s="90"/>
      <c r="BH605" s="109"/>
      <c r="BI605" s="90"/>
      <c r="BJ605" s="109"/>
      <c r="BK605" s="110"/>
      <c r="BL605" s="90"/>
    </row>
    <row r="606" spans="1:64" s="145" customFormat="1" ht="15" customHeight="1" x14ac:dyDescent="0.25">
      <c r="A606" s="90"/>
      <c r="B606" s="100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4"/>
      <c r="AB606" s="100"/>
      <c r="AC606" s="100"/>
      <c r="AD606" s="100"/>
      <c r="AE606" s="100"/>
      <c r="AF606" s="104"/>
      <c r="AG606" s="104"/>
      <c r="AH606" s="100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0"/>
      <c r="AS606" s="144"/>
      <c r="AT606" s="100"/>
      <c r="AU606" s="100"/>
      <c r="AV606" s="100"/>
      <c r="AW606" s="100"/>
      <c r="AX606" s="100"/>
      <c r="AY606" s="100"/>
      <c r="AZ606" s="100"/>
      <c r="BA606" s="104"/>
      <c r="BB606" s="109"/>
      <c r="BC606" s="109"/>
      <c r="BD606" s="90"/>
      <c r="BE606" s="90"/>
      <c r="BF606" s="90"/>
      <c r="BG606" s="90"/>
      <c r="BH606" s="109"/>
      <c r="BI606" s="90"/>
      <c r="BJ606" s="109"/>
      <c r="BK606" s="110"/>
      <c r="BL606" s="90"/>
    </row>
    <row r="607" spans="1:64" s="145" customFormat="1" ht="15" customHeight="1" x14ac:dyDescent="0.25">
      <c r="A607" s="90"/>
      <c r="B607" s="100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4"/>
      <c r="AB607" s="100"/>
      <c r="AC607" s="100"/>
      <c r="AD607" s="100"/>
      <c r="AE607" s="100"/>
      <c r="AF607" s="104"/>
      <c r="AG607" s="104"/>
      <c r="AH607" s="100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0"/>
      <c r="AS607" s="144"/>
      <c r="AT607" s="100"/>
      <c r="AU607" s="100"/>
      <c r="AV607" s="100"/>
      <c r="AW607" s="100"/>
      <c r="AX607" s="100"/>
      <c r="AY607" s="100"/>
      <c r="AZ607" s="100"/>
      <c r="BA607" s="104"/>
      <c r="BB607" s="109"/>
      <c r="BC607" s="109"/>
      <c r="BD607" s="90"/>
      <c r="BE607" s="90"/>
      <c r="BF607" s="90"/>
      <c r="BG607" s="90"/>
      <c r="BH607" s="109"/>
      <c r="BI607" s="90"/>
      <c r="BJ607" s="109"/>
      <c r="BK607" s="110"/>
      <c r="BL607" s="90"/>
    </row>
    <row r="608" spans="1:64" s="145" customFormat="1" ht="15" customHeight="1" x14ac:dyDescent="0.25">
      <c r="A608" s="90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4"/>
      <c r="AB608" s="100"/>
      <c r="AC608" s="100"/>
      <c r="AD608" s="100"/>
      <c r="AE608" s="100"/>
      <c r="AF608" s="104"/>
      <c r="AG608" s="104"/>
      <c r="AH608" s="100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0"/>
      <c r="AS608" s="144"/>
      <c r="AT608" s="100"/>
      <c r="AU608" s="100"/>
      <c r="AV608" s="100"/>
      <c r="AW608" s="100"/>
      <c r="AX608" s="100"/>
      <c r="AY608" s="100"/>
      <c r="AZ608" s="100"/>
      <c r="BA608" s="104"/>
      <c r="BB608" s="109"/>
      <c r="BC608" s="109"/>
      <c r="BD608" s="90"/>
      <c r="BE608" s="90"/>
      <c r="BF608" s="90"/>
      <c r="BG608" s="90"/>
      <c r="BH608" s="109"/>
      <c r="BI608" s="90"/>
      <c r="BJ608" s="109"/>
      <c r="BK608" s="110"/>
      <c r="BL608" s="90"/>
    </row>
    <row r="609" spans="1:64" s="145" customFormat="1" ht="15" customHeight="1" x14ac:dyDescent="0.25">
      <c r="A609" s="90"/>
      <c r="B609" s="100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4"/>
      <c r="AB609" s="100"/>
      <c r="AC609" s="100"/>
      <c r="AD609" s="100"/>
      <c r="AE609" s="100"/>
      <c r="AF609" s="104"/>
      <c r="AG609" s="104"/>
      <c r="AH609" s="100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0"/>
      <c r="AS609" s="144"/>
      <c r="AT609" s="100"/>
      <c r="AU609" s="100"/>
      <c r="AV609" s="100"/>
      <c r="AW609" s="100"/>
      <c r="AX609" s="100"/>
      <c r="AY609" s="100"/>
      <c r="AZ609" s="100"/>
      <c r="BA609" s="104"/>
      <c r="BB609" s="109"/>
      <c r="BC609" s="109"/>
      <c r="BD609" s="90"/>
      <c r="BE609" s="90"/>
      <c r="BF609" s="90"/>
      <c r="BG609" s="90"/>
      <c r="BH609" s="109"/>
      <c r="BI609" s="90"/>
      <c r="BJ609" s="109"/>
      <c r="BK609" s="110"/>
      <c r="BL609" s="90"/>
    </row>
    <row r="610" spans="1:64" s="145" customFormat="1" ht="15" customHeight="1" x14ac:dyDescent="0.25">
      <c r="A610" s="90"/>
      <c r="B610" s="100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4"/>
      <c r="AB610" s="100"/>
      <c r="AC610" s="100"/>
      <c r="AD610" s="100"/>
      <c r="AE610" s="100"/>
      <c r="AF610" s="104"/>
      <c r="AG610" s="104"/>
      <c r="AH610" s="100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0"/>
      <c r="AS610" s="144"/>
      <c r="AT610" s="100"/>
      <c r="AU610" s="100"/>
      <c r="AV610" s="100"/>
      <c r="AW610" s="100"/>
      <c r="AX610" s="100"/>
      <c r="AY610" s="100"/>
      <c r="AZ610" s="100"/>
      <c r="BA610" s="104"/>
      <c r="BB610" s="109"/>
      <c r="BC610" s="109"/>
      <c r="BD610" s="90"/>
      <c r="BE610" s="90"/>
      <c r="BF610" s="90"/>
      <c r="BG610" s="90"/>
      <c r="BH610" s="109"/>
      <c r="BI610" s="90"/>
      <c r="BJ610" s="109"/>
      <c r="BK610" s="110"/>
      <c r="BL610" s="90"/>
    </row>
    <row r="611" spans="1:64" s="145" customFormat="1" ht="15" customHeight="1" x14ac:dyDescent="0.25">
      <c r="A611" s="90"/>
      <c r="B611" s="100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4"/>
      <c r="AB611" s="100"/>
      <c r="AC611" s="100"/>
      <c r="AD611" s="100"/>
      <c r="AE611" s="100"/>
      <c r="AF611" s="104"/>
      <c r="AG611" s="104"/>
      <c r="AH611" s="100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0"/>
      <c r="AS611" s="144"/>
      <c r="AT611" s="100"/>
      <c r="AU611" s="100"/>
      <c r="AV611" s="100"/>
      <c r="AW611" s="100"/>
      <c r="AX611" s="100"/>
      <c r="AY611" s="100"/>
      <c r="AZ611" s="100"/>
      <c r="BA611" s="104"/>
      <c r="BB611" s="109"/>
      <c r="BC611" s="109"/>
      <c r="BD611" s="90"/>
      <c r="BE611" s="90"/>
      <c r="BF611" s="90"/>
      <c r="BG611" s="90"/>
      <c r="BH611" s="109"/>
      <c r="BI611" s="90"/>
      <c r="BJ611" s="109"/>
      <c r="BK611" s="110"/>
      <c r="BL611" s="90"/>
    </row>
    <row r="612" spans="1:64" s="145" customFormat="1" ht="15" customHeight="1" x14ac:dyDescent="0.25">
      <c r="A612" s="90"/>
      <c r="B612" s="100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4"/>
      <c r="AB612" s="100"/>
      <c r="AC612" s="100"/>
      <c r="AD612" s="100"/>
      <c r="AE612" s="100"/>
      <c r="AF612" s="104"/>
      <c r="AG612" s="104"/>
      <c r="AH612" s="100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0"/>
      <c r="AS612" s="144"/>
      <c r="AT612" s="100"/>
      <c r="AU612" s="100"/>
      <c r="AV612" s="100"/>
      <c r="AW612" s="100"/>
      <c r="AX612" s="100"/>
      <c r="AY612" s="100"/>
      <c r="AZ612" s="100"/>
      <c r="BA612" s="104"/>
      <c r="BB612" s="109"/>
      <c r="BC612" s="109"/>
      <c r="BD612" s="90"/>
      <c r="BE612" s="90"/>
      <c r="BF612" s="90"/>
      <c r="BG612" s="90"/>
      <c r="BH612" s="109"/>
      <c r="BI612" s="90"/>
      <c r="BJ612" s="109"/>
      <c r="BK612" s="110"/>
      <c r="BL612" s="90"/>
    </row>
    <row r="613" spans="1:64" s="145" customFormat="1" ht="15" customHeight="1" x14ac:dyDescent="0.25">
      <c r="A613" s="90"/>
      <c r="B613" s="100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4"/>
      <c r="AB613" s="100"/>
      <c r="AC613" s="100"/>
      <c r="AD613" s="100"/>
      <c r="AE613" s="100"/>
      <c r="AF613" s="104"/>
      <c r="AG613" s="104"/>
      <c r="AH613" s="100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0"/>
      <c r="AS613" s="144"/>
      <c r="AT613" s="100"/>
      <c r="AU613" s="100"/>
      <c r="AV613" s="100"/>
      <c r="AW613" s="100"/>
      <c r="AX613" s="100"/>
      <c r="AY613" s="100"/>
      <c r="AZ613" s="100"/>
      <c r="BA613" s="104"/>
      <c r="BB613" s="109"/>
      <c r="BC613" s="109"/>
      <c r="BD613" s="90"/>
      <c r="BE613" s="90"/>
      <c r="BF613" s="90"/>
      <c r="BG613" s="90"/>
      <c r="BH613" s="109"/>
      <c r="BI613" s="90"/>
      <c r="BJ613" s="109"/>
      <c r="BK613" s="110"/>
      <c r="BL613" s="90"/>
    </row>
    <row r="614" spans="1:64" s="145" customFormat="1" ht="15" customHeight="1" x14ac:dyDescent="0.25">
      <c r="A614" s="90"/>
      <c r="B614" s="100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4"/>
      <c r="AB614" s="100"/>
      <c r="AC614" s="100"/>
      <c r="AD614" s="100"/>
      <c r="AE614" s="100"/>
      <c r="AF614" s="104"/>
      <c r="AG614" s="104"/>
      <c r="AH614" s="100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0"/>
      <c r="AS614" s="144"/>
      <c r="AT614" s="100"/>
      <c r="AU614" s="100"/>
      <c r="AV614" s="100"/>
      <c r="AW614" s="100"/>
      <c r="AX614" s="100"/>
      <c r="AY614" s="100"/>
      <c r="AZ614" s="100"/>
      <c r="BA614" s="104"/>
      <c r="BB614" s="109"/>
      <c r="BC614" s="109"/>
      <c r="BD614" s="90"/>
      <c r="BE614" s="90"/>
      <c r="BF614" s="90"/>
      <c r="BG614" s="90"/>
      <c r="BH614" s="109"/>
      <c r="BI614" s="90"/>
      <c r="BJ614" s="109"/>
      <c r="BK614" s="110"/>
      <c r="BL614" s="90"/>
    </row>
    <row r="615" spans="1:64" s="145" customFormat="1" ht="15" customHeight="1" x14ac:dyDescent="0.25">
      <c r="A615" s="90"/>
      <c r="B615" s="100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4"/>
      <c r="AB615" s="100"/>
      <c r="AC615" s="100"/>
      <c r="AD615" s="100"/>
      <c r="AE615" s="100"/>
      <c r="AF615" s="104"/>
      <c r="AG615" s="104"/>
      <c r="AH615" s="100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0"/>
      <c r="AS615" s="144"/>
      <c r="AT615" s="100"/>
      <c r="AU615" s="100"/>
      <c r="AV615" s="100"/>
      <c r="AW615" s="100"/>
      <c r="AX615" s="100"/>
      <c r="AY615" s="100"/>
      <c r="AZ615" s="100"/>
      <c r="BA615" s="104"/>
      <c r="BB615" s="109"/>
      <c r="BC615" s="109"/>
      <c r="BD615" s="90"/>
      <c r="BE615" s="90"/>
      <c r="BF615" s="90"/>
      <c r="BG615" s="90"/>
      <c r="BH615" s="109"/>
      <c r="BI615" s="90"/>
      <c r="BJ615" s="109"/>
      <c r="BK615" s="110"/>
      <c r="BL615" s="90"/>
    </row>
    <row r="616" spans="1:64" s="145" customFormat="1" ht="15" customHeight="1" x14ac:dyDescent="0.25">
      <c r="A616" s="90"/>
      <c r="B616" s="100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4"/>
      <c r="AB616" s="100"/>
      <c r="AC616" s="100"/>
      <c r="AD616" s="100"/>
      <c r="AE616" s="100"/>
      <c r="AF616" s="104"/>
      <c r="AG616" s="104"/>
      <c r="AH616" s="100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0"/>
      <c r="AS616" s="144"/>
      <c r="AT616" s="100"/>
      <c r="AU616" s="100"/>
      <c r="AV616" s="100"/>
      <c r="AW616" s="100"/>
      <c r="AX616" s="100"/>
      <c r="AY616" s="100"/>
      <c r="AZ616" s="100"/>
      <c r="BA616" s="104"/>
      <c r="BB616" s="109"/>
      <c r="BC616" s="109"/>
      <c r="BD616" s="90"/>
      <c r="BE616" s="90"/>
      <c r="BF616" s="90"/>
      <c r="BG616" s="90"/>
      <c r="BH616" s="109"/>
      <c r="BI616" s="90"/>
      <c r="BJ616" s="109"/>
      <c r="BK616" s="110"/>
      <c r="BL616" s="90"/>
    </row>
    <row r="617" spans="1:64" s="145" customFormat="1" ht="15" customHeight="1" x14ac:dyDescent="0.25">
      <c r="A617" s="90"/>
      <c r="B617" s="100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4"/>
      <c r="AB617" s="100"/>
      <c r="AC617" s="100"/>
      <c r="AD617" s="100"/>
      <c r="AE617" s="100"/>
      <c r="AF617" s="104"/>
      <c r="AG617" s="104"/>
      <c r="AH617" s="100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0"/>
      <c r="AS617" s="144"/>
      <c r="AT617" s="100"/>
      <c r="AU617" s="100"/>
      <c r="AV617" s="100"/>
      <c r="AW617" s="100"/>
      <c r="AX617" s="100"/>
      <c r="AY617" s="100"/>
      <c r="AZ617" s="100"/>
      <c r="BA617" s="104"/>
      <c r="BB617" s="109"/>
      <c r="BC617" s="109"/>
      <c r="BD617" s="90"/>
      <c r="BE617" s="90"/>
      <c r="BF617" s="90"/>
      <c r="BG617" s="90"/>
      <c r="BH617" s="109"/>
      <c r="BI617" s="90"/>
      <c r="BJ617" s="109"/>
      <c r="BK617" s="110"/>
      <c r="BL617" s="90"/>
    </row>
    <row r="618" spans="1:64" s="145" customFormat="1" ht="15" customHeight="1" x14ac:dyDescent="0.25">
      <c r="A618" s="90"/>
      <c r="B618" s="100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4"/>
      <c r="AB618" s="100"/>
      <c r="AC618" s="100"/>
      <c r="AD618" s="100"/>
      <c r="AE618" s="100"/>
      <c r="AF618" s="104"/>
      <c r="AG618" s="104"/>
      <c r="AH618" s="100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0"/>
      <c r="AS618" s="144"/>
      <c r="AT618" s="100"/>
      <c r="AU618" s="100"/>
      <c r="AV618" s="100"/>
      <c r="AW618" s="100"/>
      <c r="AX618" s="100"/>
      <c r="AY618" s="100"/>
      <c r="AZ618" s="100"/>
      <c r="BA618" s="104"/>
      <c r="BB618" s="109"/>
      <c r="BC618" s="109"/>
      <c r="BD618" s="90"/>
      <c r="BE618" s="90"/>
      <c r="BF618" s="90"/>
      <c r="BG618" s="90"/>
      <c r="BH618" s="109"/>
      <c r="BI618" s="90"/>
      <c r="BJ618" s="109"/>
      <c r="BK618" s="110"/>
      <c r="BL618" s="90"/>
    </row>
    <row r="619" spans="1:64" s="145" customFormat="1" ht="15" customHeight="1" x14ac:dyDescent="0.25">
      <c r="A619" s="90"/>
      <c r="B619" s="100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4"/>
      <c r="AB619" s="100"/>
      <c r="AC619" s="100"/>
      <c r="AD619" s="100"/>
      <c r="AE619" s="100"/>
      <c r="AF619" s="104"/>
      <c r="AG619" s="104"/>
      <c r="AH619" s="100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0"/>
      <c r="AS619" s="144"/>
      <c r="AT619" s="100"/>
      <c r="AU619" s="100"/>
      <c r="AV619" s="100"/>
      <c r="AW619" s="100"/>
      <c r="AX619" s="100"/>
      <c r="AY619" s="100"/>
      <c r="AZ619" s="100"/>
      <c r="BA619" s="104"/>
      <c r="BB619" s="109"/>
      <c r="BC619" s="109"/>
      <c r="BD619" s="90"/>
      <c r="BE619" s="90"/>
      <c r="BF619" s="90"/>
      <c r="BG619" s="90"/>
      <c r="BH619" s="109"/>
      <c r="BI619" s="90"/>
      <c r="BJ619" s="109"/>
      <c r="BK619" s="110"/>
      <c r="BL619" s="90"/>
    </row>
    <row r="620" spans="1:64" s="145" customFormat="1" ht="15" customHeight="1" x14ac:dyDescent="0.25">
      <c r="A620" s="90"/>
      <c r="B620" s="100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4"/>
      <c r="AB620" s="100"/>
      <c r="AC620" s="100"/>
      <c r="AD620" s="100"/>
      <c r="AE620" s="100"/>
      <c r="AF620" s="104"/>
      <c r="AG620" s="104"/>
      <c r="AH620" s="100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0"/>
      <c r="AS620" s="144"/>
      <c r="AT620" s="100"/>
      <c r="AU620" s="100"/>
      <c r="AV620" s="100"/>
      <c r="AW620" s="100"/>
      <c r="AX620" s="100"/>
      <c r="AY620" s="100"/>
      <c r="AZ620" s="100"/>
      <c r="BA620" s="104"/>
      <c r="BB620" s="109"/>
      <c r="BC620" s="109"/>
      <c r="BD620" s="90"/>
      <c r="BE620" s="90"/>
      <c r="BF620" s="90"/>
      <c r="BG620" s="90"/>
      <c r="BH620" s="109"/>
      <c r="BI620" s="90"/>
      <c r="BJ620" s="109"/>
      <c r="BK620" s="110"/>
      <c r="BL620" s="90"/>
    </row>
    <row r="621" spans="1:64" s="145" customFormat="1" ht="15" customHeight="1" x14ac:dyDescent="0.25">
      <c r="A621" s="90"/>
      <c r="B621" s="100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4"/>
      <c r="AB621" s="100"/>
      <c r="AC621" s="100"/>
      <c r="AD621" s="100"/>
      <c r="AE621" s="100"/>
      <c r="AF621" s="104"/>
      <c r="AG621" s="104"/>
      <c r="AH621" s="100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0"/>
      <c r="AS621" s="144"/>
      <c r="AT621" s="100"/>
      <c r="AU621" s="100"/>
      <c r="AV621" s="100"/>
      <c r="AW621" s="100"/>
      <c r="AX621" s="100"/>
      <c r="AY621" s="100"/>
      <c r="AZ621" s="100"/>
      <c r="BA621" s="104"/>
      <c r="BB621" s="109"/>
      <c r="BC621" s="109"/>
      <c r="BD621" s="90"/>
      <c r="BE621" s="90"/>
      <c r="BF621" s="90"/>
      <c r="BG621" s="90"/>
      <c r="BH621" s="109"/>
      <c r="BI621" s="90"/>
      <c r="BJ621" s="109"/>
      <c r="BK621" s="110"/>
      <c r="BL621" s="90"/>
    </row>
    <row r="622" spans="1:64" s="145" customFormat="1" ht="15" customHeight="1" x14ac:dyDescent="0.25">
      <c r="A622" s="90"/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4"/>
      <c r="AB622" s="100"/>
      <c r="AC622" s="100"/>
      <c r="AD622" s="100"/>
      <c r="AE622" s="100"/>
      <c r="AF622" s="104"/>
      <c r="AG622" s="104"/>
      <c r="AH622" s="100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0"/>
      <c r="AS622" s="144"/>
      <c r="AT622" s="100"/>
      <c r="AU622" s="100"/>
      <c r="AV622" s="100"/>
      <c r="AW622" s="100"/>
      <c r="AX622" s="100"/>
      <c r="AY622" s="100"/>
      <c r="AZ622" s="100"/>
      <c r="BA622" s="104"/>
      <c r="BB622" s="109"/>
      <c r="BC622" s="109"/>
      <c r="BD622" s="90"/>
      <c r="BE622" s="90"/>
      <c r="BF622" s="90"/>
      <c r="BG622" s="90"/>
      <c r="BH622" s="109"/>
      <c r="BI622" s="90"/>
      <c r="BJ622" s="109"/>
      <c r="BK622" s="110"/>
      <c r="BL622" s="90"/>
    </row>
    <row r="623" spans="1:64" s="145" customFormat="1" ht="15" customHeight="1" x14ac:dyDescent="0.25">
      <c r="A623" s="90"/>
      <c r="B623" s="100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4"/>
      <c r="AB623" s="100"/>
      <c r="AC623" s="100"/>
      <c r="AD623" s="100"/>
      <c r="AE623" s="100"/>
      <c r="AF623" s="104"/>
      <c r="AG623" s="104"/>
      <c r="AH623" s="100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0"/>
      <c r="AS623" s="144"/>
      <c r="AT623" s="100"/>
      <c r="AU623" s="100"/>
      <c r="AV623" s="100"/>
      <c r="AW623" s="100"/>
      <c r="AX623" s="100"/>
      <c r="AY623" s="100"/>
      <c r="AZ623" s="100"/>
      <c r="BA623" s="104"/>
      <c r="BB623" s="109"/>
      <c r="BC623" s="109"/>
      <c r="BD623" s="90"/>
      <c r="BE623" s="90"/>
      <c r="BF623" s="90"/>
      <c r="BG623" s="90"/>
      <c r="BH623" s="109"/>
      <c r="BI623" s="90"/>
      <c r="BJ623" s="109"/>
      <c r="BK623" s="110"/>
      <c r="BL623" s="90"/>
    </row>
    <row r="624" spans="1:64" s="145" customFormat="1" ht="15" customHeight="1" x14ac:dyDescent="0.25">
      <c r="A624" s="90"/>
      <c r="B624" s="100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4"/>
      <c r="AB624" s="100"/>
      <c r="AC624" s="100"/>
      <c r="AD624" s="100"/>
      <c r="AE624" s="100"/>
      <c r="AF624" s="104"/>
      <c r="AG624" s="104"/>
      <c r="AH624" s="100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0"/>
      <c r="AS624" s="144"/>
      <c r="AT624" s="100"/>
      <c r="AU624" s="100"/>
      <c r="AV624" s="100"/>
      <c r="AW624" s="100"/>
      <c r="AX624" s="100"/>
      <c r="AY624" s="100"/>
      <c r="AZ624" s="100"/>
      <c r="BA624" s="104"/>
      <c r="BB624" s="109"/>
      <c r="BC624" s="109"/>
      <c r="BD624" s="90"/>
      <c r="BE624" s="90"/>
      <c r="BF624" s="90"/>
      <c r="BG624" s="90"/>
      <c r="BH624" s="109"/>
      <c r="BI624" s="90"/>
      <c r="BJ624" s="109"/>
      <c r="BK624" s="110"/>
      <c r="BL624" s="90"/>
    </row>
    <row r="625" spans="1:64" s="145" customFormat="1" ht="15" customHeight="1" x14ac:dyDescent="0.25">
      <c r="A625" s="90"/>
      <c r="B625" s="100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4"/>
      <c r="AB625" s="100"/>
      <c r="AC625" s="100"/>
      <c r="AD625" s="100"/>
      <c r="AE625" s="100"/>
      <c r="AF625" s="104"/>
      <c r="AG625" s="104"/>
      <c r="AH625" s="100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0"/>
      <c r="AS625" s="144"/>
      <c r="AT625" s="100"/>
      <c r="AU625" s="100"/>
      <c r="AV625" s="100"/>
      <c r="AW625" s="100"/>
      <c r="AX625" s="100"/>
      <c r="AY625" s="100"/>
      <c r="AZ625" s="100"/>
      <c r="BA625" s="104"/>
      <c r="BB625" s="109"/>
      <c r="BC625" s="109"/>
      <c r="BD625" s="90"/>
      <c r="BE625" s="90"/>
      <c r="BF625" s="90"/>
      <c r="BG625" s="90"/>
      <c r="BH625" s="109"/>
      <c r="BI625" s="90"/>
      <c r="BJ625" s="109"/>
      <c r="BK625" s="110"/>
      <c r="BL625" s="90"/>
    </row>
    <row r="626" spans="1:64" s="145" customFormat="1" ht="15" customHeight="1" x14ac:dyDescent="0.25">
      <c r="A626" s="90"/>
      <c r="B626" s="100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4"/>
      <c r="AB626" s="100"/>
      <c r="AC626" s="100"/>
      <c r="AD626" s="100"/>
      <c r="AE626" s="100"/>
      <c r="AF626" s="104"/>
      <c r="AG626" s="104"/>
      <c r="AH626" s="100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0"/>
      <c r="AS626" s="144"/>
      <c r="AT626" s="100"/>
      <c r="AU626" s="100"/>
      <c r="AV626" s="100"/>
      <c r="AW626" s="100"/>
      <c r="AX626" s="100"/>
      <c r="AY626" s="100"/>
      <c r="AZ626" s="100"/>
      <c r="BA626" s="104"/>
      <c r="BB626" s="109"/>
      <c r="BC626" s="109"/>
      <c r="BD626" s="90"/>
      <c r="BE626" s="90"/>
      <c r="BF626" s="90"/>
      <c r="BG626" s="90"/>
      <c r="BH626" s="109"/>
      <c r="BI626" s="90"/>
      <c r="BJ626" s="109"/>
      <c r="BK626" s="110"/>
      <c r="BL626" s="90"/>
    </row>
    <row r="627" spans="1:64" s="145" customFormat="1" ht="15" customHeight="1" x14ac:dyDescent="0.25">
      <c r="A627" s="90"/>
      <c r="B627" s="100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4"/>
      <c r="AB627" s="100"/>
      <c r="AC627" s="100"/>
      <c r="AD627" s="100"/>
      <c r="AE627" s="100"/>
      <c r="AF627" s="104"/>
      <c r="AG627" s="104"/>
      <c r="AH627" s="100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0"/>
      <c r="AS627" s="144"/>
      <c r="AT627" s="100"/>
      <c r="AU627" s="100"/>
      <c r="AV627" s="100"/>
      <c r="AW627" s="100"/>
      <c r="AX627" s="100"/>
      <c r="AY627" s="100"/>
      <c r="AZ627" s="100"/>
      <c r="BA627" s="104"/>
      <c r="BB627" s="109"/>
      <c r="BC627" s="109"/>
      <c r="BD627" s="90"/>
      <c r="BE627" s="90"/>
      <c r="BF627" s="90"/>
      <c r="BG627" s="90"/>
      <c r="BH627" s="109"/>
      <c r="BI627" s="90"/>
      <c r="BJ627" s="109"/>
      <c r="BK627" s="110"/>
      <c r="BL627" s="90"/>
    </row>
    <row r="628" spans="1:64" s="145" customFormat="1" ht="15" customHeight="1" x14ac:dyDescent="0.25">
      <c r="A628" s="90"/>
      <c r="B628" s="100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4"/>
      <c r="AB628" s="100"/>
      <c r="AC628" s="100"/>
      <c r="AD628" s="100"/>
      <c r="AE628" s="100"/>
      <c r="AF628" s="104"/>
      <c r="AG628" s="104"/>
      <c r="AH628" s="100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0"/>
      <c r="AS628" s="144"/>
      <c r="AT628" s="100"/>
      <c r="AU628" s="100"/>
      <c r="AV628" s="100"/>
      <c r="AW628" s="100"/>
      <c r="AX628" s="100"/>
      <c r="AY628" s="100"/>
      <c r="AZ628" s="100"/>
      <c r="BA628" s="104"/>
      <c r="BB628" s="109"/>
      <c r="BC628" s="109"/>
      <c r="BD628" s="90"/>
      <c r="BE628" s="90"/>
      <c r="BF628" s="90"/>
      <c r="BG628" s="90"/>
      <c r="BH628" s="109"/>
      <c r="BI628" s="90"/>
      <c r="BJ628" s="109"/>
      <c r="BK628" s="110"/>
      <c r="BL628" s="90"/>
    </row>
    <row r="629" spans="1:64" s="145" customFormat="1" ht="15" customHeight="1" x14ac:dyDescent="0.25">
      <c r="A629" s="90"/>
      <c r="B629" s="100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4"/>
      <c r="AB629" s="100"/>
      <c r="AC629" s="100"/>
      <c r="AD629" s="100"/>
      <c r="AE629" s="100"/>
      <c r="AF629" s="104"/>
      <c r="AG629" s="104"/>
      <c r="AH629" s="100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0"/>
      <c r="AS629" s="144"/>
      <c r="AT629" s="100"/>
      <c r="AU629" s="100"/>
      <c r="AV629" s="100"/>
      <c r="AW629" s="100"/>
      <c r="AX629" s="100"/>
      <c r="AY629" s="100"/>
      <c r="AZ629" s="100"/>
      <c r="BA629" s="104"/>
      <c r="BB629" s="109"/>
      <c r="BC629" s="109"/>
      <c r="BD629" s="90"/>
      <c r="BE629" s="90"/>
      <c r="BF629" s="90"/>
      <c r="BG629" s="90"/>
      <c r="BH629" s="109"/>
      <c r="BI629" s="90"/>
      <c r="BJ629" s="109"/>
      <c r="BK629" s="110"/>
      <c r="BL629" s="90"/>
    </row>
    <row r="630" spans="1:64" s="145" customFormat="1" ht="15" customHeight="1" x14ac:dyDescent="0.25">
      <c r="A630" s="90"/>
      <c r="B630" s="100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4"/>
      <c r="AB630" s="100"/>
      <c r="AC630" s="100"/>
      <c r="AD630" s="100"/>
      <c r="AE630" s="100"/>
      <c r="AF630" s="104"/>
      <c r="AG630" s="104"/>
      <c r="AH630" s="100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0"/>
      <c r="AS630" s="144"/>
      <c r="AT630" s="100"/>
      <c r="AU630" s="100"/>
      <c r="AV630" s="100"/>
      <c r="AW630" s="100"/>
      <c r="AX630" s="100"/>
      <c r="AY630" s="100"/>
      <c r="AZ630" s="100"/>
      <c r="BA630" s="104"/>
      <c r="BB630" s="109"/>
      <c r="BC630" s="109"/>
      <c r="BD630" s="90"/>
      <c r="BE630" s="90"/>
      <c r="BF630" s="90"/>
      <c r="BG630" s="90"/>
      <c r="BH630" s="109"/>
      <c r="BI630" s="90"/>
      <c r="BJ630" s="109"/>
      <c r="BK630" s="110"/>
      <c r="BL630" s="90"/>
    </row>
    <row r="631" spans="1:64" s="145" customFormat="1" ht="15" customHeight="1" x14ac:dyDescent="0.25">
      <c r="A631" s="90"/>
      <c r="B631" s="100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4"/>
      <c r="AB631" s="100"/>
      <c r="AC631" s="100"/>
      <c r="AD631" s="100"/>
      <c r="AE631" s="100"/>
      <c r="AF631" s="104"/>
      <c r="AG631" s="104"/>
      <c r="AH631" s="100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0"/>
      <c r="AS631" s="144"/>
      <c r="AT631" s="100"/>
      <c r="AU631" s="100"/>
      <c r="AV631" s="100"/>
      <c r="AW631" s="100"/>
      <c r="AX631" s="100"/>
      <c r="AY631" s="100"/>
      <c r="AZ631" s="100"/>
      <c r="BA631" s="104"/>
      <c r="BB631" s="109"/>
      <c r="BC631" s="109"/>
      <c r="BD631" s="90"/>
      <c r="BE631" s="90"/>
      <c r="BF631" s="90"/>
      <c r="BG631" s="90"/>
      <c r="BH631" s="109"/>
      <c r="BI631" s="90"/>
      <c r="BJ631" s="109"/>
      <c r="BK631" s="110"/>
      <c r="BL631" s="90"/>
    </row>
    <row r="632" spans="1:64" s="145" customFormat="1" ht="15" customHeight="1" x14ac:dyDescent="0.25">
      <c r="A632" s="90"/>
      <c r="B632" s="100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4"/>
      <c r="AB632" s="100"/>
      <c r="AC632" s="100"/>
      <c r="AD632" s="100"/>
      <c r="AE632" s="100"/>
      <c r="AF632" s="104"/>
      <c r="AG632" s="104"/>
      <c r="AH632" s="100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0"/>
      <c r="AS632" s="144"/>
      <c r="AT632" s="100"/>
      <c r="AU632" s="100"/>
      <c r="AV632" s="100"/>
      <c r="AW632" s="100"/>
      <c r="AX632" s="100"/>
      <c r="AY632" s="100"/>
      <c r="AZ632" s="100"/>
      <c r="BA632" s="104"/>
      <c r="BB632" s="109"/>
      <c r="BC632" s="109"/>
      <c r="BD632" s="90"/>
      <c r="BE632" s="90"/>
      <c r="BF632" s="90"/>
      <c r="BG632" s="90"/>
      <c r="BH632" s="109"/>
      <c r="BI632" s="90"/>
      <c r="BJ632" s="109"/>
      <c r="BK632" s="110"/>
      <c r="BL632" s="90"/>
    </row>
    <row r="633" spans="1:64" s="145" customFormat="1" ht="15" customHeight="1" x14ac:dyDescent="0.25">
      <c r="A633" s="90"/>
      <c r="B633" s="100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4"/>
      <c r="AB633" s="100"/>
      <c r="AC633" s="100"/>
      <c r="AD633" s="100"/>
      <c r="AE633" s="100"/>
      <c r="AF633" s="104"/>
      <c r="AG633" s="104"/>
      <c r="AH633" s="100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0"/>
      <c r="AS633" s="144"/>
      <c r="AT633" s="100"/>
      <c r="AU633" s="100"/>
      <c r="AV633" s="100"/>
      <c r="AW633" s="100"/>
      <c r="AX633" s="100"/>
      <c r="AY633" s="100"/>
      <c r="AZ633" s="100"/>
      <c r="BA633" s="104"/>
      <c r="BB633" s="109"/>
      <c r="BC633" s="109"/>
      <c r="BD633" s="90"/>
      <c r="BE633" s="90"/>
      <c r="BF633" s="90"/>
      <c r="BG633" s="90"/>
      <c r="BH633" s="109"/>
      <c r="BI633" s="90"/>
      <c r="BJ633" s="109"/>
      <c r="BK633" s="110"/>
      <c r="BL633" s="90"/>
    </row>
    <row r="634" spans="1:64" s="145" customFormat="1" ht="15" customHeight="1" x14ac:dyDescent="0.25">
      <c r="A634" s="90"/>
      <c r="B634" s="100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4"/>
      <c r="AB634" s="100"/>
      <c r="AC634" s="100"/>
      <c r="AD634" s="100"/>
      <c r="AE634" s="100"/>
      <c r="AF634" s="104"/>
      <c r="AG634" s="104"/>
      <c r="AH634" s="100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0"/>
      <c r="AS634" s="144"/>
      <c r="AT634" s="100"/>
      <c r="AU634" s="100"/>
      <c r="AV634" s="100"/>
      <c r="AW634" s="100"/>
      <c r="AX634" s="100"/>
      <c r="AY634" s="100"/>
      <c r="AZ634" s="100"/>
      <c r="BA634" s="104"/>
      <c r="BB634" s="109"/>
      <c r="BC634" s="109"/>
      <c r="BD634" s="90"/>
      <c r="BE634" s="90"/>
      <c r="BF634" s="90"/>
      <c r="BG634" s="90"/>
      <c r="BH634" s="109"/>
      <c r="BI634" s="90"/>
      <c r="BJ634" s="109"/>
      <c r="BK634" s="110"/>
      <c r="BL634" s="90"/>
    </row>
    <row r="635" spans="1:64" s="145" customFormat="1" ht="15" customHeight="1" x14ac:dyDescent="0.25">
      <c r="A635" s="90"/>
      <c r="B635" s="100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4"/>
      <c r="AB635" s="100"/>
      <c r="AC635" s="100"/>
      <c r="AD635" s="100"/>
      <c r="AE635" s="100"/>
      <c r="AF635" s="104"/>
      <c r="AG635" s="104"/>
      <c r="AH635" s="100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0"/>
      <c r="AS635" s="144"/>
      <c r="AT635" s="100"/>
      <c r="AU635" s="100"/>
      <c r="AV635" s="100"/>
      <c r="AW635" s="100"/>
      <c r="AX635" s="100"/>
      <c r="AY635" s="100"/>
      <c r="AZ635" s="100"/>
      <c r="BA635" s="104"/>
      <c r="BB635" s="109"/>
      <c r="BC635" s="109"/>
      <c r="BD635" s="90"/>
      <c r="BE635" s="90"/>
      <c r="BF635" s="90"/>
      <c r="BG635" s="90"/>
      <c r="BH635" s="109"/>
      <c r="BI635" s="90"/>
      <c r="BJ635" s="109"/>
      <c r="BK635" s="110"/>
      <c r="BL635" s="90"/>
    </row>
    <row r="636" spans="1:64" s="145" customFormat="1" ht="15" customHeight="1" x14ac:dyDescent="0.25">
      <c r="A636" s="90"/>
      <c r="B636" s="100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4"/>
      <c r="AB636" s="100"/>
      <c r="AC636" s="100"/>
      <c r="AD636" s="100"/>
      <c r="AE636" s="100"/>
      <c r="AF636" s="104"/>
      <c r="AG636" s="104"/>
      <c r="AH636" s="100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0"/>
      <c r="AS636" s="144"/>
      <c r="AT636" s="100"/>
      <c r="AU636" s="100"/>
      <c r="AV636" s="100"/>
      <c r="AW636" s="100"/>
      <c r="AX636" s="100"/>
      <c r="AY636" s="100"/>
      <c r="AZ636" s="100"/>
      <c r="BA636" s="104"/>
      <c r="BB636" s="109"/>
      <c r="BC636" s="109"/>
      <c r="BD636" s="90"/>
      <c r="BE636" s="90"/>
      <c r="BF636" s="90"/>
      <c r="BG636" s="90"/>
      <c r="BH636" s="109"/>
      <c r="BI636" s="90"/>
      <c r="BJ636" s="109"/>
      <c r="BK636" s="110"/>
      <c r="BL636" s="90"/>
    </row>
    <row r="637" spans="1:64" s="145" customFormat="1" ht="15" customHeight="1" x14ac:dyDescent="0.25">
      <c r="A637" s="90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4"/>
      <c r="AB637" s="100"/>
      <c r="AC637" s="100"/>
      <c r="AD637" s="100"/>
      <c r="AE637" s="100"/>
      <c r="AF637" s="104"/>
      <c r="AG637" s="104"/>
      <c r="AH637" s="100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0"/>
      <c r="AS637" s="144"/>
      <c r="AT637" s="100"/>
      <c r="AU637" s="100"/>
      <c r="AV637" s="100"/>
      <c r="AW637" s="100"/>
      <c r="AX637" s="100"/>
      <c r="AY637" s="100"/>
      <c r="AZ637" s="100"/>
      <c r="BA637" s="104"/>
      <c r="BB637" s="109"/>
      <c r="BC637" s="109"/>
      <c r="BD637" s="90"/>
      <c r="BE637" s="90"/>
      <c r="BF637" s="90"/>
      <c r="BG637" s="90"/>
      <c r="BH637" s="109"/>
      <c r="BI637" s="90"/>
      <c r="BJ637" s="109"/>
      <c r="BK637" s="110"/>
      <c r="BL637" s="90"/>
    </row>
    <row r="638" spans="1:64" s="145" customFormat="1" ht="15" customHeight="1" x14ac:dyDescent="0.25">
      <c r="A638" s="90"/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4"/>
      <c r="AB638" s="100"/>
      <c r="AC638" s="100"/>
      <c r="AD638" s="100"/>
      <c r="AE638" s="100"/>
      <c r="AF638" s="104"/>
      <c r="AG638" s="104"/>
      <c r="AH638" s="100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0"/>
      <c r="AS638" s="144"/>
      <c r="AT638" s="100"/>
      <c r="AU638" s="100"/>
      <c r="AV638" s="100"/>
      <c r="AW638" s="100"/>
      <c r="AX638" s="100"/>
      <c r="AY638" s="100"/>
      <c r="AZ638" s="100"/>
      <c r="BA638" s="104"/>
      <c r="BB638" s="109"/>
      <c r="BC638" s="109"/>
      <c r="BD638" s="90"/>
      <c r="BE638" s="90"/>
      <c r="BF638" s="90"/>
      <c r="BG638" s="90"/>
      <c r="BH638" s="109"/>
      <c r="BI638" s="90"/>
      <c r="BJ638" s="109"/>
      <c r="BK638" s="110"/>
      <c r="BL638" s="90"/>
    </row>
    <row r="639" spans="1:64" s="145" customFormat="1" ht="15" customHeight="1" x14ac:dyDescent="0.25">
      <c r="A639" s="90"/>
      <c r="B639" s="100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4"/>
      <c r="AB639" s="100"/>
      <c r="AC639" s="100"/>
      <c r="AD639" s="100"/>
      <c r="AE639" s="100"/>
      <c r="AF639" s="104"/>
      <c r="AG639" s="104"/>
      <c r="AH639" s="100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0"/>
      <c r="AS639" s="144"/>
      <c r="AT639" s="100"/>
      <c r="AU639" s="100"/>
      <c r="AV639" s="100"/>
      <c r="AW639" s="100"/>
      <c r="AX639" s="100"/>
      <c r="AY639" s="100"/>
      <c r="AZ639" s="100"/>
      <c r="BA639" s="104"/>
      <c r="BB639" s="109"/>
      <c r="BC639" s="109"/>
      <c r="BD639" s="90"/>
      <c r="BE639" s="90"/>
      <c r="BF639" s="90"/>
      <c r="BG639" s="90"/>
      <c r="BH639" s="109"/>
      <c r="BI639" s="90"/>
      <c r="BJ639" s="109"/>
      <c r="BK639" s="110"/>
      <c r="BL639" s="90"/>
    </row>
  </sheetData>
  <autoFilter ref="A5:BL194" xr:uid="{0739AAAC-89A0-4907-B1C9-C9A11AC67F15}">
    <filterColumn colId="60">
      <filters>
        <filter val="Yes"/>
      </filters>
    </filterColumn>
  </autoFilter>
  <conditionalFormatting sqref="X5">
    <cfRule type="duplicateValues" dxfId="10" priority="361"/>
    <cfRule type="duplicateValues" dxfId="9" priority="362"/>
  </conditionalFormatting>
  <conditionalFormatting sqref="X6:X77">
    <cfRule type="duplicateValues" dxfId="8" priority="2"/>
  </conditionalFormatting>
  <conditionalFormatting sqref="X78">
    <cfRule type="duplicateValues" dxfId="7" priority="1"/>
  </conditionalFormatting>
  <conditionalFormatting sqref="X79:X639">
    <cfRule type="duplicateValues" dxfId="6" priority="370"/>
    <cfRule type="duplicateValues" dxfId="5" priority="371"/>
  </conditionalFormatting>
  <conditionalFormatting sqref="X127:X133">
    <cfRule type="duplicateValues" dxfId="4" priority="7"/>
  </conditionalFormatting>
  <conditionalFormatting sqref="X310:X513 X208:X308">
    <cfRule type="duplicateValues" dxfId="3" priority="363"/>
  </conditionalFormatting>
  <conditionalFormatting sqref="Z283">
    <cfRule type="duplicateValues" dxfId="2" priority="52"/>
    <cfRule type="duplicateValues" dxfId="1" priority="53"/>
    <cfRule type="duplicateValues" dxfId="0" priority="54"/>
  </conditionalFormatting>
  <dataValidations count="5">
    <dataValidation type="list" allowBlank="1" showInputMessage="1" showErrorMessage="1" sqref="BG6:BG639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39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2" t="s">
        <v>98</v>
      </c>
    </row>
    <row r="3" spans="1:1" x14ac:dyDescent="0.3">
      <c r="A3" s="22" t="s">
        <v>99</v>
      </c>
    </row>
    <row r="4" spans="1:1" x14ac:dyDescent="0.3">
      <c r="A4" s="22" t="s">
        <v>106</v>
      </c>
    </row>
    <row r="5" spans="1:1" x14ac:dyDescent="0.3">
      <c r="A5" s="22" t="s">
        <v>107</v>
      </c>
    </row>
    <row r="6" spans="1:1" x14ac:dyDescent="0.3">
      <c r="A6" s="22" t="s">
        <v>100</v>
      </c>
    </row>
    <row r="7" spans="1:1" x14ac:dyDescent="0.3">
      <c r="A7" s="22" t="s">
        <v>101</v>
      </c>
    </row>
    <row r="8" spans="1:1" x14ac:dyDescent="0.3">
      <c r="A8" s="22" t="s">
        <v>102</v>
      </c>
    </row>
    <row r="9" spans="1:1" x14ac:dyDescent="0.3">
      <c r="A9" s="22" t="s">
        <v>103</v>
      </c>
    </row>
    <row r="10" spans="1:1" x14ac:dyDescent="0.3">
      <c r="A10" s="22" t="s">
        <v>104</v>
      </c>
    </row>
    <row r="11" spans="1:1" x14ac:dyDescent="0.3">
      <c r="A11" s="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2025-05-23T08:02:41Z</dcterms:modified>
</cp:coreProperties>
</file>