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5-Jul-25\Dhamara\"/>
    </mc:Choice>
  </mc:AlternateContent>
  <xr:revisionPtr revIDLastSave="0" documentId="8_{4B76ED0F-6CBD-42CA-B6FA-C9EFF9F102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llection report day-wise_HO" sheetId="1" r:id="rId1"/>
  </sheets>
  <externalReferences>
    <externalReference r:id="rId2"/>
  </externalReferences>
  <definedNames>
    <definedName name="_xlnm._FilterDatabase" localSheetId="0" hidden="1">'collection report day-wise_HO'!$A$1:$AQ$35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2" i="1"/>
</calcChain>
</file>

<file path=xl/sharedStrings.xml><?xml version="1.0" encoding="utf-8"?>
<sst xmlns="http://schemas.openxmlformats.org/spreadsheetml/2006/main" count="704" uniqueCount="178">
  <si>
    <t>S.no</t>
  </si>
  <si>
    <t xml:space="preserve">Zone </t>
  </si>
  <si>
    <t>State</t>
  </si>
  <si>
    <t>Region</t>
  </si>
  <si>
    <t>Area</t>
  </si>
  <si>
    <t>Cluster</t>
  </si>
  <si>
    <t>Branch Code</t>
  </si>
  <si>
    <t>Branch</t>
  </si>
  <si>
    <t>Village</t>
  </si>
  <si>
    <t>CSREMPID</t>
  </si>
  <si>
    <t>CSRNAME</t>
  </si>
  <si>
    <t>Center ID</t>
  </si>
  <si>
    <t>Center Name</t>
  </si>
  <si>
    <t>Group ID</t>
  </si>
  <si>
    <t>Group Name</t>
  </si>
  <si>
    <t>Product Code</t>
  </si>
  <si>
    <t>Product Name</t>
  </si>
  <si>
    <t>Cust ID</t>
  </si>
  <si>
    <t>UCIC</t>
  </si>
  <si>
    <t>LAN</t>
  </si>
  <si>
    <t>Customer Name</t>
  </si>
  <si>
    <t>Disbdate</t>
  </si>
  <si>
    <t>Loan Amount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</si>
  <si>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</si>
  <si>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</si>
  <si>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</si>
  <si>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</si>
  <si>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</si>
  <si>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</si>
  <si>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>Interest Collection</t>
  </si>
  <si>
    <t xml:space="preserve">Advance Collection </t>
  </si>
  <si>
    <t>Total Collection</t>
  </si>
  <si>
    <t>Attendance</t>
  </si>
  <si>
    <t>Receipt Number</t>
  </si>
  <si>
    <t>OD Remarks</t>
  </si>
  <si>
    <t>DPD as on last month end</t>
  </si>
  <si>
    <t>Loan Cycle</t>
  </si>
  <si>
    <t>Borrower Category</t>
  </si>
  <si>
    <t xml:space="preserve">Authentication Status </t>
  </si>
  <si>
    <t>ODREMARKS</t>
  </si>
  <si>
    <t>Transaction ID</t>
  </si>
  <si>
    <t>Transaction Mobile Number</t>
  </si>
  <si>
    <t>East</t>
  </si>
  <si>
    <t>Odisha</t>
  </si>
  <si>
    <t>Bhadrak</t>
  </si>
  <si>
    <t>Tihidi</t>
  </si>
  <si>
    <t>OR3107</t>
  </si>
  <si>
    <t>Dhamara</t>
  </si>
  <si>
    <t>Chetana</t>
  </si>
  <si>
    <t>GL-2</t>
  </si>
  <si>
    <t xml:space="preserve">Green     </t>
  </si>
  <si>
    <t>Done</t>
  </si>
  <si>
    <t>Kaithkola</t>
  </si>
  <si>
    <t>690329</t>
  </si>
  <si>
    <t>USHA</t>
  </si>
  <si>
    <t>Unnati</t>
  </si>
  <si>
    <t>SSF2318001</t>
  </si>
  <si>
    <t>SANDHYARANI MANDAL</t>
  </si>
  <si>
    <t>tab</t>
  </si>
  <si>
    <t>Cash</t>
  </si>
  <si>
    <t>0</t>
  </si>
  <si>
    <t>Dakshinadhamara</t>
  </si>
  <si>
    <t>698130</t>
  </si>
  <si>
    <t>rukmani</t>
  </si>
  <si>
    <t>SID951375824876</t>
  </si>
  <si>
    <t>NIRMALA NAYAK</t>
  </si>
  <si>
    <t>3</t>
  </si>
  <si>
    <t>684153</t>
  </si>
  <si>
    <t>dyna</t>
  </si>
  <si>
    <t>SID951375156040</t>
  </si>
  <si>
    <t>PABITRA BARIK</t>
  </si>
  <si>
    <t>4</t>
  </si>
  <si>
    <t>Dosinga</t>
  </si>
  <si>
    <t>Dosinga C6</t>
  </si>
  <si>
    <t>Dosinga C6 Namita1</t>
  </si>
  <si>
    <t>SSF6099879</t>
  </si>
  <si>
    <t>GOLALA BIBI</t>
  </si>
  <si>
    <t>1</t>
  </si>
  <si>
    <t>SSF6136856</t>
  </si>
  <si>
    <t>REBATI MANDAL</t>
  </si>
  <si>
    <t>Karanjamal</t>
  </si>
  <si>
    <t>620177</t>
  </si>
  <si>
    <t>omm</t>
  </si>
  <si>
    <t>SID951375026221</t>
  </si>
  <si>
    <t>GEETARANI PATRA</t>
  </si>
  <si>
    <t>GL-3</t>
  </si>
  <si>
    <t>697854</t>
  </si>
  <si>
    <t>ADANI</t>
  </si>
  <si>
    <t>SSF4590510</t>
  </si>
  <si>
    <t>JAYANTI BALA MAITY</t>
  </si>
  <si>
    <t>IL-1</t>
  </si>
  <si>
    <t xml:space="preserve">Red       </t>
  </si>
  <si>
    <t>576831</t>
  </si>
  <si>
    <t>SUMI</t>
  </si>
  <si>
    <t>SID951374768681</t>
  </si>
  <si>
    <t>AMBIKA MAJHI</t>
  </si>
  <si>
    <t>GL-4</t>
  </si>
  <si>
    <t>604062</t>
  </si>
  <si>
    <t>omm2</t>
  </si>
  <si>
    <t>SSF3758565</t>
  </si>
  <si>
    <t>MENAKA DAS</t>
  </si>
  <si>
    <t>Dosinga C15</t>
  </si>
  <si>
    <t>Dosinga C15 Mom Is1</t>
  </si>
  <si>
    <t>SSF2917094</t>
  </si>
  <si>
    <t>SASMITA JENA</t>
  </si>
  <si>
    <t>693666</t>
  </si>
  <si>
    <t>maa</t>
  </si>
  <si>
    <t>SID951375770004</t>
  </si>
  <si>
    <t>SANJULATA NAYAK</t>
  </si>
  <si>
    <t>GL-5</t>
  </si>
  <si>
    <t>633527</t>
  </si>
  <si>
    <t>RAM</t>
  </si>
  <si>
    <t>SID951376195056</t>
  </si>
  <si>
    <t>GITARANI DAS</t>
  </si>
  <si>
    <t>Sasikadeipur</t>
  </si>
  <si>
    <t>OMM</t>
  </si>
  <si>
    <t>web</t>
  </si>
  <si>
    <t>633666</t>
  </si>
  <si>
    <t>hari</t>
  </si>
  <si>
    <t>SSF3753307</t>
  </si>
  <si>
    <t>NASRIN BIBI</t>
  </si>
  <si>
    <t>SSF3753299</t>
  </si>
  <si>
    <t>MAJIDA BIBI</t>
  </si>
  <si>
    <t>581318</t>
  </si>
  <si>
    <t>monkey</t>
  </si>
  <si>
    <t>SID951374810011</t>
  </si>
  <si>
    <t>ANITA NAYAK</t>
  </si>
  <si>
    <t>SF0040711</t>
  </si>
  <si>
    <t>Manoj Parida</t>
  </si>
  <si>
    <t>SID951375775236</t>
  </si>
  <si>
    <t>PRAMILA MANDAL</t>
  </si>
  <si>
    <t>2</t>
  </si>
  <si>
    <t>SSF4850659</t>
  </si>
  <si>
    <t>RENUKA BARIK</t>
  </si>
  <si>
    <t>SSF4875577</t>
  </si>
  <si>
    <t>BHARATI DALAI</t>
  </si>
  <si>
    <t>1191098</t>
  </si>
  <si>
    <t>SID951374854381</t>
  </si>
  <si>
    <t>PRATIMA SINGH</t>
  </si>
  <si>
    <t>SID951376167795</t>
  </si>
  <si>
    <t>MAMATA RAY</t>
  </si>
  <si>
    <t>SID951375769871</t>
  </si>
  <si>
    <t>DURGAMANI JANA</t>
  </si>
  <si>
    <t>590790</t>
  </si>
  <si>
    <t>590790 Baliarpur1</t>
  </si>
  <si>
    <t>SSF3614209</t>
  </si>
  <si>
    <t>BHARATI DAS</t>
  </si>
  <si>
    <t>1111139</t>
  </si>
  <si>
    <t>SSF3966070</t>
  </si>
  <si>
    <t>SARASWATI JANA</t>
  </si>
  <si>
    <t>697854 Rashmi11</t>
  </si>
  <si>
    <t>SSF6075531</t>
  </si>
  <si>
    <t>SEEMA ROUT</t>
  </si>
  <si>
    <t>659216</t>
  </si>
  <si>
    <t>Deba</t>
  </si>
  <si>
    <t>SID951375397024</t>
  </si>
  <si>
    <t>MADHUSMITA GIRI</t>
  </si>
  <si>
    <t>ram</t>
  </si>
  <si>
    <t>SID951375835778</t>
  </si>
  <si>
    <t>SNEHALATA MALLICK</t>
  </si>
  <si>
    <t>600397</t>
  </si>
  <si>
    <t>SID951375346264</t>
  </si>
  <si>
    <t>ANUPOMA JANA</t>
  </si>
  <si>
    <t>Dosinga C14</t>
  </si>
  <si>
    <t>Dosinga C14 Binapani1</t>
  </si>
  <si>
    <t>SSF6453105</t>
  </si>
  <si>
    <t>SABITA MAITY</t>
  </si>
  <si>
    <t>GL-1</t>
  </si>
  <si>
    <t>Dhamara C11</t>
  </si>
  <si>
    <t>Dhamara C11 Ganga1</t>
  </si>
  <si>
    <t>SSF4601204</t>
  </si>
  <si>
    <t>MANJULATA GIRI</t>
  </si>
  <si>
    <t>SID951375775239</t>
  </si>
  <si>
    <t>MADHABI GIRI</t>
  </si>
  <si>
    <t>494205</t>
  </si>
  <si>
    <t>SIMA</t>
  </si>
  <si>
    <t>SSF6623043</t>
  </si>
  <si>
    <t xml:space="preserve">  BHARTI 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</si>
</sst>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\ mmm\ yyyy"/>
    <numFmt numFmtId="165" formatCode="[$-10409]0.00"/>
    <numFmt numFmtId="166" formatCode="[$-10409]d\ mmm\ yyyy"/>
    <numFmt numFmtId="167" formatCode="[$-10409]0.00;\(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3" fillId="2" borderId="1" xfId="0" applyFont="1" applyFill="1" applyBorder="1" applyAlignment="1">
      <alignment horizontal="center" vertical="top" readingOrder="1"/>
    </xf>
    <xf numFmtId="0" fontId="2" fillId="2" borderId="1" xfId="0" applyFont="1" applyFill="1" applyBorder="1" applyAlignment="1">
      <alignment horizontal="center" vertical="top" readingOrder="1"/>
    </xf>
    <xf numFmtId="0" fontId="1" fillId="0" borderId="0" xfId="0" applyFont="1" applyAlignment="1"/>
    <xf numFmtId="0" fontId="4" fillId="0" borderId="1" xfId="0" applyFont="1" applyBorder="1" applyAlignment="1">
      <alignment vertical="top" readingOrder="1"/>
    </xf>
    <xf numFmtId="164" fontId="4" fillId="0" borderId="1" xfId="0" applyNumberFormat="1" applyFont="1" applyBorder="1" applyAlignment="1">
      <alignment vertical="top" readingOrder="1"/>
    </xf>
    <xf numFmtId="165" fontId="4" fillId="0" borderId="1" xfId="0" applyNumberFormat="1" applyFont="1" applyBorder="1" applyAlignment="1">
      <alignment vertical="top" readingOrder="1"/>
    </xf>
    <xf numFmtId="166" fontId="4" fillId="0" borderId="1" xfId="0" applyNumberFormat="1" applyFont="1" applyBorder="1" applyAlignment="1">
      <alignment vertical="top" readingOrder="1"/>
    </xf>
    <xf numFmtId="167" fontId="4" fillId="0" borderId="1" xfId="0" applyNumberFormat="1" applyFont="1" applyBorder="1" applyAlignment="1">
      <alignment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.SSFL\Desktop\My%20Files\_Pavithra\_F25-26\_Fraud\_JUL\25-Jul-25\Dhamara\CLV.xlsx" TargetMode="External"/><Relationship Id="rId1" Type="http://schemas.openxmlformats.org/officeDocument/2006/relationships/externalLinkPath" Target="C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</sheetNames>
    <sheetDataSet>
      <sheetData sheetId="0">
        <row r="3">
          <cell r="V3" t="str">
            <v>Home</v>
          </cell>
        </row>
        <row r="4">
          <cell r="L4" t="str">
            <v>Loan ID</v>
          </cell>
          <cell r="N4" t="str">
            <v>Date of Disbursement as per FIMO
(DD/MM/YY)</v>
          </cell>
          <cell r="O4" t="str">
            <v>Disbursed Amount as per FIMO</v>
          </cell>
          <cell r="P4" t="str">
            <v>Installment Amount as per FIMO</v>
          </cell>
          <cell r="Q4" t="str">
            <v>Type of Amount Collected
(Drop Down)</v>
          </cell>
          <cell r="R4" t="str">
            <v>Date of Collection
(DD/MM/YY)</v>
          </cell>
          <cell r="S4" t="str">
            <v>Amount Collected
(Gross Fraud)</v>
          </cell>
          <cell r="T4" t="str">
            <v>Amount Recovered &amp; Accounted in FIMO</v>
          </cell>
          <cell r="U4" t="str">
            <v>Amount Recovered But "Not" Accounted in FIMO</v>
          </cell>
          <cell r="V4" t="str">
            <v>Difference Amount
(Net Fraud)
(Formula)</v>
          </cell>
        </row>
        <row r="5">
          <cell r="L5">
            <v>351638100</v>
          </cell>
          <cell r="N5" t="str">
            <v>18-May-2023</v>
          </cell>
          <cell r="O5">
            <v>63000</v>
          </cell>
          <cell r="P5">
            <v>3400</v>
          </cell>
          <cell r="Q5" t="str">
            <v>Advance Collection Amount Misappropriated</v>
          </cell>
          <cell r="R5">
            <v>45735</v>
          </cell>
          <cell r="S5">
            <v>8000</v>
          </cell>
          <cell r="T5">
            <v>3400</v>
          </cell>
          <cell r="V5">
            <v>4600</v>
          </cell>
          <cell r="W5">
            <v>4600</v>
          </cell>
        </row>
        <row r="6">
          <cell r="L6">
            <v>357298540</v>
          </cell>
          <cell r="N6" t="str">
            <v>10-Jun-2024</v>
          </cell>
          <cell r="O6">
            <v>73000</v>
          </cell>
          <cell r="P6">
            <v>3900</v>
          </cell>
          <cell r="Q6" t="str">
            <v>Collection Amount Misappropriated</v>
          </cell>
          <cell r="R6">
            <v>45606</v>
          </cell>
          <cell r="S6">
            <v>3900</v>
          </cell>
          <cell r="V6">
            <v>3900</v>
          </cell>
          <cell r="W6">
            <v>11700</v>
          </cell>
        </row>
        <row r="7">
          <cell r="L7">
            <v>357298540</v>
          </cell>
          <cell r="N7" t="str">
            <v>10-Jun-2024</v>
          </cell>
          <cell r="O7">
            <v>73000</v>
          </cell>
          <cell r="P7">
            <v>3900</v>
          </cell>
          <cell r="Q7" t="str">
            <v>Collection Amount Misappropriated</v>
          </cell>
          <cell r="R7">
            <v>45636</v>
          </cell>
          <cell r="S7">
            <v>3900</v>
          </cell>
          <cell r="V7">
            <v>3900</v>
          </cell>
          <cell r="W7">
            <v>0</v>
          </cell>
        </row>
        <row r="8">
          <cell r="L8">
            <v>357298540</v>
          </cell>
          <cell r="N8" t="str">
            <v>10-Jun-2024</v>
          </cell>
          <cell r="O8">
            <v>73000</v>
          </cell>
          <cell r="P8">
            <v>3900</v>
          </cell>
          <cell r="Q8" t="str">
            <v>Collection Amount Misappropriated</v>
          </cell>
          <cell r="R8">
            <v>45757</v>
          </cell>
          <cell r="S8">
            <v>3900</v>
          </cell>
          <cell r="V8">
            <v>3900</v>
          </cell>
          <cell r="W8">
            <v>0</v>
          </cell>
        </row>
        <row r="9">
          <cell r="L9">
            <v>358057373</v>
          </cell>
          <cell r="N9" t="str">
            <v>03-Sep-2024</v>
          </cell>
          <cell r="O9">
            <v>72000</v>
          </cell>
          <cell r="P9">
            <v>3830</v>
          </cell>
          <cell r="Q9" t="str">
            <v>Collection Amount Misappropriated</v>
          </cell>
          <cell r="R9">
            <v>45755</v>
          </cell>
          <cell r="S9">
            <v>3830</v>
          </cell>
          <cell r="V9">
            <v>3830</v>
          </cell>
          <cell r="W9">
            <v>7660</v>
          </cell>
        </row>
        <row r="10">
          <cell r="L10">
            <v>358057373</v>
          </cell>
          <cell r="N10" t="str">
            <v>03-Sep-2024</v>
          </cell>
          <cell r="O10">
            <v>72000</v>
          </cell>
          <cell r="P10">
            <v>3830</v>
          </cell>
          <cell r="Q10" t="str">
            <v>Collection Amount Misappropriated</v>
          </cell>
          <cell r="R10">
            <v>45785</v>
          </cell>
          <cell r="S10">
            <v>3830</v>
          </cell>
          <cell r="V10">
            <v>3830</v>
          </cell>
          <cell r="W10">
            <v>0</v>
          </cell>
        </row>
        <row r="11">
          <cell r="L11">
            <v>353119953</v>
          </cell>
          <cell r="N11" t="str">
            <v>23-Sep-2023</v>
          </cell>
          <cell r="O11">
            <v>42000</v>
          </cell>
          <cell r="P11">
            <v>2240</v>
          </cell>
          <cell r="Q11" t="str">
            <v>Collection Amount Misappropriated</v>
          </cell>
          <cell r="R11">
            <v>45785</v>
          </cell>
          <cell r="S11">
            <v>2240</v>
          </cell>
          <cell r="V11">
            <v>2240</v>
          </cell>
          <cell r="W11">
            <v>2240</v>
          </cell>
        </row>
        <row r="12">
          <cell r="L12">
            <v>357161003</v>
          </cell>
          <cell r="N12" t="str">
            <v>03-Jun-2024</v>
          </cell>
          <cell r="O12">
            <v>40000</v>
          </cell>
          <cell r="P12">
            <v>2690</v>
          </cell>
          <cell r="Q12" t="str">
            <v>Collection Amount Misappropriated</v>
          </cell>
          <cell r="R12">
            <v>45785</v>
          </cell>
          <cell r="S12">
            <v>2690</v>
          </cell>
          <cell r="V12">
            <v>2690</v>
          </cell>
          <cell r="W12">
            <v>2690</v>
          </cell>
        </row>
        <row r="13">
          <cell r="L13">
            <v>350628246</v>
          </cell>
          <cell r="N13" t="str">
            <v>15-Feb-2023</v>
          </cell>
          <cell r="O13">
            <v>65959</v>
          </cell>
          <cell r="P13">
            <v>3550</v>
          </cell>
          <cell r="Q13" t="str">
            <v>Collection Amount Misappropriated</v>
          </cell>
          <cell r="R13">
            <v>45606</v>
          </cell>
          <cell r="S13">
            <v>3550</v>
          </cell>
          <cell r="V13">
            <v>3550</v>
          </cell>
          <cell r="W13">
            <v>7100</v>
          </cell>
        </row>
        <row r="14">
          <cell r="L14">
            <v>350628246</v>
          </cell>
          <cell r="N14" t="str">
            <v>15-Feb-2023</v>
          </cell>
          <cell r="O14">
            <v>65959</v>
          </cell>
          <cell r="P14">
            <v>3550</v>
          </cell>
          <cell r="Q14" t="str">
            <v>Collection Amount Misappropriated</v>
          </cell>
          <cell r="R14">
            <v>45636</v>
          </cell>
          <cell r="S14">
            <v>3550</v>
          </cell>
          <cell r="V14">
            <v>3550</v>
          </cell>
          <cell r="W14">
            <v>0</v>
          </cell>
        </row>
        <row r="15">
          <cell r="L15">
            <v>354637130</v>
          </cell>
          <cell r="N15" t="str">
            <v>11-Jan-2024</v>
          </cell>
          <cell r="O15">
            <v>30000</v>
          </cell>
          <cell r="P15">
            <v>2020</v>
          </cell>
          <cell r="Q15" t="str">
            <v>Collection Amount Misappropriated</v>
          </cell>
          <cell r="R15">
            <v>45726</v>
          </cell>
          <cell r="S15">
            <v>2020</v>
          </cell>
          <cell r="V15">
            <v>2020</v>
          </cell>
          <cell r="W15">
            <v>6060</v>
          </cell>
        </row>
        <row r="16">
          <cell r="L16">
            <v>354637130</v>
          </cell>
          <cell r="N16" t="str">
            <v>11-Jan-2024</v>
          </cell>
          <cell r="O16">
            <v>30000</v>
          </cell>
          <cell r="P16">
            <v>2020</v>
          </cell>
          <cell r="Q16" t="str">
            <v>Collection Amount Misappropriated</v>
          </cell>
          <cell r="R16">
            <v>45757</v>
          </cell>
          <cell r="S16">
            <v>2020</v>
          </cell>
          <cell r="V16">
            <v>2020</v>
          </cell>
          <cell r="W16">
            <v>0</v>
          </cell>
        </row>
        <row r="17">
          <cell r="L17">
            <v>354637130</v>
          </cell>
          <cell r="N17" t="str">
            <v>11-Jan-2024</v>
          </cell>
          <cell r="O17">
            <v>30000</v>
          </cell>
          <cell r="P17">
            <v>2020</v>
          </cell>
          <cell r="Q17" t="str">
            <v>Collection Amount Misappropriated</v>
          </cell>
          <cell r="R17">
            <v>45787</v>
          </cell>
          <cell r="S17">
            <v>2020</v>
          </cell>
          <cell r="V17">
            <v>2020</v>
          </cell>
          <cell r="W17">
            <v>0</v>
          </cell>
        </row>
        <row r="18">
          <cell r="L18">
            <v>358768693</v>
          </cell>
          <cell r="N18" t="str">
            <v>11-Nov-2024</v>
          </cell>
          <cell r="O18">
            <v>65000</v>
          </cell>
          <cell r="P18">
            <v>3460</v>
          </cell>
          <cell r="Q18" t="str">
            <v>Pre-Closure Amount Misappropriated</v>
          </cell>
          <cell r="R18">
            <v>45728</v>
          </cell>
          <cell r="S18">
            <v>52163</v>
          </cell>
          <cell r="T18">
            <v>6920</v>
          </cell>
          <cell r="V18">
            <v>45243</v>
          </cell>
          <cell r="W18">
            <v>45243</v>
          </cell>
        </row>
        <row r="19">
          <cell r="L19">
            <v>355927743</v>
          </cell>
          <cell r="N19" t="str">
            <v>16-Mar-2024</v>
          </cell>
          <cell r="O19">
            <v>63000</v>
          </cell>
          <cell r="P19">
            <v>3360</v>
          </cell>
          <cell r="Q19" t="str">
            <v>Collection Amount Misappropriated</v>
          </cell>
          <cell r="R19">
            <v>45568</v>
          </cell>
          <cell r="S19">
            <v>3360</v>
          </cell>
          <cell r="V19">
            <v>3360</v>
          </cell>
          <cell r="W19">
            <v>6720</v>
          </cell>
        </row>
        <row r="20">
          <cell r="L20">
            <v>355927743</v>
          </cell>
          <cell r="N20" t="str">
            <v>16-Mar-2024</v>
          </cell>
          <cell r="O20">
            <v>63000</v>
          </cell>
          <cell r="P20">
            <v>3360</v>
          </cell>
          <cell r="Q20" t="str">
            <v>Collection Amount Misappropriated</v>
          </cell>
          <cell r="R20">
            <v>45599</v>
          </cell>
          <cell r="S20">
            <v>3360</v>
          </cell>
          <cell r="V20">
            <v>3360</v>
          </cell>
          <cell r="W20">
            <v>0</v>
          </cell>
        </row>
        <row r="21">
          <cell r="L21">
            <v>356212638</v>
          </cell>
          <cell r="N21" t="str">
            <v>30-Mar-2024</v>
          </cell>
          <cell r="O21">
            <v>73000</v>
          </cell>
          <cell r="P21">
            <v>3900</v>
          </cell>
          <cell r="Q21" t="str">
            <v>Collection Amount Misappropriated</v>
          </cell>
          <cell r="R21">
            <v>45606</v>
          </cell>
          <cell r="S21">
            <v>3900</v>
          </cell>
          <cell r="V21">
            <v>3900</v>
          </cell>
          <cell r="W21">
            <v>7800</v>
          </cell>
        </row>
        <row r="22">
          <cell r="L22">
            <v>356212638</v>
          </cell>
          <cell r="N22" t="str">
            <v>30-Mar-2024</v>
          </cell>
          <cell r="O22">
            <v>73000</v>
          </cell>
          <cell r="P22">
            <v>3900</v>
          </cell>
          <cell r="Q22" t="str">
            <v>Collection Amount Misappropriated</v>
          </cell>
          <cell r="R22">
            <v>45636</v>
          </cell>
          <cell r="S22">
            <v>3900</v>
          </cell>
          <cell r="V22">
            <v>3900</v>
          </cell>
          <cell r="W22">
            <v>0</v>
          </cell>
        </row>
        <row r="23">
          <cell r="L23">
            <v>352680855</v>
          </cell>
          <cell r="N23" t="str">
            <v>26-Aug-2023</v>
          </cell>
          <cell r="O23">
            <v>73000</v>
          </cell>
          <cell r="P23">
            <v>3900</v>
          </cell>
          <cell r="Q23" t="str">
            <v>Pre-Closure Amount Misappropriated</v>
          </cell>
          <cell r="R23">
            <v>45691</v>
          </cell>
          <cell r="S23">
            <v>29913</v>
          </cell>
          <cell r="T23">
            <v>7800</v>
          </cell>
          <cell r="V23">
            <v>22113</v>
          </cell>
          <cell r="W23">
            <v>22113</v>
          </cell>
        </row>
        <row r="24">
          <cell r="L24">
            <v>355875482</v>
          </cell>
          <cell r="N24" t="str">
            <v>21-Mar-2024</v>
          </cell>
          <cell r="O24">
            <v>40000</v>
          </cell>
          <cell r="P24">
            <v>2690</v>
          </cell>
          <cell r="Q24" t="str">
            <v>Collection Amount Misappropriated</v>
          </cell>
          <cell r="R24">
            <v>45756</v>
          </cell>
          <cell r="S24">
            <v>2690</v>
          </cell>
          <cell r="V24">
            <v>2690</v>
          </cell>
          <cell r="W24">
            <v>5380</v>
          </cell>
        </row>
        <row r="25">
          <cell r="L25">
            <v>355875482</v>
          </cell>
          <cell r="N25" t="str">
            <v>21-Mar-2024</v>
          </cell>
          <cell r="O25">
            <v>40000</v>
          </cell>
          <cell r="P25">
            <v>2690</v>
          </cell>
          <cell r="Q25" t="str">
            <v>Collection Amount Misappropriated</v>
          </cell>
          <cell r="R25">
            <v>45786</v>
          </cell>
          <cell r="S25">
            <v>2690</v>
          </cell>
          <cell r="V25">
            <v>2690</v>
          </cell>
          <cell r="W25">
            <v>0</v>
          </cell>
        </row>
        <row r="26">
          <cell r="L26">
            <v>359190992</v>
          </cell>
          <cell r="N26" t="str">
            <v>21-Jan-2025</v>
          </cell>
          <cell r="O26">
            <v>65000</v>
          </cell>
          <cell r="P26">
            <v>3460</v>
          </cell>
          <cell r="Q26" t="str">
            <v>Collection Amount Misappropriated</v>
          </cell>
          <cell r="R26">
            <v>45786</v>
          </cell>
          <cell r="S26">
            <v>3460</v>
          </cell>
          <cell r="V26">
            <v>3460</v>
          </cell>
          <cell r="W26">
            <v>3460</v>
          </cell>
        </row>
        <row r="27">
          <cell r="L27">
            <v>356600189</v>
          </cell>
          <cell r="N27" t="str">
            <v>29-Apr-2024</v>
          </cell>
          <cell r="O27">
            <v>42000</v>
          </cell>
          <cell r="P27">
            <v>2240</v>
          </cell>
          <cell r="Q27" t="str">
            <v>Pre-Closure Amount Misappropriated</v>
          </cell>
          <cell r="R27">
            <v>45685</v>
          </cell>
          <cell r="S27">
            <v>31015</v>
          </cell>
          <cell r="T27">
            <v>6720</v>
          </cell>
          <cell r="V27">
            <v>24295</v>
          </cell>
          <cell r="W27">
            <v>24295</v>
          </cell>
        </row>
        <row r="28">
          <cell r="L28">
            <v>353688949</v>
          </cell>
          <cell r="N28" t="str">
            <v>12-Nov-2023</v>
          </cell>
          <cell r="O28">
            <v>42000</v>
          </cell>
          <cell r="P28">
            <v>2240</v>
          </cell>
          <cell r="Q28" t="str">
            <v>Advance Collection Amount Misappropriated</v>
          </cell>
          <cell r="R28">
            <v>45776</v>
          </cell>
          <cell r="S28">
            <v>10000</v>
          </cell>
          <cell r="V28">
            <v>10000</v>
          </cell>
          <cell r="W28">
            <v>10000</v>
          </cell>
        </row>
        <row r="29">
          <cell r="L29">
            <v>357278229</v>
          </cell>
          <cell r="N29" t="str">
            <v>25-Jun-2024</v>
          </cell>
          <cell r="O29">
            <v>57000</v>
          </cell>
          <cell r="P29">
            <v>3040</v>
          </cell>
          <cell r="Q29" t="str">
            <v>Collection Amount Misappropriated</v>
          </cell>
          <cell r="R29">
            <v>45572</v>
          </cell>
          <cell r="S29">
            <v>3040</v>
          </cell>
          <cell r="V29">
            <v>3040</v>
          </cell>
          <cell r="W29">
            <v>33366</v>
          </cell>
        </row>
        <row r="30">
          <cell r="L30">
            <v>357278229</v>
          </cell>
          <cell r="N30" t="str">
            <v>25-Jun-2024</v>
          </cell>
          <cell r="O30">
            <v>57000</v>
          </cell>
          <cell r="P30">
            <v>3040</v>
          </cell>
          <cell r="Q30" t="str">
            <v>Collection Amount Misappropriated</v>
          </cell>
          <cell r="R30">
            <v>45603</v>
          </cell>
          <cell r="S30">
            <v>3040</v>
          </cell>
          <cell r="V30">
            <v>3040</v>
          </cell>
          <cell r="W30">
            <v>0</v>
          </cell>
        </row>
        <row r="31">
          <cell r="L31">
            <v>357278229</v>
          </cell>
          <cell r="N31" t="str">
            <v>25-Jun-2024</v>
          </cell>
          <cell r="O31">
            <v>57000</v>
          </cell>
          <cell r="P31">
            <v>3040</v>
          </cell>
          <cell r="Q31" t="str">
            <v>Pre-Closure Amount Misappropriated</v>
          </cell>
          <cell r="R31">
            <v>45754</v>
          </cell>
          <cell r="S31">
            <v>39446</v>
          </cell>
          <cell r="T31">
            <v>12160</v>
          </cell>
          <cell r="V31">
            <v>27286</v>
          </cell>
          <cell r="W31">
            <v>0</v>
          </cell>
        </row>
        <row r="32">
          <cell r="L32">
            <v>357278231</v>
          </cell>
          <cell r="N32" t="str">
            <v>09-Jun-2024</v>
          </cell>
          <cell r="O32">
            <v>29000</v>
          </cell>
          <cell r="P32">
            <v>1950</v>
          </cell>
          <cell r="Q32" t="str">
            <v>Pre-Closure Amount Misappropriated</v>
          </cell>
          <cell r="R32">
            <v>45732</v>
          </cell>
          <cell r="S32">
            <v>28020</v>
          </cell>
          <cell r="V32">
            <v>28020</v>
          </cell>
          <cell r="W32">
            <v>28020</v>
          </cell>
        </row>
        <row r="33">
          <cell r="L33">
            <v>357853203</v>
          </cell>
          <cell r="N33" t="str">
            <v>04-Aug-2024</v>
          </cell>
          <cell r="O33">
            <v>65000</v>
          </cell>
          <cell r="P33">
            <v>3470</v>
          </cell>
          <cell r="Q33" t="str">
            <v>Collection Amount Misappropriated</v>
          </cell>
          <cell r="R33">
            <v>45781</v>
          </cell>
          <cell r="S33">
            <v>1800</v>
          </cell>
          <cell r="V33">
            <v>1800</v>
          </cell>
          <cell r="W33">
            <v>1800</v>
          </cell>
        </row>
        <row r="34">
          <cell r="L34">
            <v>353627473</v>
          </cell>
          <cell r="N34" t="str">
            <v>05-Nov-2023</v>
          </cell>
          <cell r="O34">
            <v>42000</v>
          </cell>
          <cell r="P34">
            <v>2240</v>
          </cell>
          <cell r="Q34" t="str">
            <v>Pre-Closure Amount Misappropriated</v>
          </cell>
          <cell r="R34">
            <v>45763</v>
          </cell>
          <cell r="S34">
            <v>15135</v>
          </cell>
          <cell r="T34">
            <v>2240</v>
          </cell>
          <cell r="V34">
            <v>12895</v>
          </cell>
          <cell r="W34">
            <v>12895</v>
          </cell>
        </row>
        <row r="35">
          <cell r="L35">
            <v>354186438</v>
          </cell>
          <cell r="N35" t="str">
            <v>28-Dec-2023</v>
          </cell>
          <cell r="O35">
            <v>73000</v>
          </cell>
          <cell r="P35">
            <v>3900</v>
          </cell>
          <cell r="Q35" t="str">
            <v>Collection Amount Misappropriated</v>
          </cell>
          <cell r="R35">
            <v>45735</v>
          </cell>
          <cell r="S35">
            <v>3900</v>
          </cell>
          <cell r="V35">
            <v>3900</v>
          </cell>
          <cell r="W35">
            <v>3900</v>
          </cell>
        </row>
        <row r="36">
          <cell r="L36">
            <v>354912271</v>
          </cell>
          <cell r="N36" t="str">
            <v>28-Jan-2024</v>
          </cell>
          <cell r="O36">
            <v>52000</v>
          </cell>
          <cell r="P36">
            <v>2780</v>
          </cell>
          <cell r="Q36" t="str">
            <v>Pre-Closure Amount Misappropriated</v>
          </cell>
          <cell r="R36">
            <v>45734</v>
          </cell>
          <cell r="S36">
            <v>28875</v>
          </cell>
          <cell r="T36">
            <v>2780</v>
          </cell>
          <cell r="V36">
            <v>26095</v>
          </cell>
          <cell r="W36">
            <v>26095</v>
          </cell>
        </row>
        <row r="37">
          <cell r="L37">
            <v>355868108</v>
          </cell>
          <cell r="N37" t="str">
            <v>19-Mar-2024</v>
          </cell>
          <cell r="O37">
            <v>52000</v>
          </cell>
          <cell r="P37">
            <v>2780</v>
          </cell>
          <cell r="Q37" t="str">
            <v>Collection Amount Misappropriated</v>
          </cell>
          <cell r="R37">
            <v>45510</v>
          </cell>
          <cell r="S37">
            <v>2780</v>
          </cell>
          <cell r="V37">
            <v>2780</v>
          </cell>
          <cell r="W37">
            <v>5560</v>
          </cell>
        </row>
        <row r="38">
          <cell r="L38">
            <v>355868108</v>
          </cell>
          <cell r="N38" t="str">
            <v>19-Mar-2024</v>
          </cell>
          <cell r="O38">
            <v>52000</v>
          </cell>
          <cell r="P38">
            <v>2780</v>
          </cell>
          <cell r="Q38" t="str">
            <v>Collection Amount Misappropriated</v>
          </cell>
          <cell r="R38">
            <v>45541</v>
          </cell>
          <cell r="S38">
            <v>2780</v>
          </cell>
          <cell r="V38">
            <v>2780</v>
          </cell>
          <cell r="W38">
            <v>0</v>
          </cell>
        </row>
        <row r="39">
          <cell r="L39">
            <v>356904031</v>
          </cell>
          <cell r="N39" t="str">
            <v>21-May-2024</v>
          </cell>
          <cell r="O39">
            <v>72000</v>
          </cell>
          <cell r="P39">
            <v>3840</v>
          </cell>
          <cell r="Q39" t="str">
            <v>Collection Amount Misappropriated</v>
          </cell>
          <cell r="R39">
            <v>45781</v>
          </cell>
          <cell r="S39">
            <v>3840</v>
          </cell>
          <cell r="V39">
            <v>3840</v>
          </cell>
          <cell r="W39">
            <v>3840</v>
          </cell>
        </row>
        <row r="40">
          <cell r="L40">
            <v>357196837</v>
          </cell>
          <cell r="N40" t="str">
            <v>07-Jun-2024</v>
          </cell>
          <cell r="O40">
            <v>72000</v>
          </cell>
          <cell r="P40">
            <v>3840</v>
          </cell>
          <cell r="Q40" t="str">
            <v>Collection Amount Misappropriated</v>
          </cell>
          <cell r="R40">
            <v>45572</v>
          </cell>
          <cell r="S40">
            <v>3840</v>
          </cell>
          <cell r="V40">
            <v>3840</v>
          </cell>
          <cell r="W40">
            <v>7680</v>
          </cell>
        </row>
        <row r="41">
          <cell r="L41">
            <v>357196837</v>
          </cell>
          <cell r="N41" t="str">
            <v>07-Jun-2024</v>
          </cell>
          <cell r="O41">
            <v>72000</v>
          </cell>
          <cell r="P41">
            <v>3840</v>
          </cell>
          <cell r="Q41" t="str">
            <v>Collection Amount Misappropriated</v>
          </cell>
          <cell r="R41">
            <v>45603</v>
          </cell>
          <cell r="S41">
            <v>3840</v>
          </cell>
          <cell r="V41">
            <v>3840</v>
          </cell>
          <cell r="W41">
            <v>0</v>
          </cell>
        </row>
        <row r="42">
          <cell r="L42">
            <v>358035416</v>
          </cell>
          <cell r="N42" t="str">
            <v>02-Sep-2024</v>
          </cell>
          <cell r="O42">
            <v>42000</v>
          </cell>
          <cell r="P42">
            <v>2240</v>
          </cell>
          <cell r="Q42" t="str">
            <v>Disbursed Amount Recollected</v>
          </cell>
          <cell r="R42">
            <v>45553</v>
          </cell>
          <cell r="S42">
            <v>42030</v>
          </cell>
          <cell r="T42">
            <v>17920</v>
          </cell>
          <cell r="V42">
            <v>24110</v>
          </cell>
          <cell r="W42">
            <v>24110</v>
          </cell>
        </row>
        <row r="43">
          <cell r="L43">
            <v>359017800</v>
          </cell>
          <cell r="N43" t="str">
            <v>04-Dec-2024</v>
          </cell>
          <cell r="O43">
            <v>80000</v>
          </cell>
          <cell r="P43">
            <v>4220</v>
          </cell>
          <cell r="Q43" t="str">
            <v>Collection Amount Misappropriated</v>
          </cell>
          <cell r="R43">
            <v>45757</v>
          </cell>
          <cell r="S43">
            <v>4220</v>
          </cell>
          <cell r="V43">
            <v>4220</v>
          </cell>
          <cell r="W43">
            <v>8440</v>
          </cell>
        </row>
        <row r="44">
          <cell r="L44">
            <v>359017800</v>
          </cell>
          <cell r="N44" t="str">
            <v>04-Dec-2024</v>
          </cell>
          <cell r="O44">
            <v>80000</v>
          </cell>
          <cell r="P44">
            <v>4220</v>
          </cell>
          <cell r="Q44" t="str">
            <v>Collection Amount Misappropriated</v>
          </cell>
          <cell r="R44">
            <v>45787</v>
          </cell>
          <cell r="S44">
            <v>4220</v>
          </cell>
          <cell r="V44">
            <v>4220</v>
          </cell>
          <cell r="W44">
            <v>0</v>
          </cell>
        </row>
        <row r="45">
          <cell r="L45">
            <v>351386265</v>
          </cell>
          <cell r="N45" t="str">
            <v>13-Apr-2023</v>
          </cell>
          <cell r="O45">
            <v>42000</v>
          </cell>
          <cell r="P45">
            <v>2250</v>
          </cell>
          <cell r="Q45" t="str">
            <v>Collection Amount Misappropriated</v>
          </cell>
          <cell r="R45">
            <v>45786</v>
          </cell>
          <cell r="S45">
            <v>3261</v>
          </cell>
          <cell r="V45">
            <v>3261</v>
          </cell>
          <cell r="W45">
            <v>3261</v>
          </cell>
        </row>
        <row r="46">
          <cell r="L46">
            <v>351386289</v>
          </cell>
          <cell r="N46" t="str">
            <v>13-Apr-2023</v>
          </cell>
          <cell r="O46">
            <v>42000</v>
          </cell>
          <cell r="P46">
            <v>2250</v>
          </cell>
          <cell r="Q46" t="str">
            <v>Collection Amount Misappropriated</v>
          </cell>
          <cell r="R46">
            <v>45786</v>
          </cell>
          <cell r="S46">
            <v>3261</v>
          </cell>
          <cell r="V46">
            <v>3261</v>
          </cell>
          <cell r="W46">
            <v>3261</v>
          </cell>
        </row>
        <row r="47">
          <cell r="L47">
            <v>353153292</v>
          </cell>
          <cell r="N47" t="str">
            <v>30-Sep-2023</v>
          </cell>
          <cell r="O47">
            <v>52000</v>
          </cell>
          <cell r="P47">
            <v>2780</v>
          </cell>
          <cell r="Q47" t="str">
            <v>Collection Amount Misappropriated</v>
          </cell>
          <cell r="R47">
            <v>45786</v>
          </cell>
          <cell r="S47">
            <v>2780</v>
          </cell>
          <cell r="V47">
            <v>2780</v>
          </cell>
          <cell r="W47">
            <v>2780</v>
          </cell>
        </row>
        <row r="48">
          <cell r="L48">
            <v>354419707</v>
          </cell>
          <cell r="N48" t="str">
            <v>01-Jan-2024</v>
          </cell>
          <cell r="O48">
            <v>59000</v>
          </cell>
          <cell r="P48">
            <v>3150</v>
          </cell>
          <cell r="Q48" t="str">
            <v>Collection Amount Misappropriated</v>
          </cell>
          <cell r="R48">
            <v>45786</v>
          </cell>
          <cell r="S48">
            <v>3150</v>
          </cell>
          <cell r="V48">
            <v>3150</v>
          </cell>
          <cell r="W48">
            <v>3150</v>
          </cell>
        </row>
        <row r="49">
          <cell r="L49">
            <v>355884137</v>
          </cell>
          <cell r="N49" t="str">
            <v>14-Mar-2024</v>
          </cell>
          <cell r="O49">
            <v>30000</v>
          </cell>
          <cell r="P49">
            <v>2020</v>
          </cell>
          <cell r="Q49" t="str">
            <v>Collection Amount Misappropriated</v>
          </cell>
          <cell r="R49">
            <v>45786</v>
          </cell>
          <cell r="S49">
            <v>2020</v>
          </cell>
          <cell r="V49">
            <v>2020</v>
          </cell>
          <cell r="W49">
            <v>2020</v>
          </cell>
        </row>
        <row r="50">
          <cell r="L50">
            <v>357788191</v>
          </cell>
          <cell r="N50" t="str">
            <v>28-Jul-2024</v>
          </cell>
          <cell r="O50">
            <v>65000</v>
          </cell>
          <cell r="P50">
            <v>3470</v>
          </cell>
          <cell r="Q50" t="str">
            <v>Collection Amount Misappropriated</v>
          </cell>
          <cell r="R50">
            <v>45787</v>
          </cell>
          <cell r="S50">
            <v>3470</v>
          </cell>
          <cell r="V50">
            <v>3470</v>
          </cell>
          <cell r="W50">
            <v>3470</v>
          </cell>
        </row>
        <row r="51">
          <cell r="L51">
            <v>357944687</v>
          </cell>
          <cell r="N51" t="str">
            <v>23-Aug-2024</v>
          </cell>
          <cell r="O51">
            <v>80000</v>
          </cell>
          <cell r="P51">
            <v>4270</v>
          </cell>
          <cell r="Q51" t="str">
            <v>Collection Amount Misappropriated</v>
          </cell>
          <cell r="R51">
            <v>45787</v>
          </cell>
          <cell r="S51">
            <v>4270</v>
          </cell>
          <cell r="V51">
            <v>4270</v>
          </cell>
          <cell r="W51">
            <v>4270</v>
          </cell>
        </row>
        <row r="52">
          <cell r="L52">
            <v>356774219</v>
          </cell>
          <cell r="N52" t="str">
            <v>10-May-2024</v>
          </cell>
          <cell r="O52">
            <v>42000</v>
          </cell>
          <cell r="P52">
            <v>2240</v>
          </cell>
          <cell r="Q52" t="str">
            <v>Collection Amount Misappropriated</v>
          </cell>
          <cell r="R52">
            <v>45786</v>
          </cell>
          <cell r="S52">
            <v>2240</v>
          </cell>
          <cell r="V52">
            <v>2240</v>
          </cell>
          <cell r="W52">
            <v>2240</v>
          </cell>
        </row>
        <row r="53">
          <cell r="L53">
            <v>356774586</v>
          </cell>
          <cell r="N53" t="str">
            <v>10-May-2024</v>
          </cell>
          <cell r="O53">
            <v>42000</v>
          </cell>
          <cell r="P53">
            <v>2240</v>
          </cell>
          <cell r="Q53" t="str">
            <v>Collection Amount Misappropriated</v>
          </cell>
          <cell r="R53">
            <v>45786</v>
          </cell>
          <cell r="S53">
            <v>2240</v>
          </cell>
          <cell r="V53">
            <v>2240</v>
          </cell>
          <cell r="W53">
            <v>2240</v>
          </cell>
        </row>
        <row r="54">
          <cell r="L54">
            <v>359118633</v>
          </cell>
          <cell r="N54" t="str">
            <v>08-Jan-2025</v>
          </cell>
          <cell r="O54">
            <v>40000</v>
          </cell>
          <cell r="P54">
            <v>2130</v>
          </cell>
          <cell r="Q54" t="str">
            <v>Collection Amount Misappropriated</v>
          </cell>
          <cell r="R54">
            <v>45787</v>
          </cell>
          <cell r="S54">
            <v>2130</v>
          </cell>
          <cell r="V54">
            <v>2130</v>
          </cell>
          <cell r="W54">
            <v>2130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5"/>
  <sheetViews>
    <sheetView showGridLines="0" tabSelected="1" topLeftCell="AA9" workbookViewId="0">
      <selection activeCell="AF1" sqref="AF1:AF35"/>
    </sheetView>
  </sheetViews>
  <sheetFormatPr defaultRowHeight="14.4" x14ac:dyDescent="0.3"/>
  <cols>
    <col min="1" max="1" width="5.21875" style="3" bestFit="1" customWidth="1"/>
    <col min="2" max="2" width="6.33203125" style="3" bestFit="1" customWidth="1"/>
    <col min="3" max="3" width="6.6640625" style="3" bestFit="1" customWidth="1"/>
    <col min="4" max="6" width="7.6640625" style="3" bestFit="1" customWidth="1"/>
    <col min="7" max="7" width="13.109375" style="3" bestFit="1" customWidth="1"/>
    <col min="8" max="8" width="8.5546875" style="3" bestFit="1" customWidth="1"/>
    <col min="9" max="9" width="15.88671875" style="3" bestFit="1" customWidth="1"/>
    <col min="10" max="10" width="11.109375" style="3" bestFit="1" customWidth="1"/>
    <col min="11" max="11" width="11.6640625" style="3" bestFit="1" customWidth="1"/>
    <col min="12" max="12" width="10.109375" style="3" bestFit="1" customWidth="1"/>
    <col min="13" max="13" width="13.33203125" style="3" bestFit="1" customWidth="1"/>
    <col min="14" max="14" width="9.77734375" style="3" bestFit="1" customWidth="1"/>
    <col min="15" max="15" width="20.109375" style="3" bestFit="1" customWidth="1"/>
    <col min="16" max="16" width="13.88671875" style="3" bestFit="1" customWidth="1"/>
    <col min="17" max="17" width="34.6640625" style="3" bestFit="1" customWidth="1"/>
    <col min="18" max="19" width="16.109375" style="3" bestFit="1" customWidth="1"/>
    <col min="20" max="20" width="10" style="3" bestFit="1" customWidth="1"/>
    <col min="21" max="21" width="21.88671875" style="3" bestFit="1" customWidth="1"/>
    <col min="22" max="22" width="11.44140625" style="3" bestFit="1" customWidth="1"/>
    <col min="23" max="23" width="13.88671875" style="3" bestFit="1" customWidth="1"/>
    <col min="24" max="24" width="24.21875" style="3" bestFit="1" customWidth="1"/>
    <col min="25" max="25" width="14.109375" style="3" bestFit="1" customWidth="1"/>
    <col min="26" max="26" width="17" style="3" bestFit="1" customWidth="1"/>
    <col min="27" max="27" width="16.88671875" style="3" bestFit="1" customWidth="1"/>
    <col min="28" max="28" width="11.44140625" style="3" bestFit="1" customWidth="1"/>
    <col min="29" max="29" width="19.44140625" style="3" bestFit="1" customWidth="1"/>
    <col min="30" max="30" width="18.88671875" style="3" bestFit="1" customWidth="1"/>
    <col min="31" max="31" width="19.88671875" style="3" bestFit="1" customWidth="1"/>
    <col min="32" max="32" width="15.88671875" style="3" bestFit="1" customWidth="1"/>
    <col min="33" max="33" width="15.88671875" style="3" customWidth="1"/>
    <col min="34" max="34" width="11.88671875" style="3" bestFit="1" customWidth="1"/>
    <col min="35" max="35" width="16.33203125" style="3" bestFit="1" customWidth="1"/>
    <col min="36" max="36" width="12.6640625" style="3" bestFit="1" customWidth="1"/>
    <col min="37" max="37" width="19.44140625" style="3" bestFit="1" customWidth="1"/>
    <col min="38" max="38" width="8.44140625" style="3" bestFit="1" customWidth="1"/>
    <col min="39" max="39" width="14.77734375" style="3" bestFit="1" customWidth="1"/>
    <col min="40" max="40" width="17.44140625" style="3" bestFit="1" customWidth="1"/>
    <col min="41" max="41" width="9.6640625" style="3" bestFit="1" customWidth="1"/>
    <col min="42" max="42" width="24.33203125" style="3" bestFit="1" customWidth="1"/>
    <col min="43" max="43" width="20.33203125" style="3" bestFit="1" customWidth="1"/>
    <col min="44" max="16384" width="8.88671875" style="3"/>
  </cols>
  <sheetData>
    <row r="1" spans="1:4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/>
      <c r="AH1" s="1" t="s">
        <v>32</v>
      </c>
      <c r="AI1" s="1" t="s">
        <v>33</v>
      </c>
      <c r="AJ1" s="1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</row>
    <row r="2" spans="1:43" x14ac:dyDescent="0.3">
      <c r="A2" s="4">
        <v>2</v>
      </c>
      <c r="B2" s="4" t="s">
        <v>42</v>
      </c>
      <c r="C2" s="4" t="s">
        <v>43</v>
      </c>
      <c r="D2" s="4" t="s">
        <v>44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52</v>
      </c>
      <c r="J2" s="4"/>
      <c r="K2" s="4"/>
      <c r="L2" s="4">
        <v>86944</v>
      </c>
      <c r="M2" s="4" t="s">
        <v>53</v>
      </c>
      <c r="N2" s="4">
        <v>122122</v>
      </c>
      <c r="O2" s="4" t="s">
        <v>54</v>
      </c>
      <c r="P2" s="4">
        <v>68</v>
      </c>
      <c r="Q2" s="4" t="s">
        <v>55</v>
      </c>
      <c r="R2" s="4" t="s">
        <v>56</v>
      </c>
      <c r="S2" s="4" t="s">
        <v>56</v>
      </c>
      <c r="T2" s="4">
        <v>355884137</v>
      </c>
      <c r="U2" s="4" t="s">
        <v>57</v>
      </c>
      <c r="V2" s="5">
        <v>45365</v>
      </c>
      <c r="W2" s="6">
        <v>30000</v>
      </c>
      <c r="X2" s="5">
        <v>45863</v>
      </c>
      <c r="Y2" s="5">
        <v>45863</v>
      </c>
      <c r="Z2" s="7">
        <v>45863.6090603009</v>
      </c>
      <c r="AA2" s="4" t="s">
        <v>58</v>
      </c>
      <c r="AB2" s="4" t="s">
        <v>59</v>
      </c>
      <c r="AC2" s="6">
        <v>0</v>
      </c>
      <c r="AD2" s="6">
        <v>0</v>
      </c>
      <c r="AE2" s="8">
        <v>0</v>
      </c>
      <c r="AF2" s="6">
        <v>2020</v>
      </c>
      <c r="AG2" s="6">
        <f>VLOOKUP(T2,[1]Sheet1!$L:$W,12,0)</f>
        <v>2020</v>
      </c>
      <c r="AH2" s="4"/>
      <c r="AI2" s="4">
        <v>233219925</v>
      </c>
      <c r="AJ2" s="4"/>
      <c r="AK2" s="4">
        <v>22</v>
      </c>
      <c r="AL2" s="4" t="s">
        <v>60</v>
      </c>
      <c r="AM2" s="4" t="s">
        <v>50</v>
      </c>
      <c r="AN2" s="4" t="s">
        <v>51</v>
      </c>
      <c r="AO2" s="4"/>
      <c r="AP2" s="4"/>
      <c r="AQ2" s="4"/>
    </row>
    <row r="3" spans="1:43" x14ac:dyDescent="0.3">
      <c r="A3" s="4">
        <v>3</v>
      </c>
      <c r="B3" s="4" t="s">
        <v>42</v>
      </c>
      <c r="C3" s="4" t="s">
        <v>43</v>
      </c>
      <c r="D3" s="4" t="s">
        <v>44</v>
      </c>
      <c r="E3" s="4" t="s">
        <v>44</v>
      </c>
      <c r="F3" s="4" t="s">
        <v>45</v>
      </c>
      <c r="G3" s="4" t="s">
        <v>46</v>
      </c>
      <c r="H3" s="4" t="s">
        <v>47</v>
      </c>
      <c r="I3" s="4" t="s">
        <v>61</v>
      </c>
      <c r="J3" s="4"/>
      <c r="K3" s="4"/>
      <c r="L3" s="4">
        <v>86265</v>
      </c>
      <c r="M3" s="4" t="s">
        <v>62</v>
      </c>
      <c r="N3" s="4">
        <v>121307</v>
      </c>
      <c r="O3" s="4" t="s">
        <v>63</v>
      </c>
      <c r="P3" s="4">
        <v>67</v>
      </c>
      <c r="Q3" s="4" t="s">
        <v>48</v>
      </c>
      <c r="R3" s="4" t="s">
        <v>64</v>
      </c>
      <c r="S3" s="4" t="s">
        <v>64</v>
      </c>
      <c r="T3" s="4">
        <v>355927743</v>
      </c>
      <c r="U3" s="4" t="s">
        <v>65</v>
      </c>
      <c r="V3" s="5">
        <v>45367</v>
      </c>
      <c r="W3" s="6">
        <v>63000</v>
      </c>
      <c r="X3" s="5">
        <v>45863</v>
      </c>
      <c r="Y3" s="5">
        <v>45863</v>
      </c>
      <c r="Z3" s="7">
        <v>45863.6090613079</v>
      </c>
      <c r="AA3" s="4" t="s">
        <v>58</v>
      </c>
      <c r="AB3" s="4" t="s">
        <v>59</v>
      </c>
      <c r="AC3" s="6">
        <v>0</v>
      </c>
      <c r="AD3" s="6">
        <v>0</v>
      </c>
      <c r="AE3" s="8">
        <v>0</v>
      </c>
      <c r="AF3" s="6">
        <v>6720</v>
      </c>
      <c r="AG3" s="6">
        <f>VLOOKUP(T3,[1]Sheet1!$L:$W,12,0)</f>
        <v>6720</v>
      </c>
      <c r="AH3" s="4"/>
      <c r="AI3" s="4">
        <v>233219926</v>
      </c>
      <c r="AJ3" s="4"/>
      <c r="AK3" s="4">
        <v>59</v>
      </c>
      <c r="AL3" s="4" t="s">
        <v>66</v>
      </c>
      <c r="AM3" s="4" t="s">
        <v>50</v>
      </c>
      <c r="AN3" s="4" t="s">
        <v>51</v>
      </c>
      <c r="AO3" s="4"/>
      <c r="AP3" s="4"/>
      <c r="AQ3" s="4"/>
    </row>
    <row r="4" spans="1:43" x14ac:dyDescent="0.3">
      <c r="A4" s="4">
        <v>4</v>
      </c>
      <c r="B4" s="4" t="s">
        <v>42</v>
      </c>
      <c r="C4" s="4" t="s">
        <v>43</v>
      </c>
      <c r="D4" s="4" t="s">
        <v>44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52</v>
      </c>
      <c r="J4" s="4"/>
      <c r="K4" s="4"/>
      <c r="L4" s="4">
        <v>85732</v>
      </c>
      <c r="M4" s="4" t="s">
        <v>67</v>
      </c>
      <c r="N4" s="4">
        <v>399139</v>
      </c>
      <c r="O4" s="4" t="s">
        <v>68</v>
      </c>
      <c r="P4" s="4">
        <v>67</v>
      </c>
      <c r="Q4" s="4" t="s">
        <v>48</v>
      </c>
      <c r="R4" s="4" t="s">
        <v>69</v>
      </c>
      <c r="S4" s="4" t="s">
        <v>69</v>
      </c>
      <c r="T4" s="4">
        <v>356212638</v>
      </c>
      <c r="U4" s="4" t="s">
        <v>70</v>
      </c>
      <c r="V4" s="5">
        <v>45381</v>
      </c>
      <c r="W4" s="6">
        <v>73000</v>
      </c>
      <c r="X4" s="5">
        <v>45863</v>
      </c>
      <c r="Y4" s="5">
        <v>45863</v>
      </c>
      <c r="Z4" s="7">
        <v>45863.609062418996</v>
      </c>
      <c r="AA4" s="4" t="s">
        <v>58</v>
      </c>
      <c r="AB4" s="4" t="s">
        <v>59</v>
      </c>
      <c r="AC4" s="6">
        <v>0</v>
      </c>
      <c r="AD4" s="6">
        <v>0</v>
      </c>
      <c r="AE4" s="8">
        <v>0</v>
      </c>
      <c r="AF4" s="6">
        <v>7800</v>
      </c>
      <c r="AG4" s="6">
        <f>VLOOKUP(T4,[1]Sheet1!$L:$W,12,0)</f>
        <v>7800</v>
      </c>
      <c r="AH4" s="4"/>
      <c r="AI4" s="4">
        <v>233219927</v>
      </c>
      <c r="AJ4" s="4"/>
      <c r="AK4" s="4">
        <v>52</v>
      </c>
      <c r="AL4" s="4" t="s">
        <v>71</v>
      </c>
      <c r="AM4" s="4" t="s">
        <v>50</v>
      </c>
      <c r="AN4" s="4" t="s">
        <v>51</v>
      </c>
      <c r="AO4" s="4"/>
      <c r="AP4" s="4"/>
      <c r="AQ4" s="4"/>
    </row>
    <row r="5" spans="1:43" x14ac:dyDescent="0.3">
      <c r="A5" s="4">
        <v>5</v>
      </c>
      <c r="B5" s="4" t="s">
        <v>42</v>
      </c>
      <c r="C5" s="4" t="s">
        <v>43</v>
      </c>
      <c r="D5" s="4" t="s">
        <v>44</v>
      </c>
      <c r="E5" s="4" t="s">
        <v>44</v>
      </c>
      <c r="F5" s="4" t="s">
        <v>45</v>
      </c>
      <c r="G5" s="4" t="s">
        <v>46</v>
      </c>
      <c r="H5" s="4" t="s">
        <v>47</v>
      </c>
      <c r="I5" s="4" t="s">
        <v>72</v>
      </c>
      <c r="J5" s="4"/>
      <c r="K5" s="4"/>
      <c r="L5" s="4">
        <v>310342</v>
      </c>
      <c r="M5" s="4" t="s">
        <v>73</v>
      </c>
      <c r="N5" s="4">
        <v>426368</v>
      </c>
      <c r="O5" s="4" t="s">
        <v>74</v>
      </c>
      <c r="P5" s="4">
        <v>67</v>
      </c>
      <c r="Q5" s="4" t="s">
        <v>48</v>
      </c>
      <c r="R5" s="4" t="s">
        <v>75</v>
      </c>
      <c r="S5" s="4" t="s">
        <v>75</v>
      </c>
      <c r="T5" s="4">
        <v>356774219</v>
      </c>
      <c r="U5" s="4" t="s">
        <v>76</v>
      </c>
      <c r="V5" s="5">
        <v>45422</v>
      </c>
      <c r="W5" s="6">
        <v>42000</v>
      </c>
      <c r="X5" s="5">
        <v>45863</v>
      </c>
      <c r="Y5" s="5">
        <v>45863</v>
      </c>
      <c r="Z5" s="7">
        <v>45863.6090638889</v>
      </c>
      <c r="AA5" s="4" t="s">
        <v>58</v>
      </c>
      <c r="AB5" s="4" t="s">
        <v>59</v>
      </c>
      <c r="AC5" s="6">
        <v>0</v>
      </c>
      <c r="AD5" s="6">
        <v>0</v>
      </c>
      <c r="AE5" s="8">
        <v>0</v>
      </c>
      <c r="AF5" s="6">
        <v>2240</v>
      </c>
      <c r="AG5" s="6">
        <f>VLOOKUP(T5,[1]Sheet1!$L:$W,12,0)</f>
        <v>2240</v>
      </c>
      <c r="AH5" s="4"/>
      <c r="AI5" s="4">
        <v>233219928</v>
      </c>
      <c r="AJ5" s="4"/>
      <c r="AK5" s="4">
        <v>22</v>
      </c>
      <c r="AL5" s="4" t="s">
        <v>77</v>
      </c>
      <c r="AM5" s="4" t="s">
        <v>50</v>
      </c>
      <c r="AN5" s="4" t="s">
        <v>51</v>
      </c>
      <c r="AO5" s="4"/>
      <c r="AP5" s="4"/>
      <c r="AQ5" s="4"/>
    </row>
    <row r="6" spans="1:43" x14ac:dyDescent="0.3">
      <c r="A6" s="4">
        <v>6</v>
      </c>
      <c r="B6" s="4" t="s">
        <v>42</v>
      </c>
      <c r="C6" s="4" t="s">
        <v>43</v>
      </c>
      <c r="D6" s="4" t="s">
        <v>44</v>
      </c>
      <c r="E6" s="4" t="s">
        <v>44</v>
      </c>
      <c r="F6" s="4" t="s">
        <v>45</v>
      </c>
      <c r="G6" s="4" t="s">
        <v>46</v>
      </c>
      <c r="H6" s="4" t="s">
        <v>47</v>
      </c>
      <c r="I6" s="4" t="s">
        <v>72</v>
      </c>
      <c r="J6" s="4"/>
      <c r="K6" s="4"/>
      <c r="L6" s="4">
        <v>310342</v>
      </c>
      <c r="M6" s="4" t="s">
        <v>73</v>
      </c>
      <c r="N6" s="4">
        <v>426368</v>
      </c>
      <c r="O6" s="4" t="s">
        <v>74</v>
      </c>
      <c r="P6" s="4">
        <v>67</v>
      </c>
      <c r="Q6" s="4" t="s">
        <v>48</v>
      </c>
      <c r="R6" s="4" t="s">
        <v>78</v>
      </c>
      <c r="S6" s="4" t="s">
        <v>78</v>
      </c>
      <c r="T6" s="4">
        <v>356774586</v>
      </c>
      <c r="U6" s="4" t="s">
        <v>79</v>
      </c>
      <c r="V6" s="5">
        <v>45422</v>
      </c>
      <c r="W6" s="6">
        <v>42000</v>
      </c>
      <c r="X6" s="5">
        <v>45863</v>
      </c>
      <c r="Y6" s="5">
        <v>45863</v>
      </c>
      <c r="Z6" s="7">
        <v>45863.609065081</v>
      </c>
      <c r="AA6" s="4" t="s">
        <v>58</v>
      </c>
      <c r="AB6" s="4" t="s">
        <v>59</v>
      </c>
      <c r="AC6" s="6">
        <v>0</v>
      </c>
      <c r="AD6" s="6">
        <v>0</v>
      </c>
      <c r="AE6" s="8">
        <v>0</v>
      </c>
      <c r="AF6" s="6">
        <v>2240</v>
      </c>
      <c r="AG6" s="6">
        <f>VLOOKUP(T6,[1]Sheet1!$L:$W,12,0)</f>
        <v>2240</v>
      </c>
      <c r="AH6" s="4"/>
      <c r="AI6" s="4">
        <v>233219929</v>
      </c>
      <c r="AJ6" s="4"/>
      <c r="AK6" s="4">
        <v>22</v>
      </c>
      <c r="AL6" s="4" t="s">
        <v>77</v>
      </c>
      <c r="AM6" s="4" t="s">
        <v>50</v>
      </c>
      <c r="AN6" s="4" t="s">
        <v>51</v>
      </c>
      <c r="AO6" s="4"/>
      <c r="AP6" s="4"/>
      <c r="AQ6" s="4"/>
    </row>
    <row r="7" spans="1:43" x14ac:dyDescent="0.3">
      <c r="A7" s="4">
        <v>7</v>
      </c>
      <c r="B7" s="4" t="s">
        <v>42</v>
      </c>
      <c r="C7" s="4" t="s">
        <v>43</v>
      </c>
      <c r="D7" s="4" t="s">
        <v>44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80</v>
      </c>
      <c r="J7" s="4"/>
      <c r="K7" s="4"/>
      <c r="L7" s="4">
        <v>87009</v>
      </c>
      <c r="M7" s="4" t="s">
        <v>81</v>
      </c>
      <c r="N7" s="4">
        <v>122196</v>
      </c>
      <c r="O7" s="4" t="s">
        <v>82</v>
      </c>
      <c r="P7" s="4">
        <v>67</v>
      </c>
      <c r="Q7" s="4" t="s">
        <v>48</v>
      </c>
      <c r="R7" s="4" t="s">
        <v>83</v>
      </c>
      <c r="S7" s="4" t="s">
        <v>83</v>
      </c>
      <c r="T7" s="4">
        <v>356904031</v>
      </c>
      <c r="U7" s="4" t="s">
        <v>84</v>
      </c>
      <c r="V7" s="5">
        <v>45433</v>
      </c>
      <c r="W7" s="6">
        <v>72000</v>
      </c>
      <c r="X7" s="5">
        <v>45863</v>
      </c>
      <c r="Y7" s="5">
        <v>45863</v>
      </c>
      <c r="Z7" s="7">
        <v>45863.609065590303</v>
      </c>
      <c r="AA7" s="4" t="s">
        <v>58</v>
      </c>
      <c r="AB7" s="4" t="s">
        <v>59</v>
      </c>
      <c r="AC7" s="6">
        <v>0</v>
      </c>
      <c r="AD7" s="6">
        <v>0</v>
      </c>
      <c r="AE7" s="8">
        <v>0</v>
      </c>
      <c r="AF7" s="6">
        <v>3840</v>
      </c>
      <c r="AG7" s="6">
        <f>VLOOKUP(T7,[1]Sheet1!$L:$W,12,0)</f>
        <v>3840</v>
      </c>
      <c r="AH7" s="4"/>
      <c r="AI7" s="4">
        <v>233219930</v>
      </c>
      <c r="AJ7" s="4"/>
      <c r="AK7" s="4">
        <v>27</v>
      </c>
      <c r="AL7" s="4" t="s">
        <v>85</v>
      </c>
      <c r="AM7" s="4" t="s">
        <v>50</v>
      </c>
      <c r="AN7" s="4" t="s">
        <v>51</v>
      </c>
      <c r="AO7" s="4"/>
      <c r="AP7" s="4"/>
      <c r="AQ7" s="4"/>
    </row>
    <row r="8" spans="1:43" x14ac:dyDescent="0.3">
      <c r="A8" s="4">
        <v>8</v>
      </c>
      <c r="B8" s="4" t="s">
        <v>42</v>
      </c>
      <c r="C8" s="4" t="s">
        <v>43</v>
      </c>
      <c r="D8" s="4" t="s">
        <v>44</v>
      </c>
      <c r="E8" s="4" t="s">
        <v>44</v>
      </c>
      <c r="F8" s="4" t="s">
        <v>45</v>
      </c>
      <c r="G8" s="4" t="s">
        <v>46</v>
      </c>
      <c r="H8" s="4" t="s">
        <v>47</v>
      </c>
      <c r="I8" s="4" t="s">
        <v>52</v>
      </c>
      <c r="J8" s="4"/>
      <c r="K8" s="4"/>
      <c r="L8" s="4">
        <v>86213</v>
      </c>
      <c r="M8" s="4" t="s">
        <v>86</v>
      </c>
      <c r="N8" s="4">
        <v>121247</v>
      </c>
      <c r="O8" s="4" t="s">
        <v>87</v>
      </c>
      <c r="P8" s="4">
        <v>68</v>
      </c>
      <c r="Q8" s="4" t="s">
        <v>55</v>
      </c>
      <c r="R8" s="4" t="s">
        <v>88</v>
      </c>
      <c r="S8" s="4" t="s">
        <v>88</v>
      </c>
      <c r="T8" s="4">
        <v>357161003</v>
      </c>
      <c r="U8" s="4" t="s">
        <v>89</v>
      </c>
      <c r="V8" s="5">
        <v>45446</v>
      </c>
      <c r="W8" s="6">
        <v>40000</v>
      </c>
      <c r="X8" s="5">
        <v>45863</v>
      </c>
      <c r="Y8" s="5">
        <v>45863</v>
      </c>
      <c r="Z8" s="7">
        <v>45863.609066284698</v>
      </c>
      <c r="AA8" s="4" t="s">
        <v>58</v>
      </c>
      <c r="AB8" s="4" t="s">
        <v>59</v>
      </c>
      <c r="AC8" s="6">
        <v>0</v>
      </c>
      <c r="AD8" s="6">
        <v>0</v>
      </c>
      <c r="AE8" s="8">
        <v>0</v>
      </c>
      <c r="AF8" s="6">
        <v>2690</v>
      </c>
      <c r="AG8" s="6">
        <f>VLOOKUP(T8,[1]Sheet1!$L:$W,12,0)</f>
        <v>2690</v>
      </c>
      <c r="AH8" s="4"/>
      <c r="AI8" s="4">
        <v>233219931</v>
      </c>
      <c r="AJ8" s="4"/>
      <c r="AK8" s="4">
        <v>54</v>
      </c>
      <c r="AL8" s="4" t="s">
        <v>90</v>
      </c>
      <c r="AM8" s="4" t="s">
        <v>91</v>
      </c>
      <c r="AN8" s="4" t="s">
        <v>51</v>
      </c>
      <c r="AO8" s="4"/>
      <c r="AP8" s="4"/>
      <c r="AQ8" s="4"/>
    </row>
    <row r="9" spans="1:43" x14ac:dyDescent="0.3">
      <c r="A9" s="4">
        <v>9</v>
      </c>
      <c r="B9" s="4" t="s">
        <v>42</v>
      </c>
      <c r="C9" s="4" t="s">
        <v>43</v>
      </c>
      <c r="D9" s="4" t="s">
        <v>44</v>
      </c>
      <c r="E9" s="4" t="s">
        <v>44</v>
      </c>
      <c r="F9" s="4" t="s">
        <v>45</v>
      </c>
      <c r="G9" s="4" t="s">
        <v>46</v>
      </c>
      <c r="H9" s="4" t="s">
        <v>47</v>
      </c>
      <c r="I9" s="4" t="s">
        <v>52</v>
      </c>
      <c r="J9" s="4"/>
      <c r="K9" s="4"/>
      <c r="L9" s="4">
        <v>85967</v>
      </c>
      <c r="M9" s="4" t="s">
        <v>92</v>
      </c>
      <c r="N9" s="4">
        <v>121060</v>
      </c>
      <c r="O9" s="4" t="s">
        <v>93</v>
      </c>
      <c r="P9" s="4">
        <v>67</v>
      </c>
      <c r="Q9" s="4" t="s">
        <v>48</v>
      </c>
      <c r="R9" s="4" t="s">
        <v>94</v>
      </c>
      <c r="S9" s="4" t="s">
        <v>94</v>
      </c>
      <c r="T9" s="4">
        <v>357298540</v>
      </c>
      <c r="U9" s="4" t="s">
        <v>95</v>
      </c>
      <c r="V9" s="5">
        <v>45453</v>
      </c>
      <c r="W9" s="6">
        <v>73000</v>
      </c>
      <c r="X9" s="5">
        <v>45863</v>
      </c>
      <c r="Y9" s="5">
        <v>45863</v>
      </c>
      <c r="Z9" s="7">
        <v>45863.609070370403</v>
      </c>
      <c r="AA9" s="4" t="s">
        <v>58</v>
      </c>
      <c r="AB9" s="4" t="s">
        <v>59</v>
      </c>
      <c r="AC9" s="6">
        <v>0</v>
      </c>
      <c r="AD9" s="6">
        <v>0</v>
      </c>
      <c r="AE9" s="8">
        <v>0</v>
      </c>
      <c r="AF9" s="6">
        <v>11700</v>
      </c>
      <c r="AG9" s="6">
        <f>VLOOKUP(T9,[1]Sheet1!$L:$W,12,0)</f>
        <v>11700</v>
      </c>
      <c r="AH9" s="4"/>
      <c r="AI9" s="4">
        <v>233219934</v>
      </c>
      <c r="AJ9" s="4"/>
      <c r="AK9" s="4">
        <v>113</v>
      </c>
      <c r="AL9" s="4" t="s">
        <v>96</v>
      </c>
      <c r="AM9" s="4" t="s">
        <v>50</v>
      </c>
      <c r="AN9" s="4" t="s">
        <v>51</v>
      </c>
      <c r="AO9" s="4"/>
      <c r="AP9" s="4"/>
      <c r="AQ9" s="4"/>
    </row>
    <row r="10" spans="1:43" x14ac:dyDescent="0.3">
      <c r="A10" s="4">
        <v>10</v>
      </c>
      <c r="B10" s="4" t="s">
        <v>42</v>
      </c>
      <c r="C10" s="4" t="s">
        <v>43</v>
      </c>
      <c r="D10" s="4" t="s">
        <v>44</v>
      </c>
      <c r="E10" s="4" t="s">
        <v>44</v>
      </c>
      <c r="F10" s="4" t="s">
        <v>45</v>
      </c>
      <c r="G10" s="4" t="s">
        <v>46</v>
      </c>
      <c r="H10" s="4" t="s">
        <v>47</v>
      </c>
      <c r="I10" s="4" t="s">
        <v>52</v>
      </c>
      <c r="J10" s="4"/>
      <c r="K10" s="4"/>
      <c r="L10" s="4">
        <v>85467</v>
      </c>
      <c r="M10" s="4" t="s">
        <v>97</v>
      </c>
      <c r="N10" s="4">
        <v>120294</v>
      </c>
      <c r="O10" s="4" t="s">
        <v>98</v>
      </c>
      <c r="P10" s="4">
        <v>67</v>
      </c>
      <c r="Q10" s="4" t="s">
        <v>48</v>
      </c>
      <c r="R10" s="4" t="s">
        <v>99</v>
      </c>
      <c r="S10" s="4" t="s">
        <v>99</v>
      </c>
      <c r="T10" s="4">
        <v>357788191</v>
      </c>
      <c r="U10" s="4" t="s">
        <v>100</v>
      </c>
      <c r="V10" s="5">
        <v>45501</v>
      </c>
      <c r="W10" s="6">
        <v>65000</v>
      </c>
      <c r="X10" s="5">
        <v>45863</v>
      </c>
      <c r="Y10" s="5">
        <v>45863</v>
      </c>
      <c r="Z10" s="7">
        <v>45863.609073182903</v>
      </c>
      <c r="AA10" s="4" t="s">
        <v>58</v>
      </c>
      <c r="AB10" s="4" t="s">
        <v>59</v>
      </c>
      <c r="AC10" s="6">
        <v>0</v>
      </c>
      <c r="AD10" s="6">
        <v>0</v>
      </c>
      <c r="AE10" s="8">
        <v>0</v>
      </c>
      <c r="AF10" s="6">
        <v>3470</v>
      </c>
      <c r="AG10" s="6">
        <f>VLOOKUP(T10,[1]Sheet1!$L:$W,12,0)</f>
        <v>3470</v>
      </c>
      <c r="AH10" s="4"/>
      <c r="AI10" s="4">
        <v>233219935</v>
      </c>
      <c r="AJ10" s="4"/>
      <c r="AK10" s="4">
        <v>21</v>
      </c>
      <c r="AL10" s="4" t="s">
        <v>49</v>
      </c>
      <c r="AM10" s="4" t="s">
        <v>50</v>
      </c>
      <c r="AN10" s="4" t="s">
        <v>51</v>
      </c>
      <c r="AO10" s="4"/>
      <c r="AP10" s="4"/>
      <c r="AQ10" s="4"/>
    </row>
    <row r="11" spans="1:43" x14ac:dyDescent="0.3">
      <c r="A11" s="4">
        <v>11</v>
      </c>
      <c r="B11" s="4" t="s">
        <v>42</v>
      </c>
      <c r="C11" s="4" t="s">
        <v>43</v>
      </c>
      <c r="D11" s="4" t="s">
        <v>44</v>
      </c>
      <c r="E11" s="4" t="s">
        <v>44</v>
      </c>
      <c r="F11" s="4" t="s">
        <v>45</v>
      </c>
      <c r="G11" s="4" t="s">
        <v>46</v>
      </c>
      <c r="H11" s="4" t="s">
        <v>47</v>
      </c>
      <c r="I11" s="4" t="s">
        <v>72</v>
      </c>
      <c r="J11" s="4"/>
      <c r="K11" s="4"/>
      <c r="L11" s="4">
        <v>359375</v>
      </c>
      <c r="M11" s="4" t="s">
        <v>101</v>
      </c>
      <c r="N11" s="4">
        <v>515924</v>
      </c>
      <c r="O11" s="4" t="s">
        <v>102</v>
      </c>
      <c r="P11" s="4">
        <v>67</v>
      </c>
      <c r="Q11" s="4" t="s">
        <v>48</v>
      </c>
      <c r="R11" s="4" t="s">
        <v>103</v>
      </c>
      <c r="S11" s="4" t="s">
        <v>103</v>
      </c>
      <c r="T11" s="4">
        <v>357853203</v>
      </c>
      <c r="U11" s="4" t="s">
        <v>104</v>
      </c>
      <c r="V11" s="5">
        <v>45508</v>
      </c>
      <c r="W11" s="6">
        <v>65000</v>
      </c>
      <c r="X11" s="5">
        <v>45863</v>
      </c>
      <c r="Y11" s="5">
        <v>45863</v>
      </c>
      <c r="Z11" s="7">
        <v>45863.609074340297</v>
      </c>
      <c r="AA11" s="4" t="s">
        <v>58</v>
      </c>
      <c r="AB11" s="4" t="s">
        <v>59</v>
      </c>
      <c r="AC11" s="6">
        <v>0</v>
      </c>
      <c r="AD11" s="6">
        <v>0</v>
      </c>
      <c r="AE11" s="8">
        <v>0</v>
      </c>
      <c r="AF11" s="6">
        <v>1800</v>
      </c>
      <c r="AG11" s="6">
        <f>VLOOKUP(T11,[1]Sheet1!$L:$W,12,0)</f>
        <v>1800</v>
      </c>
      <c r="AH11" s="4"/>
      <c r="AI11" s="4">
        <v>233219936</v>
      </c>
      <c r="AJ11" s="4"/>
      <c r="AK11" s="4">
        <v>27</v>
      </c>
      <c r="AL11" s="4" t="s">
        <v>49</v>
      </c>
      <c r="AM11" s="4" t="s">
        <v>50</v>
      </c>
      <c r="AN11" s="4" t="s">
        <v>51</v>
      </c>
      <c r="AO11" s="4"/>
      <c r="AP11" s="4"/>
      <c r="AQ11" s="4"/>
    </row>
    <row r="12" spans="1:43" x14ac:dyDescent="0.3">
      <c r="A12" s="4">
        <v>12</v>
      </c>
      <c r="B12" s="4" t="s">
        <v>42</v>
      </c>
      <c r="C12" s="4" t="s">
        <v>43</v>
      </c>
      <c r="D12" s="4" t="s">
        <v>44</v>
      </c>
      <c r="E12" s="4" t="s">
        <v>44</v>
      </c>
      <c r="F12" s="4" t="s">
        <v>45</v>
      </c>
      <c r="G12" s="4" t="s">
        <v>46</v>
      </c>
      <c r="H12" s="4" t="s">
        <v>47</v>
      </c>
      <c r="I12" s="4" t="s">
        <v>52</v>
      </c>
      <c r="J12" s="4"/>
      <c r="K12" s="4"/>
      <c r="L12" s="4">
        <v>87785</v>
      </c>
      <c r="M12" s="4" t="s">
        <v>105</v>
      </c>
      <c r="N12" s="4">
        <v>123138</v>
      </c>
      <c r="O12" s="4" t="s">
        <v>106</v>
      </c>
      <c r="P12" s="4">
        <v>67</v>
      </c>
      <c r="Q12" s="4" t="s">
        <v>48</v>
      </c>
      <c r="R12" s="4" t="s">
        <v>107</v>
      </c>
      <c r="S12" s="4" t="s">
        <v>107</v>
      </c>
      <c r="T12" s="4">
        <v>357944687</v>
      </c>
      <c r="U12" s="4" t="s">
        <v>108</v>
      </c>
      <c r="V12" s="5">
        <v>45527</v>
      </c>
      <c r="W12" s="6">
        <v>80000</v>
      </c>
      <c r="X12" s="5">
        <v>45863</v>
      </c>
      <c r="Y12" s="5">
        <v>45863</v>
      </c>
      <c r="Z12" s="7">
        <v>45863.609075578701</v>
      </c>
      <c r="AA12" s="4" t="s">
        <v>58</v>
      </c>
      <c r="AB12" s="4" t="s">
        <v>59</v>
      </c>
      <c r="AC12" s="6">
        <v>0</v>
      </c>
      <c r="AD12" s="6">
        <v>0</v>
      </c>
      <c r="AE12" s="8">
        <v>0</v>
      </c>
      <c r="AF12" s="6">
        <v>4270</v>
      </c>
      <c r="AG12" s="6">
        <f>VLOOKUP(T12,[1]Sheet1!$L:$W,12,0)</f>
        <v>4270</v>
      </c>
      <c r="AH12" s="4"/>
      <c r="AI12" s="4">
        <v>233219937</v>
      </c>
      <c r="AJ12" s="4"/>
      <c r="AK12" s="4">
        <v>21</v>
      </c>
      <c r="AL12" s="4" t="s">
        <v>109</v>
      </c>
      <c r="AM12" s="4" t="s">
        <v>50</v>
      </c>
      <c r="AN12" s="4" t="s">
        <v>51</v>
      </c>
      <c r="AO12" s="4"/>
      <c r="AP12" s="4"/>
      <c r="AQ12" s="4"/>
    </row>
    <row r="13" spans="1:43" x14ac:dyDescent="0.3">
      <c r="A13" s="4">
        <v>13</v>
      </c>
      <c r="B13" s="4" t="s">
        <v>42</v>
      </c>
      <c r="C13" s="4" t="s">
        <v>43</v>
      </c>
      <c r="D13" s="4" t="s">
        <v>44</v>
      </c>
      <c r="E13" s="4" t="s">
        <v>44</v>
      </c>
      <c r="F13" s="4" t="s">
        <v>45</v>
      </c>
      <c r="G13" s="4" t="s">
        <v>46</v>
      </c>
      <c r="H13" s="4" t="s">
        <v>47</v>
      </c>
      <c r="I13" s="4" t="s">
        <v>61</v>
      </c>
      <c r="J13" s="4"/>
      <c r="K13" s="4"/>
      <c r="L13" s="4">
        <v>299979</v>
      </c>
      <c r="M13" s="4" t="s">
        <v>110</v>
      </c>
      <c r="N13" s="4">
        <v>403558</v>
      </c>
      <c r="O13" s="4" t="s">
        <v>111</v>
      </c>
      <c r="P13" s="4">
        <v>67</v>
      </c>
      <c r="Q13" s="4" t="s">
        <v>48</v>
      </c>
      <c r="R13" s="4" t="s">
        <v>112</v>
      </c>
      <c r="S13" s="4" t="s">
        <v>112</v>
      </c>
      <c r="T13" s="4">
        <v>358057373</v>
      </c>
      <c r="U13" s="4" t="s">
        <v>113</v>
      </c>
      <c r="V13" s="5">
        <v>45538</v>
      </c>
      <c r="W13" s="6">
        <v>72000</v>
      </c>
      <c r="X13" s="5">
        <v>45863</v>
      </c>
      <c r="Y13" s="5">
        <v>45863</v>
      </c>
      <c r="Z13" s="7">
        <v>45863.609076585701</v>
      </c>
      <c r="AA13" s="4" t="s">
        <v>58</v>
      </c>
      <c r="AB13" s="4" t="s">
        <v>59</v>
      </c>
      <c r="AC13" s="6">
        <v>0</v>
      </c>
      <c r="AD13" s="6">
        <v>0</v>
      </c>
      <c r="AE13" s="8">
        <v>0</v>
      </c>
      <c r="AF13" s="6">
        <v>7660</v>
      </c>
      <c r="AG13" s="6">
        <f>VLOOKUP(T13,[1]Sheet1!$L:$W,12,0)</f>
        <v>7660</v>
      </c>
      <c r="AH13" s="4"/>
      <c r="AI13" s="4">
        <v>233219938</v>
      </c>
      <c r="AJ13" s="4"/>
      <c r="AK13" s="4">
        <v>54</v>
      </c>
      <c r="AL13" s="4" t="s">
        <v>85</v>
      </c>
      <c r="AM13" s="4" t="s">
        <v>50</v>
      </c>
      <c r="AN13" s="4" t="s">
        <v>51</v>
      </c>
      <c r="AO13" s="4"/>
      <c r="AP13" s="4"/>
      <c r="AQ13" s="4"/>
    </row>
    <row r="14" spans="1:43" x14ac:dyDescent="0.3">
      <c r="A14" s="4">
        <v>15</v>
      </c>
      <c r="B14" s="4" t="s">
        <v>42</v>
      </c>
      <c r="C14" s="4" t="s">
        <v>43</v>
      </c>
      <c r="D14" s="4" t="s">
        <v>44</v>
      </c>
      <c r="E14" s="4" t="s">
        <v>44</v>
      </c>
      <c r="F14" s="4" t="s">
        <v>45</v>
      </c>
      <c r="G14" s="4" t="s">
        <v>46</v>
      </c>
      <c r="H14" s="4" t="s">
        <v>47</v>
      </c>
      <c r="I14" s="4" t="s">
        <v>52</v>
      </c>
      <c r="J14" s="4"/>
      <c r="K14" s="4"/>
      <c r="L14" s="4">
        <v>86067</v>
      </c>
      <c r="M14" s="4" t="s">
        <v>117</v>
      </c>
      <c r="N14" s="4">
        <v>425408</v>
      </c>
      <c r="O14" s="4" t="s">
        <v>118</v>
      </c>
      <c r="P14" s="4">
        <v>64</v>
      </c>
      <c r="Q14" s="4" t="s">
        <v>48</v>
      </c>
      <c r="R14" s="4" t="s">
        <v>119</v>
      </c>
      <c r="S14" s="4" t="s">
        <v>119</v>
      </c>
      <c r="T14" s="4">
        <v>351386289</v>
      </c>
      <c r="U14" s="4" t="s">
        <v>120</v>
      </c>
      <c r="V14" s="5">
        <v>45029</v>
      </c>
      <c r="W14" s="6">
        <v>42000</v>
      </c>
      <c r="X14" s="5">
        <v>45863</v>
      </c>
      <c r="Y14" s="5">
        <v>45863</v>
      </c>
      <c r="Z14" s="7">
        <v>45863.609087928198</v>
      </c>
      <c r="AA14" s="4" t="s">
        <v>58</v>
      </c>
      <c r="AB14" s="4" t="s">
        <v>59</v>
      </c>
      <c r="AC14" s="6">
        <v>0</v>
      </c>
      <c r="AD14" s="6">
        <v>0</v>
      </c>
      <c r="AE14" s="8">
        <v>0</v>
      </c>
      <c r="AF14" s="6">
        <v>3261</v>
      </c>
      <c r="AG14" s="6">
        <f>VLOOKUP(T14,[1]Sheet1!$L:$W,12,0)</f>
        <v>3261</v>
      </c>
      <c r="AH14" s="4"/>
      <c r="AI14" s="4">
        <v>233219945</v>
      </c>
      <c r="AJ14" s="4"/>
      <c r="AK14" s="4">
        <v>53</v>
      </c>
      <c r="AL14" s="4" t="s">
        <v>77</v>
      </c>
      <c r="AM14" s="4" t="s">
        <v>91</v>
      </c>
      <c r="AN14" s="4" t="s">
        <v>51</v>
      </c>
      <c r="AO14" s="4"/>
      <c r="AP14" s="4"/>
      <c r="AQ14" s="4"/>
    </row>
    <row r="15" spans="1:43" x14ac:dyDescent="0.3">
      <c r="A15" s="4">
        <v>16</v>
      </c>
      <c r="B15" s="4" t="s">
        <v>42</v>
      </c>
      <c r="C15" s="4" t="s">
        <v>43</v>
      </c>
      <c r="D15" s="4" t="s">
        <v>44</v>
      </c>
      <c r="E15" s="4" t="s">
        <v>44</v>
      </c>
      <c r="F15" s="4" t="s">
        <v>45</v>
      </c>
      <c r="G15" s="4" t="s">
        <v>46</v>
      </c>
      <c r="H15" s="4" t="s">
        <v>47</v>
      </c>
      <c r="I15" s="4" t="s">
        <v>52</v>
      </c>
      <c r="J15" s="4"/>
      <c r="K15" s="4"/>
      <c r="L15" s="4">
        <v>86067</v>
      </c>
      <c r="M15" s="4" t="s">
        <v>117</v>
      </c>
      <c r="N15" s="4">
        <v>425408</v>
      </c>
      <c r="O15" s="4" t="s">
        <v>118</v>
      </c>
      <c r="P15" s="4">
        <v>64</v>
      </c>
      <c r="Q15" s="4" t="s">
        <v>48</v>
      </c>
      <c r="R15" s="4" t="s">
        <v>121</v>
      </c>
      <c r="S15" s="4" t="s">
        <v>121</v>
      </c>
      <c r="T15" s="4">
        <v>351386265</v>
      </c>
      <c r="U15" s="4" t="s">
        <v>122</v>
      </c>
      <c r="V15" s="5">
        <v>45029</v>
      </c>
      <c r="W15" s="6">
        <v>42000</v>
      </c>
      <c r="X15" s="5">
        <v>45863</v>
      </c>
      <c r="Y15" s="5">
        <v>45863</v>
      </c>
      <c r="Z15" s="7">
        <v>45863.6090869213</v>
      </c>
      <c r="AA15" s="4" t="s">
        <v>58</v>
      </c>
      <c r="AB15" s="4" t="s">
        <v>59</v>
      </c>
      <c r="AC15" s="6">
        <v>0</v>
      </c>
      <c r="AD15" s="6">
        <v>0</v>
      </c>
      <c r="AE15" s="8">
        <v>0</v>
      </c>
      <c r="AF15" s="6">
        <v>3261</v>
      </c>
      <c r="AG15" s="6">
        <f>VLOOKUP(T15,[1]Sheet1!$L:$W,12,0)</f>
        <v>3261</v>
      </c>
      <c r="AH15" s="4"/>
      <c r="AI15" s="4">
        <v>233219944</v>
      </c>
      <c r="AJ15" s="4"/>
      <c r="AK15" s="4">
        <v>53</v>
      </c>
      <c r="AL15" s="4" t="s">
        <v>77</v>
      </c>
      <c r="AM15" s="4" t="s">
        <v>91</v>
      </c>
      <c r="AN15" s="4" t="s">
        <v>51</v>
      </c>
      <c r="AO15" s="4"/>
      <c r="AP15" s="4"/>
      <c r="AQ15" s="4"/>
    </row>
    <row r="16" spans="1:43" x14ac:dyDescent="0.3">
      <c r="A16" s="4">
        <v>17</v>
      </c>
      <c r="B16" s="4" t="s">
        <v>42</v>
      </c>
      <c r="C16" s="4" t="s">
        <v>43</v>
      </c>
      <c r="D16" s="4" t="s">
        <v>44</v>
      </c>
      <c r="E16" s="4" t="s">
        <v>44</v>
      </c>
      <c r="F16" s="4" t="s">
        <v>45</v>
      </c>
      <c r="G16" s="4" t="s">
        <v>46</v>
      </c>
      <c r="H16" s="4" t="s">
        <v>47</v>
      </c>
      <c r="I16" s="4" t="s">
        <v>52</v>
      </c>
      <c r="J16" s="4"/>
      <c r="K16" s="4"/>
      <c r="L16" s="4">
        <v>85577</v>
      </c>
      <c r="M16" s="4" t="s">
        <v>123</v>
      </c>
      <c r="N16" s="4">
        <v>120422</v>
      </c>
      <c r="O16" s="4" t="s">
        <v>124</v>
      </c>
      <c r="P16" s="4">
        <v>64</v>
      </c>
      <c r="Q16" s="4" t="s">
        <v>48</v>
      </c>
      <c r="R16" s="4" t="s">
        <v>125</v>
      </c>
      <c r="S16" s="4" t="s">
        <v>125</v>
      </c>
      <c r="T16" s="4">
        <v>351638100</v>
      </c>
      <c r="U16" s="4" t="s">
        <v>126</v>
      </c>
      <c r="V16" s="5">
        <v>45064</v>
      </c>
      <c r="W16" s="6">
        <v>63000</v>
      </c>
      <c r="X16" s="5">
        <v>45863</v>
      </c>
      <c r="Y16" s="5">
        <v>45863</v>
      </c>
      <c r="Z16" s="7">
        <v>45863.609089583297</v>
      </c>
      <c r="AA16" s="4" t="s">
        <v>58</v>
      </c>
      <c r="AB16" s="4" t="s">
        <v>59</v>
      </c>
      <c r="AC16" s="6">
        <v>0</v>
      </c>
      <c r="AD16" s="6">
        <v>0</v>
      </c>
      <c r="AE16" s="8">
        <v>0</v>
      </c>
      <c r="AF16" s="6">
        <v>4600</v>
      </c>
      <c r="AG16" s="6">
        <f>VLOOKUP(T16,[1]Sheet1!$L:$W,12,0)</f>
        <v>4600</v>
      </c>
      <c r="AH16" s="4"/>
      <c r="AI16" s="4">
        <v>233219947</v>
      </c>
      <c r="AJ16" s="4"/>
      <c r="AK16" s="4">
        <v>52</v>
      </c>
      <c r="AL16" s="4" t="s">
        <v>66</v>
      </c>
      <c r="AM16" s="4" t="s">
        <v>91</v>
      </c>
      <c r="AN16" s="4" t="s">
        <v>51</v>
      </c>
      <c r="AO16" s="4"/>
      <c r="AP16" s="4"/>
      <c r="AQ16" s="4"/>
    </row>
    <row r="17" spans="1:43" x14ac:dyDescent="0.3">
      <c r="A17" s="4">
        <v>18</v>
      </c>
      <c r="B17" s="4" t="s">
        <v>42</v>
      </c>
      <c r="C17" s="4" t="s">
        <v>43</v>
      </c>
      <c r="D17" s="4" t="s">
        <v>44</v>
      </c>
      <c r="E17" s="4" t="s">
        <v>44</v>
      </c>
      <c r="F17" s="4" t="s">
        <v>45</v>
      </c>
      <c r="G17" s="4" t="s">
        <v>46</v>
      </c>
      <c r="H17" s="4" t="s">
        <v>47</v>
      </c>
      <c r="I17" s="4" t="s">
        <v>52</v>
      </c>
      <c r="J17" s="4" t="s">
        <v>127</v>
      </c>
      <c r="K17" s="4" t="s">
        <v>128</v>
      </c>
      <c r="L17" s="4">
        <v>87785</v>
      </c>
      <c r="M17" s="4" t="s">
        <v>105</v>
      </c>
      <c r="N17" s="4">
        <v>123138</v>
      </c>
      <c r="O17" s="4" t="s">
        <v>106</v>
      </c>
      <c r="P17" s="4">
        <v>67</v>
      </c>
      <c r="Q17" s="4" t="s">
        <v>48</v>
      </c>
      <c r="R17" s="4" t="s">
        <v>129</v>
      </c>
      <c r="S17" s="4" t="s">
        <v>129</v>
      </c>
      <c r="T17" s="4">
        <v>352680855</v>
      </c>
      <c r="U17" s="4" t="s">
        <v>130</v>
      </c>
      <c r="V17" s="5">
        <v>45164</v>
      </c>
      <c r="W17" s="6">
        <v>73000</v>
      </c>
      <c r="X17" s="4"/>
      <c r="Y17" s="5">
        <v>45863</v>
      </c>
      <c r="Z17" s="7">
        <v>45863.615647951403</v>
      </c>
      <c r="AA17" s="4" t="s">
        <v>116</v>
      </c>
      <c r="AB17" s="4" t="s">
        <v>59</v>
      </c>
      <c r="AC17" s="6">
        <v>0</v>
      </c>
      <c r="AD17" s="6">
        <v>0</v>
      </c>
      <c r="AE17" s="8">
        <v>0</v>
      </c>
      <c r="AF17" s="6">
        <v>20412.91</v>
      </c>
      <c r="AG17" s="6">
        <f>VLOOKUP(T17,[1]Sheet1!$L:$W,12,0)</f>
        <v>22113</v>
      </c>
      <c r="AH17" s="4"/>
      <c r="AI17" s="4">
        <v>233220938</v>
      </c>
      <c r="AJ17" s="4"/>
      <c r="AK17" s="4">
        <v>52</v>
      </c>
      <c r="AL17" s="4" t="s">
        <v>71</v>
      </c>
      <c r="AM17" s="4" t="s">
        <v>91</v>
      </c>
      <c r="AN17" s="4" t="s">
        <v>51</v>
      </c>
      <c r="AO17" s="4"/>
      <c r="AP17" s="4"/>
      <c r="AQ17" s="4"/>
    </row>
    <row r="18" spans="1:43" x14ac:dyDescent="0.3">
      <c r="A18" s="4">
        <v>19</v>
      </c>
      <c r="B18" s="4" t="s">
        <v>42</v>
      </c>
      <c r="C18" s="4" t="s">
        <v>43</v>
      </c>
      <c r="D18" s="4" t="s">
        <v>44</v>
      </c>
      <c r="E18" s="4" t="s">
        <v>44</v>
      </c>
      <c r="F18" s="4" t="s">
        <v>45</v>
      </c>
      <c r="G18" s="4" t="s">
        <v>46</v>
      </c>
      <c r="H18" s="4" t="s">
        <v>47</v>
      </c>
      <c r="I18" s="4" t="s">
        <v>52</v>
      </c>
      <c r="J18" s="4"/>
      <c r="K18" s="4"/>
      <c r="L18" s="4">
        <v>86213</v>
      </c>
      <c r="M18" s="4" t="s">
        <v>86</v>
      </c>
      <c r="N18" s="4">
        <v>121247</v>
      </c>
      <c r="O18" s="4" t="s">
        <v>87</v>
      </c>
      <c r="P18" s="4">
        <v>67</v>
      </c>
      <c r="Q18" s="4" t="s">
        <v>48</v>
      </c>
      <c r="R18" s="4" t="s">
        <v>88</v>
      </c>
      <c r="S18" s="4" t="s">
        <v>88</v>
      </c>
      <c r="T18" s="4">
        <v>353119953</v>
      </c>
      <c r="U18" s="4" t="s">
        <v>89</v>
      </c>
      <c r="V18" s="5">
        <v>45192</v>
      </c>
      <c r="W18" s="6">
        <v>42000</v>
      </c>
      <c r="X18" s="5">
        <v>45863</v>
      </c>
      <c r="Y18" s="5">
        <v>45863</v>
      </c>
      <c r="Z18" s="7">
        <v>45863.609091319398</v>
      </c>
      <c r="AA18" s="4" t="s">
        <v>58</v>
      </c>
      <c r="AB18" s="4" t="s">
        <v>59</v>
      </c>
      <c r="AC18" s="6">
        <v>0</v>
      </c>
      <c r="AD18" s="6">
        <v>0</v>
      </c>
      <c r="AE18" s="8">
        <v>0</v>
      </c>
      <c r="AF18" s="6">
        <v>2240</v>
      </c>
      <c r="AG18" s="6">
        <f>VLOOKUP(T18,[1]Sheet1!$L:$W,12,0)</f>
        <v>2240</v>
      </c>
      <c r="AH18" s="4"/>
      <c r="AI18" s="4">
        <v>233219949</v>
      </c>
      <c r="AJ18" s="4"/>
      <c r="AK18" s="4">
        <v>54</v>
      </c>
      <c r="AL18" s="4" t="s">
        <v>77</v>
      </c>
      <c r="AM18" s="4" t="s">
        <v>91</v>
      </c>
      <c r="AN18" s="4" t="s">
        <v>51</v>
      </c>
      <c r="AO18" s="4"/>
      <c r="AP18" s="4"/>
      <c r="AQ18" s="4"/>
    </row>
    <row r="19" spans="1:43" x14ac:dyDescent="0.3">
      <c r="A19" s="4">
        <v>20</v>
      </c>
      <c r="B19" s="4" t="s">
        <v>42</v>
      </c>
      <c r="C19" s="4" t="s">
        <v>43</v>
      </c>
      <c r="D19" s="4" t="s">
        <v>44</v>
      </c>
      <c r="E19" s="4" t="s">
        <v>44</v>
      </c>
      <c r="F19" s="4" t="s">
        <v>45</v>
      </c>
      <c r="G19" s="4" t="s">
        <v>46</v>
      </c>
      <c r="H19" s="4" t="s">
        <v>47</v>
      </c>
      <c r="I19" s="4" t="s">
        <v>52</v>
      </c>
      <c r="J19" s="4"/>
      <c r="K19" s="4"/>
      <c r="L19" s="4">
        <v>86944</v>
      </c>
      <c r="M19" s="4" t="s">
        <v>53</v>
      </c>
      <c r="N19" s="4">
        <v>122122</v>
      </c>
      <c r="O19" s="4" t="s">
        <v>54</v>
      </c>
      <c r="P19" s="4">
        <v>67</v>
      </c>
      <c r="Q19" s="4" t="s">
        <v>48</v>
      </c>
      <c r="R19" s="4" t="s">
        <v>56</v>
      </c>
      <c r="S19" s="4" t="s">
        <v>56</v>
      </c>
      <c r="T19" s="4">
        <v>353153292</v>
      </c>
      <c r="U19" s="4" t="s">
        <v>57</v>
      </c>
      <c r="V19" s="5">
        <v>45199</v>
      </c>
      <c r="W19" s="6">
        <v>52000</v>
      </c>
      <c r="X19" s="5">
        <v>45863</v>
      </c>
      <c r="Y19" s="5">
        <v>45863</v>
      </c>
      <c r="Z19" s="7">
        <v>45863.609091747698</v>
      </c>
      <c r="AA19" s="4" t="s">
        <v>58</v>
      </c>
      <c r="AB19" s="4" t="s">
        <v>59</v>
      </c>
      <c r="AC19" s="6">
        <v>0</v>
      </c>
      <c r="AD19" s="6">
        <v>0</v>
      </c>
      <c r="AE19" s="8">
        <v>0</v>
      </c>
      <c r="AF19" s="6">
        <v>2780</v>
      </c>
      <c r="AG19" s="6">
        <f>VLOOKUP(T19,[1]Sheet1!$L:$W,12,0)</f>
        <v>2780</v>
      </c>
      <c r="AH19" s="4"/>
      <c r="AI19" s="4">
        <v>233219950</v>
      </c>
      <c r="AJ19" s="4"/>
      <c r="AK19" s="4">
        <v>22</v>
      </c>
      <c r="AL19" s="4" t="s">
        <v>131</v>
      </c>
      <c r="AM19" s="4" t="s">
        <v>50</v>
      </c>
      <c r="AN19" s="4" t="s">
        <v>51</v>
      </c>
      <c r="AO19" s="4"/>
      <c r="AP19" s="4"/>
      <c r="AQ19" s="4"/>
    </row>
    <row r="20" spans="1:43" x14ac:dyDescent="0.3">
      <c r="A20" s="4">
        <v>21</v>
      </c>
      <c r="B20" s="4" t="s">
        <v>42</v>
      </c>
      <c r="C20" s="4" t="s">
        <v>43</v>
      </c>
      <c r="D20" s="4" t="s">
        <v>44</v>
      </c>
      <c r="E20" s="4" t="s">
        <v>44</v>
      </c>
      <c r="F20" s="4" t="s">
        <v>45</v>
      </c>
      <c r="G20" s="4" t="s">
        <v>46</v>
      </c>
      <c r="H20" s="4" t="s">
        <v>47</v>
      </c>
      <c r="I20" s="4" t="s">
        <v>52</v>
      </c>
      <c r="J20" s="4" t="s">
        <v>127</v>
      </c>
      <c r="K20" s="4" t="s">
        <v>128</v>
      </c>
      <c r="L20" s="4">
        <v>86076</v>
      </c>
      <c r="M20" s="4" t="s">
        <v>105</v>
      </c>
      <c r="N20" s="4">
        <v>400813</v>
      </c>
      <c r="O20" s="4" t="s">
        <v>106</v>
      </c>
      <c r="P20" s="4">
        <v>67</v>
      </c>
      <c r="Q20" s="4" t="s">
        <v>48</v>
      </c>
      <c r="R20" s="4" t="s">
        <v>132</v>
      </c>
      <c r="S20" s="4" t="s">
        <v>132</v>
      </c>
      <c r="T20" s="4">
        <v>353627473</v>
      </c>
      <c r="U20" s="4" t="s">
        <v>133</v>
      </c>
      <c r="V20" s="5">
        <v>45235</v>
      </c>
      <c r="W20" s="6">
        <v>42000</v>
      </c>
      <c r="X20" s="4"/>
      <c r="Y20" s="5">
        <v>45863</v>
      </c>
      <c r="Z20" s="7">
        <v>45863.617005821798</v>
      </c>
      <c r="AA20" s="4" t="s">
        <v>116</v>
      </c>
      <c r="AB20" s="4" t="s">
        <v>59</v>
      </c>
      <c r="AC20" s="6">
        <v>0</v>
      </c>
      <c r="AD20" s="6">
        <v>0</v>
      </c>
      <c r="AE20" s="8">
        <v>0</v>
      </c>
      <c r="AF20" s="6">
        <v>13344.51</v>
      </c>
      <c r="AG20" s="6">
        <f>VLOOKUP(T20,[1]Sheet1!$L:$W,12,0)</f>
        <v>12895</v>
      </c>
      <c r="AH20" s="4"/>
      <c r="AI20" s="4">
        <v>233221128</v>
      </c>
      <c r="AJ20" s="4"/>
      <c r="AK20" s="4">
        <v>21</v>
      </c>
      <c r="AL20" s="4" t="s">
        <v>77</v>
      </c>
      <c r="AM20" s="4" t="s">
        <v>91</v>
      </c>
      <c r="AN20" s="4" t="s">
        <v>51</v>
      </c>
      <c r="AO20" s="4"/>
      <c r="AP20" s="4"/>
      <c r="AQ20" s="4"/>
    </row>
    <row r="21" spans="1:43" x14ac:dyDescent="0.3">
      <c r="A21" s="4">
        <v>22</v>
      </c>
      <c r="B21" s="4" t="s">
        <v>42</v>
      </c>
      <c r="C21" s="4" t="s">
        <v>43</v>
      </c>
      <c r="D21" s="4" t="s">
        <v>44</v>
      </c>
      <c r="E21" s="4" t="s">
        <v>44</v>
      </c>
      <c r="F21" s="4" t="s">
        <v>45</v>
      </c>
      <c r="G21" s="4" t="s">
        <v>46</v>
      </c>
      <c r="H21" s="4" t="s">
        <v>47</v>
      </c>
      <c r="I21" s="4" t="s">
        <v>52</v>
      </c>
      <c r="J21" s="4"/>
      <c r="K21" s="4"/>
      <c r="L21" s="4">
        <v>86213</v>
      </c>
      <c r="M21" s="4" t="s">
        <v>86</v>
      </c>
      <c r="N21" s="4">
        <v>121247</v>
      </c>
      <c r="O21" s="4" t="s">
        <v>87</v>
      </c>
      <c r="P21" s="4">
        <v>67</v>
      </c>
      <c r="Q21" s="4" t="s">
        <v>48</v>
      </c>
      <c r="R21" s="4" t="s">
        <v>134</v>
      </c>
      <c r="S21" s="4" t="s">
        <v>134</v>
      </c>
      <c r="T21" s="4">
        <v>353688949</v>
      </c>
      <c r="U21" s="4" t="s">
        <v>135</v>
      </c>
      <c r="V21" s="5">
        <v>45242</v>
      </c>
      <c r="W21" s="6">
        <v>42000</v>
      </c>
      <c r="X21" s="5">
        <v>45863</v>
      </c>
      <c r="Y21" s="5">
        <v>45863</v>
      </c>
      <c r="Z21" s="7">
        <v>45863.609093055602</v>
      </c>
      <c r="AA21" s="4" t="s">
        <v>58</v>
      </c>
      <c r="AB21" s="4" t="s">
        <v>59</v>
      </c>
      <c r="AC21" s="6">
        <v>0</v>
      </c>
      <c r="AD21" s="6">
        <v>0</v>
      </c>
      <c r="AE21" s="8">
        <v>0</v>
      </c>
      <c r="AF21" s="6">
        <v>10000</v>
      </c>
      <c r="AG21" s="6">
        <f>VLOOKUP(T21,[1]Sheet1!$L:$W,12,0)</f>
        <v>10000</v>
      </c>
      <c r="AH21" s="4"/>
      <c r="AI21" s="4">
        <v>233219952</v>
      </c>
      <c r="AJ21" s="4"/>
      <c r="AK21" s="4">
        <v>54</v>
      </c>
      <c r="AL21" s="4" t="s">
        <v>77</v>
      </c>
      <c r="AM21" s="4" t="s">
        <v>91</v>
      </c>
      <c r="AN21" s="4" t="s">
        <v>51</v>
      </c>
      <c r="AO21" s="4"/>
      <c r="AP21" s="4"/>
      <c r="AQ21" s="4"/>
    </row>
    <row r="22" spans="1:43" x14ac:dyDescent="0.3">
      <c r="A22" s="4">
        <v>23</v>
      </c>
      <c r="B22" s="4" t="s">
        <v>42</v>
      </c>
      <c r="C22" s="4" t="s">
        <v>43</v>
      </c>
      <c r="D22" s="4" t="s">
        <v>44</v>
      </c>
      <c r="E22" s="4" t="s">
        <v>44</v>
      </c>
      <c r="F22" s="4" t="s">
        <v>45</v>
      </c>
      <c r="G22" s="4" t="s">
        <v>46</v>
      </c>
      <c r="H22" s="4" t="s">
        <v>47</v>
      </c>
      <c r="I22" s="4" t="s">
        <v>52</v>
      </c>
      <c r="J22" s="4"/>
      <c r="K22" s="4"/>
      <c r="L22" s="4">
        <v>86076</v>
      </c>
      <c r="M22" s="4" t="s">
        <v>105</v>
      </c>
      <c r="N22" s="4">
        <v>121082</v>
      </c>
      <c r="O22" s="4" t="s">
        <v>136</v>
      </c>
      <c r="P22" s="4">
        <v>67</v>
      </c>
      <c r="Q22" s="4" t="s">
        <v>48</v>
      </c>
      <c r="R22" s="4" t="s">
        <v>137</v>
      </c>
      <c r="S22" s="4" t="s">
        <v>137</v>
      </c>
      <c r="T22" s="4">
        <v>354186438</v>
      </c>
      <c r="U22" s="4" t="s">
        <v>138</v>
      </c>
      <c r="V22" s="5">
        <v>45288</v>
      </c>
      <c r="W22" s="6">
        <v>73000</v>
      </c>
      <c r="X22" s="5">
        <v>45863</v>
      </c>
      <c r="Y22" s="5">
        <v>45863</v>
      </c>
      <c r="Z22" s="7">
        <v>45863.609093715299</v>
      </c>
      <c r="AA22" s="4" t="s">
        <v>58</v>
      </c>
      <c r="AB22" s="4" t="s">
        <v>59</v>
      </c>
      <c r="AC22" s="6">
        <v>0</v>
      </c>
      <c r="AD22" s="6">
        <v>0</v>
      </c>
      <c r="AE22" s="8">
        <v>0</v>
      </c>
      <c r="AF22" s="6">
        <v>3900</v>
      </c>
      <c r="AG22" s="6">
        <f>VLOOKUP(T22,[1]Sheet1!$L:$W,12,0)</f>
        <v>3900</v>
      </c>
      <c r="AH22" s="4"/>
      <c r="AI22" s="4">
        <v>233219953</v>
      </c>
      <c r="AJ22" s="4"/>
      <c r="AK22" s="4">
        <v>325</v>
      </c>
      <c r="AL22" s="4" t="s">
        <v>71</v>
      </c>
      <c r="AM22" s="4" t="s">
        <v>91</v>
      </c>
      <c r="AN22" s="4" t="s">
        <v>51</v>
      </c>
      <c r="AO22" s="4"/>
      <c r="AP22" s="4"/>
      <c r="AQ22" s="4"/>
    </row>
    <row r="23" spans="1:43" x14ac:dyDescent="0.3">
      <c r="A23" s="4">
        <v>24</v>
      </c>
      <c r="B23" s="4" t="s">
        <v>42</v>
      </c>
      <c r="C23" s="4" t="s">
        <v>43</v>
      </c>
      <c r="D23" s="4" t="s">
        <v>44</v>
      </c>
      <c r="E23" s="4" t="s">
        <v>44</v>
      </c>
      <c r="F23" s="4" t="s">
        <v>45</v>
      </c>
      <c r="G23" s="4" t="s">
        <v>46</v>
      </c>
      <c r="H23" s="4" t="s">
        <v>47</v>
      </c>
      <c r="I23" s="4" t="s">
        <v>52</v>
      </c>
      <c r="J23" s="4"/>
      <c r="K23" s="4"/>
      <c r="L23" s="4">
        <v>86944</v>
      </c>
      <c r="M23" s="4" t="s">
        <v>53</v>
      </c>
      <c r="N23" s="4">
        <v>122122</v>
      </c>
      <c r="O23" s="4" t="s">
        <v>54</v>
      </c>
      <c r="P23" s="4">
        <v>67</v>
      </c>
      <c r="Q23" s="4" t="s">
        <v>48</v>
      </c>
      <c r="R23" s="4" t="s">
        <v>139</v>
      </c>
      <c r="S23" s="4" t="s">
        <v>139</v>
      </c>
      <c r="T23" s="4">
        <v>354419707</v>
      </c>
      <c r="U23" s="4" t="s">
        <v>140</v>
      </c>
      <c r="V23" s="5">
        <v>45292</v>
      </c>
      <c r="W23" s="6">
        <v>59000</v>
      </c>
      <c r="X23" s="5">
        <v>45863</v>
      </c>
      <c r="Y23" s="5">
        <v>45863</v>
      </c>
      <c r="Z23" s="7">
        <v>45863.6090946412</v>
      </c>
      <c r="AA23" s="4" t="s">
        <v>58</v>
      </c>
      <c r="AB23" s="4" t="s">
        <v>59</v>
      </c>
      <c r="AC23" s="6">
        <v>0</v>
      </c>
      <c r="AD23" s="6">
        <v>0</v>
      </c>
      <c r="AE23" s="8">
        <v>0</v>
      </c>
      <c r="AF23" s="6">
        <v>3150</v>
      </c>
      <c r="AG23" s="6">
        <f>VLOOKUP(T23,[1]Sheet1!$L:$W,12,0)</f>
        <v>3150</v>
      </c>
      <c r="AH23" s="4"/>
      <c r="AI23" s="4">
        <v>233219954</v>
      </c>
      <c r="AJ23" s="4"/>
      <c r="AK23" s="4">
        <v>53</v>
      </c>
      <c r="AL23" s="4" t="s">
        <v>66</v>
      </c>
      <c r="AM23" s="4" t="s">
        <v>91</v>
      </c>
      <c r="AN23" s="4" t="s">
        <v>51</v>
      </c>
      <c r="AO23" s="4"/>
      <c r="AP23" s="4"/>
      <c r="AQ23" s="4"/>
    </row>
    <row r="24" spans="1:43" x14ac:dyDescent="0.3">
      <c r="A24" s="4">
        <v>25</v>
      </c>
      <c r="B24" s="4" t="s">
        <v>42</v>
      </c>
      <c r="C24" s="4" t="s">
        <v>43</v>
      </c>
      <c r="D24" s="4" t="s">
        <v>44</v>
      </c>
      <c r="E24" s="4" t="s">
        <v>44</v>
      </c>
      <c r="F24" s="4" t="s">
        <v>45</v>
      </c>
      <c r="G24" s="4" t="s">
        <v>46</v>
      </c>
      <c r="H24" s="4" t="s">
        <v>47</v>
      </c>
      <c r="I24" s="4" t="s">
        <v>52</v>
      </c>
      <c r="J24" s="4" t="s">
        <v>127</v>
      </c>
      <c r="K24" s="4" t="s">
        <v>128</v>
      </c>
      <c r="L24" s="4">
        <v>87785</v>
      </c>
      <c r="M24" s="4" t="s">
        <v>105</v>
      </c>
      <c r="N24" s="4">
        <v>123138</v>
      </c>
      <c r="O24" s="4" t="s">
        <v>106</v>
      </c>
      <c r="P24" s="4">
        <v>67</v>
      </c>
      <c r="Q24" s="4" t="s">
        <v>48</v>
      </c>
      <c r="R24" s="4" t="s">
        <v>141</v>
      </c>
      <c r="S24" s="4" t="s">
        <v>141</v>
      </c>
      <c r="T24" s="4">
        <v>354912271</v>
      </c>
      <c r="U24" s="4" t="s">
        <v>142</v>
      </c>
      <c r="V24" s="5">
        <v>45319</v>
      </c>
      <c r="W24" s="6">
        <v>52000</v>
      </c>
      <c r="X24" s="4"/>
      <c r="Y24" s="5">
        <v>45863</v>
      </c>
      <c r="Z24" s="7">
        <v>45863.617874733798</v>
      </c>
      <c r="AA24" s="4" t="s">
        <v>116</v>
      </c>
      <c r="AB24" s="4" t="s">
        <v>59</v>
      </c>
      <c r="AC24" s="6">
        <v>0</v>
      </c>
      <c r="AD24" s="6">
        <v>0</v>
      </c>
      <c r="AE24" s="8">
        <v>0</v>
      </c>
      <c r="AF24" s="6">
        <v>26948.47</v>
      </c>
      <c r="AG24" s="6">
        <f>VLOOKUP(T24,[1]Sheet1!$L:$W,12,0)</f>
        <v>26095</v>
      </c>
      <c r="AH24" s="4"/>
      <c r="AI24" s="4">
        <v>233221219</v>
      </c>
      <c r="AJ24" s="4"/>
      <c r="AK24" s="4">
        <v>52</v>
      </c>
      <c r="AL24" s="4" t="s">
        <v>71</v>
      </c>
      <c r="AM24" s="4" t="s">
        <v>91</v>
      </c>
      <c r="AN24" s="4" t="s">
        <v>51</v>
      </c>
      <c r="AO24" s="4"/>
      <c r="AP24" s="4"/>
      <c r="AQ24" s="4"/>
    </row>
    <row r="25" spans="1:43" x14ac:dyDescent="0.3">
      <c r="A25" s="4">
        <v>26</v>
      </c>
      <c r="B25" s="4" t="s">
        <v>42</v>
      </c>
      <c r="C25" s="4" t="s">
        <v>43</v>
      </c>
      <c r="D25" s="4" t="s">
        <v>44</v>
      </c>
      <c r="E25" s="4" t="s">
        <v>44</v>
      </c>
      <c r="F25" s="4" t="s">
        <v>45</v>
      </c>
      <c r="G25" s="4" t="s">
        <v>46</v>
      </c>
      <c r="H25" s="4" t="s">
        <v>47</v>
      </c>
      <c r="I25" s="4" t="s">
        <v>114</v>
      </c>
      <c r="J25" s="4"/>
      <c r="K25" s="4"/>
      <c r="L25" s="4">
        <v>85444</v>
      </c>
      <c r="M25" s="4" t="s">
        <v>143</v>
      </c>
      <c r="N25" s="4">
        <v>673181</v>
      </c>
      <c r="O25" s="4" t="s">
        <v>144</v>
      </c>
      <c r="P25" s="4">
        <v>67</v>
      </c>
      <c r="Q25" s="4" t="s">
        <v>48</v>
      </c>
      <c r="R25" s="4" t="s">
        <v>145</v>
      </c>
      <c r="S25" s="4" t="s">
        <v>145</v>
      </c>
      <c r="T25" s="4">
        <v>355868108</v>
      </c>
      <c r="U25" s="4" t="s">
        <v>146</v>
      </c>
      <c r="V25" s="5">
        <v>45370</v>
      </c>
      <c r="W25" s="6">
        <v>52000</v>
      </c>
      <c r="X25" s="5">
        <v>45863</v>
      </c>
      <c r="Y25" s="5">
        <v>45863</v>
      </c>
      <c r="Z25" s="7">
        <v>45863.609095104199</v>
      </c>
      <c r="AA25" s="4" t="s">
        <v>58</v>
      </c>
      <c r="AB25" s="4" t="s">
        <v>59</v>
      </c>
      <c r="AC25" s="6">
        <v>0</v>
      </c>
      <c r="AD25" s="6">
        <v>0</v>
      </c>
      <c r="AE25" s="8">
        <v>0</v>
      </c>
      <c r="AF25" s="6">
        <v>5560</v>
      </c>
      <c r="AG25" s="6">
        <f>VLOOKUP(T25,[1]Sheet1!$L:$W,12,0)</f>
        <v>5560</v>
      </c>
      <c r="AH25" s="4"/>
      <c r="AI25" s="4">
        <v>233219955</v>
      </c>
      <c r="AJ25" s="4"/>
      <c r="AK25" s="4">
        <v>56</v>
      </c>
      <c r="AL25" s="4" t="s">
        <v>131</v>
      </c>
      <c r="AM25" s="4" t="s">
        <v>50</v>
      </c>
      <c r="AN25" s="4" t="s">
        <v>51</v>
      </c>
      <c r="AO25" s="4"/>
      <c r="AP25" s="4"/>
      <c r="AQ25" s="4"/>
    </row>
    <row r="26" spans="1:43" x14ac:dyDescent="0.3">
      <c r="A26" s="4">
        <v>27</v>
      </c>
      <c r="B26" s="4" t="s">
        <v>42</v>
      </c>
      <c r="C26" s="4" t="s">
        <v>43</v>
      </c>
      <c r="D26" s="4" t="s">
        <v>44</v>
      </c>
      <c r="E26" s="4" t="s">
        <v>44</v>
      </c>
      <c r="F26" s="4" t="s">
        <v>45</v>
      </c>
      <c r="G26" s="4" t="s">
        <v>46</v>
      </c>
      <c r="H26" s="4" t="s">
        <v>47</v>
      </c>
      <c r="I26" s="4" t="s">
        <v>52</v>
      </c>
      <c r="J26" s="4"/>
      <c r="K26" s="4"/>
      <c r="L26" s="4">
        <v>86067</v>
      </c>
      <c r="M26" s="4" t="s">
        <v>117</v>
      </c>
      <c r="N26" s="4">
        <v>121070</v>
      </c>
      <c r="O26" s="4" t="s">
        <v>147</v>
      </c>
      <c r="P26" s="4">
        <v>68</v>
      </c>
      <c r="Q26" s="4" t="s">
        <v>55</v>
      </c>
      <c r="R26" s="4" t="s">
        <v>148</v>
      </c>
      <c r="S26" s="4" t="s">
        <v>148</v>
      </c>
      <c r="T26" s="4">
        <v>355875482</v>
      </c>
      <c r="U26" s="4" t="s">
        <v>149</v>
      </c>
      <c r="V26" s="5">
        <v>45372</v>
      </c>
      <c r="W26" s="6">
        <v>40000</v>
      </c>
      <c r="X26" s="5">
        <v>45863</v>
      </c>
      <c r="Y26" s="5">
        <v>45863</v>
      </c>
      <c r="Z26" s="7">
        <v>45863.609059143499</v>
      </c>
      <c r="AA26" s="4" t="s">
        <v>58</v>
      </c>
      <c r="AB26" s="4" t="s">
        <v>59</v>
      </c>
      <c r="AC26" s="6">
        <v>0</v>
      </c>
      <c r="AD26" s="6">
        <v>0</v>
      </c>
      <c r="AE26" s="8">
        <v>0</v>
      </c>
      <c r="AF26" s="6">
        <v>5380</v>
      </c>
      <c r="AG26" s="6">
        <f>VLOOKUP(T26,[1]Sheet1!$L:$W,12,0)</f>
        <v>5380</v>
      </c>
      <c r="AH26" s="4"/>
      <c r="AI26" s="4">
        <v>233219924</v>
      </c>
      <c r="AJ26" s="4"/>
      <c r="AK26" s="4">
        <v>53</v>
      </c>
      <c r="AL26" s="4" t="s">
        <v>60</v>
      </c>
      <c r="AM26" s="4" t="s">
        <v>50</v>
      </c>
      <c r="AN26" s="4" t="s">
        <v>51</v>
      </c>
      <c r="AO26" s="4"/>
      <c r="AP26" s="4"/>
      <c r="AQ26" s="4"/>
    </row>
    <row r="27" spans="1:43" x14ac:dyDescent="0.3">
      <c r="A27" s="4">
        <v>28</v>
      </c>
      <c r="B27" s="4" t="s">
        <v>42</v>
      </c>
      <c r="C27" s="4" t="s">
        <v>43</v>
      </c>
      <c r="D27" s="4" t="s">
        <v>44</v>
      </c>
      <c r="E27" s="4" t="s">
        <v>44</v>
      </c>
      <c r="F27" s="4" t="s">
        <v>45</v>
      </c>
      <c r="G27" s="4" t="s">
        <v>46</v>
      </c>
      <c r="H27" s="4" t="s">
        <v>47</v>
      </c>
      <c r="I27" s="4" t="s">
        <v>52</v>
      </c>
      <c r="J27" s="4" t="s">
        <v>127</v>
      </c>
      <c r="K27" s="4" t="s">
        <v>128</v>
      </c>
      <c r="L27" s="4">
        <v>86213</v>
      </c>
      <c r="M27" s="4" t="s">
        <v>86</v>
      </c>
      <c r="N27" s="4">
        <v>537778</v>
      </c>
      <c r="O27" s="4" t="s">
        <v>150</v>
      </c>
      <c r="P27" s="4">
        <v>67</v>
      </c>
      <c r="Q27" s="4" t="s">
        <v>48</v>
      </c>
      <c r="R27" s="4" t="s">
        <v>151</v>
      </c>
      <c r="S27" s="4" t="s">
        <v>151</v>
      </c>
      <c r="T27" s="4">
        <v>356600189</v>
      </c>
      <c r="U27" s="4" t="s">
        <v>152</v>
      </c>
      <c r="V27" s="5">
        <v>45411</v>
      </c>
      <c r="W27" s="6">
        <v>42000</v>
      </c>
      <c r="X27" s="4"/>
      <c r="Y27" s="5">
        <v>45863</v>
      </c>
      <c r="Z27" s="7">
        <v>45863.614953090299</v>
      </c>
      <c r="AA27" s="4" t="s">
        <v>116</v>
      </c>
      <c r="AB27" s="4" t="s">
        <v>59</v>
      </c>
      <c r="AC27" s="6">
        <v>0</v>
      </c>
      <c r="AD27" s="6">
        <v>0</v>
      </c>
      <c r="AE27" s="8">
        <v>0</v>
      </c>
      <c r="AF27" s="6">
        <v>27391.79</v>
      </c>
      <c r="AG27" s="6">
        <f>VLOOKUP(T27,[1]Sheet1!$L:$W,12,0)</f>
        <v>24295</v>
      </c>
      <c r="AH27" s="4"/>
      <c r="AI27" s="4">
        <v>233220885</v>
      </c>
      <c r="AJ27" s="4"/>
      <c r="AK27" s="4">
        <v>54</v>
      </c>
      <c r="AL27" s="4" t="s">
        <v>77</v>
      </c>
      <c r="AM27" s="4" t="s">
        <v>91</v>
      </c>
      <c r="AN27" s="4" t="s">
        <v>51</v>
      </c>
      <c r="AO27" s="4"/>
      <c r="AP27" s="4"/>
      <c r="AQ27" s="4"/>
    </row>
    <row r="28" spans="1:43" x14ac:dyDescent="0.3">
      <c r="A28" s="4">
        <v>29</v>
      </c>
      <c r="B28" s="4" t="s">
        <v>42</v>
      </c>
      <c r="C28" s="4" t="s">
        <v>43</v>
      </c>
      <c r="D28" s="4" t="s">
        <v>44</v>
      </c>
      <c r="E28" s="4" t="s">
        <v>44</v>
      </c>
      <c r="F28" s="4" t="s">
        <v>45</v>
      </c>
      <c r="G28" s="4" t="s">
        <v>46</v>
      </c>
      <c r="H28" s="4" t="s">
        <v>47</v>
      </c>
      <c r="I28" s="4" t="s">
        <v>61</v>
      </c>
      <c r="J28" s="4"/>
      <c r="K28" s="4"/>
      <c r="L28" s="4">
        <v>85520</v>
      </c>
      <c r="M28" s="4" t="s">
        <v>153</v>
      </c>
      <c r="N28" s="4">
        <v>120353</v>
      </c>
      <c r="O28" s="4" t="s">
        <v>154</v>
      </c>
      <c r="P28" s="4">
        <v>67</v>
      </c>
      <c r="Q28" s="4" t="s">
        <v>48</v>
      </c>
      <c r="R28" s="4" t="s">
        <v>155</v>
      </c>
      <c r="S28" s="4" t="s">
        <v>155</v>
      </c>
      <c r="T28" s="4">
        <v>357196837</v>
      </c>
      <c r="U28" s="4" t="s">
        <v>156</v>
      </c>
      <c r="V28" s="5">
        <v>45450</v>
      </c>
      <c r="W28" s="6">
        <v>72000</v>
      </c>
      <c r="X28" s="5">
        <v>45863</v>
      </c>
      <c r="Y28" s="5">
        <v>45863</v>
      </c>
      <c r="Z28" s="7">
        <v>45863.609067245401</v>
      </c>
      <c r="AA28" s="4" t="s">
        <v>58</v>
      </c>
      <c r="AB28" s="4" t="s">
        <v>59</v>
      </c>
      <c r="AC28" s="6">
        <v>0</v>
      </c>
      <c r="AD28" s="6">
        <v>0</v>
      </c>
      <c r="AE28" s="8">
        <v>0</v>
      </c>
      <c r="AF28" s="6">
        <v>7680</v>
      </c>
      <c r="AG28" s="6">
        <f>VLOOKUP(T28,[1]Sheet1!$L:$W,12,0)</f>
        <v>7680</v>
      </c>
      <c r="AH28" s="4"/>
      <c r="AI28" s="4">
        <v>233219932</v>
      </c>
      <c r="AJ28" s="4"/>
      <c r="AK28" s="4">
        <v>55</v>
      </c>
      <c r="AL28" s="4" t="s">
        <v>85</v>
      </c>
      <c r="AM28" s="4" t="s">
        <v>50</v>
      </c>
      <c r="AN28" s="4" t="s">
        <v>51</v>
      </c>
      <c r="AO28" s="4"/>
      <c r="AP28" s="4"/>
      <c r="AQ28" s="4"/>
    </row>
    <row r="29" spans="1:43" x14ac:dyDescent="0.3">
      <c r="A29" s="4">
        <v>30</v>
      </c>
      <c r="B29" s="4" t="s">
        <v>42</v>
      </c>
      <c r="C29" s="4" t="s">
        <v>43</v>
      </c>
      <c r="D29" s="4" t="s">
        <v>44</v>
      </c>
      <c r="E29" s="4" t="s">
        <v>44</v>
      </c>
      <c r="F29" s="4" t="s">
        <v>45</v>
      </c>
      <c r="G29" s="4" t="s">
        <v>46</v>
      </c>
      <c r="H29" s="4" t="s">
        <v>47</v>
      </c>
      <c r="I29" s="4" t="s">
        <v>72</v>
      </c>
      <c r="J29" s="4" t="s">
        <v>127</v>
      </c>
      <c r="K29" s="4" t="s">
        <v>128</v>
      </c>
      <c r="L29" s="4">
        <v>86195</v>
      </c>
      <c r="M29" s="4" t="s">
        <v>110</v>
      </c>
      <c r="N29" s="4">
        <v>121227</v>
      </c>
      <c r="O29" s="4" t="s">
        <v>157</v>
      </c>
      <c r="P29" s="4">
        <v>67</v>
      </c>
      <c r="Q29" s="4" t="s">
        <v>48</v>
      </c>
      <c r="R29" s="4" t="s">
        <v>158</v>
      </c>
      <c r="S29" s="4" t="s">
        <v>158</v>
      </c>
      <c r="T29" s="4">
        <v>357278229</v>
      </c>
      <c r="U29" s="4" t="s">
        <v>159</v>
      </c>
      <c r="V29" s="5">
        <v>45468</v>
      </c>
      <c r="W29" s="6">
        <v>57000</v>
      </c>
      <c r="X29" s="4"/>
      <c r="Y29" s="5">
        <v>45863</v>
      </c>
      <c r="Z29" s="7">
        <v>45863.613763460598</v>
      </c>
      <c r="AA29" s="4" t="s">
        <v>116</v>
      </c>
      <c r="AB29" s="4" t="s">
        <v>59</v>
      </c>
      <c r="AC29" s="6">
        <v>0</v>
      </c>
      <c r="AD29" s="6">
        <v>0</v>
      </c>
      <c r="AE29" s="8">
        <v>0</v>
      </c>
      <c r="AF29" s="6">
        <v>39105.01</v>
      </c>
      <c r="AG29" s="6">
        <f>VLOOKUP(T29,[1]Sheet1!$L:$W,12,0)</f>
        <v>33366</v>
      </c>
      <c r="AH29" s="4"/>
      <c r="AI29" s="4">
        <v>233220747</v>
      </c>
      <c r="AJ29" s="4"/>
      <c r="AK29" s="4">
        <v>23</v>
      </c>
      <c r="AL29" s="4" t="s">
        <v>71</v>
      </c>
      <c r="AM29" s="4" t="s">
        <v>91</v>
      </c>
      <c r="AN29" s="4" t="s">
        <v>51</v>
      </c>
      <c r="AO29" s="4"/>
      <c r="AP29" s="4"/>
      <c r="AQ29" s="4"/>
    </row>
    <row r="30" spans="1:43" x14ac:dyDescent="0.3">
      <c r="A30" s="4">
        <v>31</v>
      </c>
      <c r="B30" s="4" t="s">
        <v>42</v>
      </c>
      <c r="C30" s="4" t="s">
        <v>43</v>
      </c>
      <c r="D30" s="4" t="s">
        <v>44</v>
      </c>
      <c r="E30" s="4" t="s">
        <v>44</v>
      </c>
      <c r="F30" s="4" t="s">
        <v>45</v>
      </c>
      <c r="G30" s="4" t="s">
        <v>46</v>
      </c>
      <c r="H30" s="4" t="s">
        <v>47</v>
      </c>
      <c r="I30" s="4" t="s">
        <v>52</v>
      </c>
      <c r="J30" s="4" t="s">
        <v>127</v>
      </c>
      <c r="K30" s="4" t="s">
        <v>128</v>
      </c>
      <c r="L30" s="4">
        <v>85454</v>
      </c>
      <c r="M30" s="4" t="s">
        <v>160</v>
      </c>
      <c r="N30" s="4">
        <v>120274</v>
      </c>
      <c r="O30" s="4" t="s">
        <v>115</v>
      </c>
      <c r="P30" s="4">
        <v>67</v>
      </c>
      <c r="Q30" s="4" t="s">
        <v>48</v>
      </c>
      <c r="R30" s="4" t="s">
        <v>161</v>
      </c>
      <c r="S30" s="4" t="s">
        <v>161</v>
      </c>
      <c r="T30" s="4">
        <v>357278231</v>
      </c>
      <c r="U30" s="4" t="s">
        <v>162</v>
      </c>
      <c r="V30" s="5">
        <v>45452</v>
      </c>
      <c r="W30" s="6">
        <v>29000</v>
      </c>
      <c r="X30" s="4"/>
      <c r="Y30" s="5">
        <v>45863</v>
      </c>
      <c r="Z30" s="7">
        <v>45863.616270717597</v>
      </c>
      <c r="AA30" s="4" t="s">
        <v>116</v>
      </c>
      <c r="AB30" s="4" t="s">
        <v>59</v>
      </c>
      <c r="AC30" s="6">
        <v>0</v>
      </c>
      <c r="AD30" s="6">
        <v>0</v>
      </c>
      <c r="AE30" s="8">
        <v>0</v>
      </c>
      <c r="AF30" s="6">
        <v>28685.88</v>
      </c>
      <c r="AG30" s="6">
        <f>VLOOKUP(T30,[1]Sheet1!$L:$W,12,0)</f>
        <v>28020</v>
      </c>
      <c r="AH30" s="4"/>
      <c r="AI30" s="4">
        <v>233221003</v>
      </c>
      <c r="AJ30" s="4"/>
      <c r="AK30" s="4">
        <v>267</v>
      </c>
      <c r="AL30" s="4" t="s">
        <v>71</v>
      </c>
      <c r="AM30" s="4" t="s">
        <v>91</v>
      </c>
      <c r="AN30" s="4" t="s">
        <v>51</v>
      </c>
      <c r="AO30" s="4"/>
      <c r="AP30" s="4"/>
      <c r="AQ30" s="4"/>
    </row>
    <row r="31" spans="1:43" x14ac:dyDescent="0.3">
      <c r="A31" s="4">
        <v>32</v>
      </c>
      <c r="B31" s="4" t="s">
        <v>42</v>
      </c>
      <c r="C31" s="4" t="s">
        <v>43</v>
      </c>
      <c r="D31" s="4" t="s">
        <v>44</v>
      </c>
      <c r="E31" s="4" t="s">
        <v>44</v>
      </c>
      <c r="F31" s="4" t="s">
        <v>45</v>
      </c>
      <c r="G31" s="4" t="s">
        <v>46</v>
      </c>
      <c r="H31" s="4" t="s">
        <v>47</v>
      </c>
      <c r="I31" s="4" t="s">
        <v>72</v>
      </c>
      <c r="J31" s="4" t="s">
        <v>127</v>
      </c>
      <c r="K31" s="4" t="s">
        <v>128</v>
      </c>
      <c r="L31" s="4">
        <v>325108</v>
      </c>
      <c r="M31" s="4" t="s">
        <v>163</v>
      </c>
      <c r="N31" s="4">
        <v>549766</v>
      </c>
      <c r="O31" s="4" t="s">
        <v>164</v>
      </c>
      <c r="P31" s="4">
        <v>67</v>
      </c>
      <c r="Q31" s="4" t="s">
        <v>48</v>
      </c>
      <c r="R31" s="4" t="s">
        <v>165</v>
      </c>
      <c r="S31" s="4" t="s">
        <v>165</v>
      </c>
      <c r="T31" s="4">
        <v>358035416</v>
      </c>
      <c r="U31" s="4" t="s">
        <v>166</v>
      </c>
      <c r="V31" s="5">
        <v>45537</v>
      </c>
      <c r="W31" s="6">
        <v>42000</v>
      </c>
      <c r="X31" s="4"/>
      <c r="Y31" s="5">
        <v>45863</v>
      </c>
      <c r="Z31" s="7">
        <v>45863.614289270801</v>
      </c>
      <c r="AA31" s="4" t="s">
        <v>116</v>
      </c>
      <c r="AB31" s="4" t="s">
        <v>59</v>
      </c>
      <c r="AC31" s="6">
        <v>0</v>
      </c>
      <c r="AD31" s="6">
        <v>0</v>
      </c>
      <c r="AE31" s="8">
        <v>0</v>
      </c>
      <c r="AF31" s="6">
        <v>31883.77</v>
      </c>
      <c r="AG31" s="6">
        <f>VLOOKUP(T31,[1]Sheet1!$L:$W,12,0)</f>
        <v>24110</v>
      </c>
      <c r="AH31" s="4"/>
      <c r="AI31" s="4">
        <v>233220831</v>
      </c>
      <c r="AJ31" s="4"/>
      <c r="AK31" s="4">
        <v>23</v>
      </c>
      <c r="AL31" s="4" t="s">
        <v>167</v>
      </c>
      <c r="AM31" s="4" t="s">
        <v>91</v>
      </c>
      <c r="AN31" s="4" t="s">
        <v>51</v>
      </c>
      <c r="AO31" s="4"/>
      <c r="AP31" s="4"/>
      <c r="AQ31" s="4"/>
    </row>
    <row r="32" spans="1:43" x14ac:dyDescent="0.3">
      <c r="A32" s="4">
        <v>33</v>
      </c>
      <c r="B32" s="4" t="s">
        <v>42</v>
      </c>
      <c r="C32" s="4" t="s">
        <v>43</v>
      </c>
      <c r="D32" s="4" t="s">
        <v>44</v>
      </c>
      <c r="E32" s="4" t="s">
        <v>44</v>
      </c>
      <c r="F32" s="4" t="s">
        <v>45</v>
      </c>
      <c r="G32" s="4" t="s">
        <v>46</v>
      </c>
      <c r="H32" s="4" t="s">
        <v>47</v>
      </c>
      <c r="I32" s="4" t="s">
        <v>61</v>
      </c>
      <c r="J32" s="4" t="s">
        <v>127</v>
      </c>
      <c r="K32" s="4" t="s">
        <v>128</v>
      </c>
      <c r="L32" s="4">
        <v>310900</v>
      </c>
      <c r="M32" s="4" t="s">
        <v>168</v>
      </c>
      <c r="N32" s="4">
        <v>426977</v>
      </c>
      <c r="O32" s="4" t="s">
        <v>169</v>
      </c>
      <c r="P32" s="4">
        <v>67</v>
      </c>
      <c r="Q32" s="4" t="s">
        <v>48</v>
      </c>
      <c r="R32" s="4" t="s">
        <v>170</v>
      </c>
      <c r="S32" s="4" t="s">
        <v>170</v>
      </c>
      <c r="T32" s="4">
        <v>358768693</v>
      </c>
      <c r="U32" s="4" t="s">
        <v>171</v>
      </c>
      <c r="V32" s="5">
        <v>45607</v>
      </c>
      <c r="W32" s="6">
        <v>65000</v>
      </c>
      <c r="X32" s="4"/>
      <c r="Y32" s="5">
        <v>45863</v>
      </c>
      <c r="Z32" s="7">
        <v>45863.613059143499</v>
      </c>
      <c r="AA32" s="4" t="s">
        <v>116</v>
      </c>
      <c r="AB32" s="4" t="s">
        <v>59</v>
      </c>
      <c r="AC32" s="6">
        <v>0</v>
      </c>
      <c r="AD32" s="6">
        <v>0</v>
      </c>
      <c r="AE32" s="8">
        <v>0</v>
      </c>
      <c r="AF32" s="6">
        <v>53997.78</v>
      </c>
      <c r="AG32" s="6">
        <f>VLOOKUP(T32,[1]Sheet1!$L:$W,12,0)</f>
        <v>45243</v>
      </c>
      <c r="AH32" s="4"/>
      <c r="AI32" s="4">
        <v>233220673</v>
      </c>
      <c r="AJ32" s="4"/>
      <c r="AK32" s="4">
        <v>24</v>
      </c>
      <c r="AL32" s="4" t="s">
        <v>49</v>
      </c>
      <c r="AM32" s="4" t="s">
        <v>91</v>
      </c>
      <c r="AN32" s="4" t="s">
        <v>51</v>
      </c>
      <c r="AO32" s="4"/>
      <c r="AP32" s="4"/>
      <c r="AQ32" s="4"/>
    </row>
    <row r="33" spans="1:43" x14ac:dyDescent="0.3">
      <c r="A33" s="4">
        <v>34</v>
      </c>
      <c r="B33" s="4" t="s">
        <v>42</v>
      </c>
      <c r="C33" s="4" t="s">
        <v>43</v>
      </c>
      <c r="D33" s="4" t="s">
        <v>44</v>
      </c>
      <c r="E33" s="4" t="s">
        <v>44</v>
      </c>
      <c r="F33" s="4" t="s">
        <v>45</v>
      </c>
      <c r="G33" s="4" t="s">
        <v>46</v>
      </c>
      <c r="H33" s="4" t="s">
        <v>47</v>
      </c>
      <c r="I33" s="4" t="s">
        <v>52</v>
      </c>
      <c r="J33" s="4"/>
      <c r="K33" s="4"/>
      <c r="L33" s="4">
        <v>87785</v>
      </c>
      <c r="M33" s="4" t="s">
        <v>105</v>
      </c>
      <c r="N33" s="4">
        <v>123138</v>
      </c>
      <c r="O33" s="4" t="s">
        <v>106</v>
      </c>
      <c r="P33" s="4">
        <v>67</v>
      </c>
      <c r="Q33" s="4" t="s">
        <v>48</v>
      </c>
      <c r="R33" s="4" t="s">
        <v>172</v>
      </c>
      <c r="S33" s="4" t="s">
        <v>172</v>
      </c>
      <c r="T33" s="4">
        <v>359017800</v>
      </c>
      <c r="U33" s="4" t="s">
        <v>173</v>
      </c>
      <c r="V33" s="5">
        <v>45630</v>
      </c>
      <c r="W33" s="6">
        <v>80000</v>
      </c>
      <c r="X33" s="5">
        <v>45863</v>
      </c>
      <c r="Y33" s="5">
        <v>45863</v>
      </c>
      <c r="Z33" s="7">
        <v>45863.609078125002</v>
      </c>
      <c r="AA33" s="4" t="s">
        <v>58</v>
      </c>
      <c r="AB33" s="4" t="s">
        <v>59</v>
      </c>
      <c r="AC33" s="6">
        <v>0</v>
      </c>
      <c r="AD33" s="6">
        <v>0</v>
      </c>
      <c r="AE33" s="8">
        <v>0</v>
      </c>
      <c r="AF33" s="6">
        <v>8440</v>
      </c>
      <c r="AG33" s="6">
        <f>VLOOKUP(T33,[1]Sheet1!$L:$W,12,0)</f>
        <v>8440</v>
      </c>
      <c r="AH33" s="4"/>
      <c r="AI33" s="4">
        <v>233219939</v>
      </c>
      <c r="AJ33" s="4"/>
      <c r="AK33" s="4">
        <v>82</v>
      </c>
      <c r="AL33" s="4" t="s">
        <v>109</v>
      </c>
      <c r="AM33" s="4" t="s">
        <v>91</v>
      </c>
      <c r="AN33" s="4" t="s">
        <v>51</v>
      </c>
      <c r="AO33" s="4"/>
      <c r="AP33" s="4"/>
      <c r="AQ33" s="4"/>
    </row>
    <row r="34" spans="1:43" x14ac:dyDescent="0.3">
      <c r="A34" s="4">
        <v>35</v>
      </c>
      <c r="B34" s="4" t="s">
        <v>42</v>
      </c>
      <c r="C34" s="4" t="s">
        <v>43</v>
      </c>
      <c r="D34" s="4" t="s">
        <v>44</v>
      </c>
      <c r="E34" s="4" t="s">
        <v>44</v>
      </c>
      <c r="F34" s="4" t="s">
        <v>45</v>
      </c>
      <c r="G34" s="4" t="s">
        <v>46</v>
      </c>
      <c r="H34" s="4" t="s">
        <v>47</v>
      </c>
      <c r="I34" s="4" t="s">
        <v>80</v>
      </c>
      <c r="J34" s="4"/>
      <c r="K34" s="4"/>
      <c r="L34" s="4">
        <v>85521</v>
      </c>
      <c r="M34" s="4" t="s">
        <v>174</v>
      </c>
      <c r="N34" s="4">
        <v>120354</v>
      </c>
      <c r="O34" s="4" t="s">
        <v>175</v>
      </c>
      <c r="P34" s="4">
        <v>67</v>
      </c>
      <c r="Q34" s="4" t="s">
        <v>48</v>
      </c>
      <c r="R34" s="4" t="s">
        <v>176</v>
      </c>
      <c r="S34" s="4" t="s">
        <v>176</v>
      </c>
      <c r="T34" s="4">
        <v>359118633</v>
      </c>
      <c r="U34" s="4" t="s">
        <v>177</v>
      </c>
      <c r="V34" s="5">
        <v>45665</v>
      </c>
      <c r="W34" s="6">
        <v>40000</v>
      </c>
      <c r="X34" s="5">
        <v>45863</v>
      </c>
      <c r="Y34" s="5">
        <v>45863</v>
      </c>
      <c r="Z34" s="7">
        <v>45863.609083368101</v>
      </c>
      <c r="AA34" s="4" t="s">
        <v>58</v>
      </c>
      <c r="AB34" s="4" t="s">
        <v>59</v>
      </c>
      <c r="AC34" s="6">
        <v>0</v>
      </c>
      <c r="AD34" s="6">
        <v>0</v>
      </c>
      <c r="AE34" s="8">
        <v>0</v>
      </c>
      <c r="AF34" s="6">
        <v>2130</v>
      </c>
      <c r="AG34" s="6">
        <f>VLOOKUP(T34,[1]Sheet1!$L:$W,12,0)</f>
        <v>2130</v>
      </c>
      <c r="AH34" s="4"/>
      <c r="AI34" s="4">
        <v>233219940</v>
      </c>
      <c r="AJ34" s="4"/>
      <c r="AK34" s="4">
        <v>52</v>
      </c>
      <c r="AL34" s="4" t="s">
        <v>167</v>
      </c>
      <c r="AM34" s="4" t="s">
        <v>91</v>
      </c>
      <c r="AN34" s="4" t="s">
        <v>51</v>
      </c>
      <c r="AO34" s="4"/>
      <c r="AP34" s="4"/>
      <c r="AQ34" s="4"/>
    </row>
    <row r="35" spans="1:43" x14ac:dyDescent="0.3">
      <c r="A35" s="4">
        <v>36</v>
      </c>
      <c r="B35" s="4" t="s">
        <v>42</v>
      </c>
      <c r="C35" s="4" t="s">
        <v>43</v>
      </c>
      <c r="D35" s="4" t="s">
        <v>44</v>
      </c>
      <c r="E35" s="4" t="s">
        <v>44</v>
      </c>
      <c r="F35" s="4" t="s">
        <v>45</v>
      </c>
      <c r="G35" s="4" t="s">
        <v>46</v>
      </c>
      <c r="H35" s="4" t="s">
        <v>47</v>
      </c>
      <c r="I35" s="4" t="s">
        <v>52</v>
      </c>
      <c r="J35" s="4"/>
      <c r="K35" s="4"/>
      <c r="L35" s="4">
        <v>86067</v>
      </c>
      <c r="M35" s="4" t="s">
        <v>117</v>
      </c>
      <c r="N35" s="4">
        <v>121070</v>
      </c>
      <c r="O35" s="4" t="s">
        <v>147</v>
      </c>
      <c r="P35" s="4">
        <v>67</v>
      </c>
      <c r="Q35" s="4" t="s">
        <v>48</v>
      </c>
      <c r="R35" s="4" t="s">
        <v>148</v>
      </c>
      <c r="S35" s="4" t="s">
        <v>148</v>
      </c>
      <c r="T35" s="4">
        <v>359190992</v>
      </c>
      <c r="U35" s="4" t="s">
        <v>149</v>
      </c>
      <c r="V35" s="5">
        <v>45678</v>
      </c>
      <c r="W35" s="6">
        <v>65000</v>
      </c>
      <c r="X35" s="5">
        <v>45863</v>
      </c>
      <c r="Y35" s="5">
        <v>45863</v>
      </c>
      <c r="Z35" s="7">
        <v>45863.609083912001</v>
      </c>
      <c r="AA35" s="4" t="s">
        <v>58</v>
      </c>
      <c r="AB35" s="4" t="s">
        <v>59</v>
      </c>
      <c r="AC35" s="6">
        <v>0</v>
      </c>
      <c r="AD35" s="6">
        <v>0</v>
      </c>
      <c r="AE35" s="8">
        <v>0</v>
      </c>
      <c r="AF35" s="6">
        <v>3460</v>
      </c>
      <c r="AG35" s="6">
        <f>VLOOKUP(T35,[1]Sheet1!$L:$W,12,0)</f>
        <v>3460</v>
      </c>
      <c r="AH35" s="4"/>
      <c r="AI35" s="4">
        <v>233219941</v>
      </c>
      <c r="AJ35" s="4"/>
      <c r="AK35" s="4">
        <v>22</v>
      </c>
      <c r="AL35" s="4" t="s">
        <v>49</v>
      </c>
      <c r="AM35" s="4" t="s">
        <v>50</v>
      </c>
      <c r="AN35" s="4" t="s">
        <v>51</v>
      </c>
      <c r="AO35" s="4"/>
      <c r="AP35" s="4"/>
      <c r="AQ35" s="4"/>
    </row>
  </sheetData>
  <pageMargins left="0.196850393700787" right="0.196850393700787" top="0.39370078740157499" bottom="0.39370078740157499" header="0.39370078740157499" footer="0.39370078740157499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collection report day-wise_HO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 L</dc:creator>
  <cp:lastModifiedBy>Pavithra  L</cp:lastModifiedBy>
  <dcterms:created xsi:type="dcterms:W3CDTF">2025-07-25T09:37:52Z</dcterms:created>
  <dcterms:modified xsi:type="dcterms:W3CDTF">2025-07-25T09:37:52Z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