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619/"/>
    </mc:Choice>
  </mc:AlternateContent>
  <xr:revisionPtr revIDLastSave="209" documentId="8_{B1155447-8983-40DD-869F-1F59F5CD5C1E}" xr6:coauthVersionLast="47" xr6:coauthVersionMax="47" xr10:uidLastSave="{3BC7EB0E-60BE-493F-B9B6-D64D6F72C55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M5" i="7" l="1" a="1"/>
  <c r="T5" i="7"/>
  <c r="R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<sst xmlns="http://schemas.openxmlformats.org/spreadsheetml/2006/main" count="1519" uniqueCount="542">
  <si>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</si>
  <si>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</si>
  <si>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</si>
  <si>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</si>
  <si>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</si>
  <si>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</si>
  <si>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</si>
  <si>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</si>
  <si>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</si>
  <si>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</si>
  <si>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</si>
  <si>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</si>
  <si>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</si>
  <si>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</si>
  <si>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</si>
  <si>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</si>
  <si>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</si>
  <si>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</si>
  <si>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</si>
  <si>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</si>
  <si>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</si>
  <si>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</si>
  <si>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</si>
  <si>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</si>
  <si>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</si>
  <si>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</si>
  <si>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</si>
  <si>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</si>
  <si>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</si>
  <si>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</si>
  <si>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</si>
  <si>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</si>
  <si>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</si>
  <si>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</si>
  <si>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</si>
  <si>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</si>
  <si>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</si>
  <si>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</si>
  <si>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</si>
  <si>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</si>
  <si>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</si>
  <si>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</si>
  <si>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</si>
  <si>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</si>
  <si>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</si>
  <si>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</si>
  <si>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</si>
  <si>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</si>
  <si>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</si>
  <si>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</si>
  <si>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</si>
  <si>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</si>
  <si>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</si>
  <si>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</si>
  <si>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</si>
  <si>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</si>
  <si>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</si>
  <si>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</si>
  <si>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</si>
  <si>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</si>
  <si>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</si>
  <si>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</si>
  <si>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</si>
  <si>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</si>
  <si>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</si>
  <si>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</si>
  <si>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</si>
  <si>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</si>
  <si>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</si>
  <si>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</si>
  <si>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</si>
  <si>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</si>
  <si>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</si>
  <si>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</si>
  <si>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</si>
  <si>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</si>
  <si>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</si>
  <si>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</si>
  <si>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</si>
  <si>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</si>
  <si>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</si>
  <si>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</si>
  <si>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</si>
  <si>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</si>
  <si>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</si>
  <si>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</si>
  <si>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</si>
  <si>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</si>
  <si>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</si>
  <si>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</si>
  <si>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</si>
  <si>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</si>
  <si>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</si>
  <si>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</si>
  <si>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</si>
  <si>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</si>
  <si>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</si>
  <si>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</si>
  <si>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</si>
  <si>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</si>
  <si>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</si>
  <si>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</si>
  <si>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</si>
  <si>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</si>
  <si>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</si>
  <si>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</si>
  <si>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</si>
  <si>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</si>
  <si>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</si>
  <si>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</si>
  <si>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</si>
  <si>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</si>
  <si>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</si>
  <si>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</si>
  <si>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</si>
  <si>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</si>
  <si>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</si>
  <si>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</si>
  <si>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</si>
  <si>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</si>
  <si>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</si>
  <si>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</si>
  <si>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</si>
  <si>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</si>
  <si>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</si>
  <si>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</si>
  <si>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</si>
  <si>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</si>
  <si>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</si>
  <si>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</si>
  <si>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</si>
  <si>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</si>
  <si>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</si>
  <si>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</si>
  <si>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</si>
  <si>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</si>
  <si>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</si>
  <si>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</si>
  <si>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</si>
  <si>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</si>
  <si>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</si>
  <si>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</si>
  <si>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</si>
  <si>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</si>
  <si>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</si>
  <si>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</si>
  <si>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</si>
  <si>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</si>
  <si>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</si>
  <si>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</si>
  <si>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</si>
  <si>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</si>
  <si>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</si>
  <si>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</si>
  <si>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</si>
  <si>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</si>
  <si>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</si>
  <si>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</si>
  <si>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</si>
  <si>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</si>
  <si>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</si>
  <si>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</si>
  <si>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</si>
  <si>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</si>
  <si>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</si>
  <si>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</si>
  <si>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</si>
  <si>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</si>
  <si>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</si>
  <si>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</si>
  <si>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</si>
  <si>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</si>
  <si>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</si>
  <si>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</si>
  <si>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</si>
  <si>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</si>
  <si>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</si>
  <si>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</si>
  <si>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</si>
  <si>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</si>
  <si>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</si>
  <si>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</si>
  <si>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</si>
  <si>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</si>
  <si>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</si>
  <si>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</si>
  <si>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</si>
  <si>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</si>
  <si>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</si>
  <si>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</si>
  <si>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</si>
  <si>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</si>
  <si>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</si>
  <si>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</si>
  <si>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</si>
  <si>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</si>
  <si>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</si>
  <si>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</si>
  <si>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</si>
  <si>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</si>
  <si>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</si>
  <si>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</si>
  <si>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</si>
  <si>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</si>
  <si>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</si>
  <si>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</si>
  <si>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</si>
  <si>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</si>
  <si>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</si>
  <si>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</si>
  <si>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</si>
  <si>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</si>
  <si>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</si>
  <si>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</si>
  <si>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</si>
  <si>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</si>
  <si>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</si>
  <si>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</si>
  <si>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</si>
  <si>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</si>
  <si>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</si>
  <si>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</si>
  <si>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</si>
  <si>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</si>
  <si>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</si>
  <si>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</si>
  <si>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</si>
  <si>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</si>
  <si>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</si>
  <si>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</si>
  <si>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</si>
  <si>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</si>
  <si>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</si>
  <si>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</si>
  <si>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</si>
  <si>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</si>
  <si>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</si>
  <si>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</si>
  <si>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</si>
  <si>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</si>
  <si>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</si>
  <si>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</si>
  <si>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</si>
  <si>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</si>
  <si>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</si>
  <si>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</si>
  <si>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</si>
  <si>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</si>
  <si>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</si>
  <si>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</si>
  <si>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</si>
  <si>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</si>
  <si>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</si>
  <si>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</si>
  <si>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Maharashtra</t>
  </si>
  <si>
    <t>Amravati</t>
  </si>
  <si>
    <t>West</t>
  </si>
  <si>
    <t>Dual Staff</t>
  </si>
  <si>
    <t>Available &amp; Updated</t>
  </si>
  <si>
    <t>Branch Manager</t>
  </si>
  <si>
    <t>EBC</t>
  </si>
  <si>
    <t>HINDU</t>
  </si>
  <si>
    <t>Agriculture &amp; Farming</t>
  </si>
  <si>
    <t>Chetana</t>
  </si>
  <si>
    <t>OBC</t>
  </si>
  <si>
    <t>2</t>
  </si>
  <si>
    <t>&gt; 6 to 10 Years</t>
  </si>
  <si>
    <t>&gt;180</t>
  </si>
  <si>
    <t>Open</t>
  </si>
  <si>
    <t/>
  </si>
  <si>
    <t>31-Mar-2025</t>
  </si>
  <si>
    <t>GENERAL</t>
  </si>
  <si>
    <t>01-Jun-2024</t>
  </si>
  <si>
    <t>30-Sep-2025</t>
  </si>
  <si>
    <t>Kushal Ingle/SF0098055</t>
  </si>
  <si>
    <t>Sambhajinagar</t>
  </si>
  <si>
    <t>Parbhani</t>
  </si>
  <si>
    <t>MR0287</t>
  </si>
  <si>
    <t>Aravi</t>
  </si>
  <si>
    <t>SF0100025</t>
  </si>
  <si>
    <t>Sandeep Haribhau Dhembare</t>
  </si>
  <si>
    <t>656035</t>
  </si>
  <si>
    <t>656035 Saiiii1</t>
  </si>
  <si>
    <t>SSF4228562</t>
  </si>
  <si>
    <t>GODAVARI ROHIDAS JONGADAND</t>
  </si>
  <si>
    <t>29-Jul-2023</t>
  </si>
  <si>
    <t>08</t>
  </si>
  <si>
    <t>1</t>
  </si>
  <si>
    <t>2.99 Yrs</t>
  </si>
  <si>
    <t>29 Jul 2023</t>
  </si>
  <si>
    <t>&gt; 2 to 4 Years</t>
  </si>
  <si>
    <t>01-Sep-2023</t>
  </si>
  <si>
    <t>01-Aug-2025</t>
  </si>
  <si>
    <t>31-Dec-2025</t>
  </si>
  <si>
    <t>8530100422</t>
  </si>
  <si>
    <t>SSF4228585</t>
  </si>
  <si>
    <t>REKHA UTTAM BORADE</t>
  </si>
  <si>
    <t>14-Jul-2025</t>
  </si>
  <si>
    <t>8999767538</t>
  </si>
  <si>
    <t>SSF4234253</t>
  </si>
  <si>
    <t>REKHA PRATAP GHATUL</t>
  </si>
  <si>
    <t>14-Nov-2024</t>
  </si>
  <si>
    <t>7385080960</t>
  </si>
  <si>
    <t>Lohgaon</t>
  </si>
  <si>
    <t>41848</t>
  </si>
  <si>
    <t>Laxmi</t>
  </si>
  <si>
    <t>SID78864</t>
  </si>
  <si>
    <t>MUSLIM</t>
  </si>
  <si>
    <t>SHAMIM SHAIKH AADAM</t>
  </si>
  <si>
    <t>06-Aug-2023</t>
  </si>
  <si>
    <t>05</t>
  </si>
  <si>
    <t>5</t>
  </si>
  <si>
    <t>7.48 Yrs</t>
  </si>
  <si>
    <t>22 Jun 2020</t>
  </si>
  <si>
    <t>05-Sep-2023</t>
  </si>
  <si>
    <t>06-May-2025</t>
  </si>
  <si>
    <t>30-Jun-2025</t>
  </si>
  <si>
    <t>9766293981</t>
  </si>
  <si>
    <t>Aravi C2</t>
  </si>
  <si>
    <t>Aravi C2 Sham1</t>
  </si>
  <si>
    <t>SSF4437583</t>
  </si>
  <si>
    <t>Cashew Business</t>
  </si>
  <si>
    <t>ANITA RAHUL BHINGARE</t>
  </si>
  <si>
    <t>15-Sep-2023</t>
  </si>
  <si>
    <t>2.85 Yrs</t>
  </si>
  <si>
    <t>15 Sep 2023</t>
  </si>
  <si>
    <t>05-Oct-2023</t>
  </si>
  <si>
    <t>14-Sep-2025</t>
  </si>
  <si>
    <t>8806323246</t>
  </si>
  <si>
    <t>Umari</t>
  </si>
  <si>
    <t>SF0101915</t>
  </si>
  <si>
    <t>Gajanan Balaji Samratkar</t>
  </si>
  <si>
    <t>564959</t>
  </si>
  <si>
    <t>1029418</t>
  </si>
  <si>
    <t>SSF4839823</t>
  </si>
  <si>
    <t>SUNITA SATISH KAMBALE</t>
  </si>
  <si>
    <t>10-Nov-2023</t>
  </si>
  <si>
    <t>07</t>
  </si>
  <si>
    <t>2.70 Yrs</t>
  </si>
  <si>
    <t>10 Nov 2023</t>
  </si>
  <si>
    <t>04-Dec-2023</t>
  </si>
  <si>
    <t>19-Sep-2025</t>
  </si>
  <si>
    <t>9657062358</t>
  </si>
  <si>
    <t>SSF4839856</t>
  </si>
  <si>
    <t>PANCHASHILA TUKARAM KAMBLE</t>
  </si>
  <si>
    <t>18-Mar-2025</t>
  </si>
  <si>
    <t>9156109862</t>
  </si>
  <si>
    <t>SSF4893405</t>
  </si>
  <si>
    <t>KAMAL KISHANRAO GORE</t>
  </si>
  <si>
    <t>18-Nov-2023</t>
  </si>
  <si>
    <t>2.68 Yrs</t>
  </si>
  <si>
    <t>18 Nov 2023</t>
  </si>
  <si>
    <t>04-Jan-2024</t>
  </si>
  <si>
    <t>18-Jun-2025</t>
  </si>
  <si>
    <t>7499651317</t>
  </si>
  <si>
    <t>SSF4609414</t>
  </si>
  <si>
    <t>SAKHUBAI VINAYAKRAO HINGE</t>
  </si>
  <si>
    <t>08-Oct-2025</t>
  </si>
  <si>
    <t>7821046540</t>
  </si>
  <si>
    <t>Lohgaon C2</t>
  </si>
  <si>
    <t>Lohgaon C2 Ekta1</t>
  </si>
  <si>
    <t>SSF4922359</t>
  </si>
  <si>
    <t>LINA SUNIL SHINDE</t>
  </si>
  <si>
    <t>27-Nov-2023</t>
  </si>
  <si>
    <t>2.65 Yrs</t>
  </si>
  <si>
    <t>27 Nov 2023</t>
  </si>
  <si>
    <t>02-Jan-2024</t>
  </si>
  <si>
    <t>19-Aug-2025</t>
  </si>
  <si>
    <t>9767872644</t>
  </si>
  <si>
    <t>SSF4922478</t>
  </si>
  <si>
    <t>DNYANESHWARI DEVIDAS MORE</t>
  </si>
  <si>
    <t>15-Dec-2023</t>
  </si>
  <si>
    <t>2.61 Yrs</t>
  </si>
  <si>
    <t>15 Dec 2023</t>
  </si>
  <si>
    <t>29-May-2025</t>
  </si>
  <si>
    <t>9529408357</t>
  </si>
  <si>
    <t>Aravi C3</t>
  </si>
  <si>
    <t>Aravi C3 Jay1</t>
  </si>
  <si>
    <t>SSF5130484</t>
  </si>
  <si>
    <t>KAMAL BHAURAO HARKAL</t>
  </si>
  <si>
    <t>21-Dec-2023</t>
  </si>
  <si>
    <t>2.59 Yrs</t>
  </si>
  <si>
    <t>21 Dec 2023</t>
  </si>
  <si>
    <t>02-Feb-2024</t>
  </si>
  <si>
    <t>13-Jan-2026</t>
  </si>
  <si>
    <t>8446414358</t>
  </si>
  <si>
    <t>SSF5142344</t>
  </si>
  <si>
    <t>Irrigation</t>
  </si>
  <si>
    <t>SHARDA MUNJAJI RAUT</t>
  </si>
  <si>
    <t>22-Dec-2023</t>
  </si>
  <si>
    <t>22 Dec 2023</t>
  </si>
  <si>
    <t>06-Feb-2024</t>
  </si>
  <si>
    <t>02-Dec-2025</t>
  </si>
  <si>
    <t>9049224005</t>
  </si>
  <si>
    <t>Aravi C3 Kranti1</t>
  </si>
  <si>
    <t>SSF4385419</t>
  </si>
  <si>
    <t>USHA VISHWANTH WAVHALE</t>
  </si>
  <si>
    <t>05-Feb-2024</t>
  </si>
  <si>
    <t>2.46 Yrs</t>
  </si>
  <si>
    <t>05 Feb 2024</t>
  </si>
  <si>
    <t>01-Mar-2024</t>
  </si>
  <si>
    <t>17-Dec-2024</t>
  </si>
  <si>
    <t>9028447199</t>
  </si>
  <si>
    <t>SSF5468028</t>
  </si>
  <si>
    <t>NILAVATI LALAN PAWAR</t>
  </si>
  <si>
    <t>07-Feb-2024</t>
  </si>
  <si>
    <t>07 Feb 2024</t>
  </si>
  <si>
    <t>08-Feb-2026</t>
  </si>
  <si>
    <t>151-180</t>
  </si>
  <si>
    <t>9168007088</t>
  </si>
  <si>
    <t>44585</t>
  </si>
  <si>
    <t>Prerana</t>
  </si>
  <si>
    <t>Unnati</t>
  </si>
  <si>
    <t>SSF3994424</t>
  </si>
  <si>
    <t>SANGEETA RAJABHAU GORE</t>
  </si>
  <si>
    <t>09-Feb-2024</t>
  </si>
  <si>
    <t>0</t>
  </si>
  <si>
    <t>3.09 Yrs</t>
  </si>
  <si>
    <t>21 Jun 2023</t>
  </si>
  <si>
    <t>06-Mar-2024</t>
  </si>
  <si>
    <t>01-Jan-2025</t>
  </si>
  <si>
    <t>9623249909</t>
  </si>
  <si>
    <t>20-Feb-2024</t>
  </si>
  <si>
    <t>04-Apr-2024</t>
  </si>
  <si>
    <t>Lohgaon C4</t>
  </si>
  <si>
    <t>Lohgaon C4 Sai1</t>
  </si>
  <si>
    <t>SSF5656734</t>
  </si>
  <si>
    <t>Animal Husbandry &amp; Poultry</t>
  </si>
  <si>
    <t>LATABAI MAHADEV AGALE</t>
  </si>
  <si>
    <t>2.39 Yrs</t>
  </si>
  <si>
    <t>01 Mar 2024</t>
  </si>
  <si>
    <t>16-Apr-2024</t>
  </si>
  <si>
    <t>02-Apr-2025</t>
  </si>
  <si>
    <t>9607080848</t>
  </si>
  <si>
    <t>579945</t>
  </si>
  <si>
    <t>Omkar</t>
  </si>
  <si>
    <t>SSF5669684</t>
  </si>
  <si>
    <t>ANITA PRAKASH BORADE</t>
  </si>
  <si>
    <t>04-Mar-2024</t>
  </si>
  <si>
    <t>04 Mar 2024</t>
  </si>
  <si>
    <t>12-Apr-2024</t>
  </si>
  <si>
    <t>09-Feb-2026</t>
  </si>
  <si>
    <t>8788319243</t>
  </si>
  <si>
    <t>SSF5805067</t>
  </si>
  <si>
    <t>SAPANA AMOL MASKE</t>
  </si>
  <si>
    <t>16-Mar-2024</t>
  </si>
  <si>
    <t>2.35 Yrs</t>
  </si>
  <si>
    <t>16 Mar 2024</t>
  </si>
  <si>
    <t>03-May-2024</t>
  </si>
  <si>
    <t>22-Nov-2025</t>
  </si>
  <si>
    <t>8857067310</t>
  </si>
  <si>
    <t>SSF5902057</t>
  </si>
  <si>
    <t>UJWALA SHIVAJI MASKE</t>
  </si>
  <si>
    <t>26-Mar-2024</t>
  </si>
  <si>
    <t>2.33 Yrs</t>
  </si>
  <si>
    <t>26 Mar 2024</t>
  </si>
  <si>
    <t>20-Feb-2026</t>
  </si>
  <si>
    <t>9112404119</t>
  </si>
  <si>
    <t>SSF4550214</t>
  </si>
  <si>
    <t>SC</t>
  </si>
  <si>
    <t>LATABAI PURBHAJ WAGHAMARE</t>
  </si>
  <si>
    <t>02-May-2024</t>
  </si>
  <si>
    <t>2.77 Yrs</t>
  </si>
  <si>
    <t>17 Oct 2023</t>
  </si>
  <si>
    <t>06-Jun-2024</t>
  </si>
  <si>
    <t>7420991655</t>
  </si>
  <si>
    <t>04-Jun-2024</t>
  </si>
  <si>
    <t>24-Apr-2026</t>
  </si>
  <si>
    <t>49080</t>
  </si>
  <si>
    <t>49080 Balaji1</t>
  </si>
  <si>
    <t>SSF5871073</t>
  </si>
  <si>
    <t>LAXMIBAI EKNATH RAUT</t>
  </si>
  <si>
    <t>10-May-2024</t>
  </si>
  <si>
    <t>GL-1</t>
  </si>
  <si>
    <t>2.20 Yrs</t>
  </si>
  <si>
    <t>10 May 2024</t>
  </si>
  <si>
    <t>05-Jun-2024</t>
  </si>
  <si>
    <t>09-Jul-2026</t>
  </si>
  <si>
    <t>9730133797</t>
  </si>
  <si>
    <t>13-May-2024</t>
  </si>
  <si>
    <t>IL-1</t>
  </si>
  <si>
    <t>02-Jul-2024</t>
  </si>
  <si>
    <t>13-Jun-2026</t>
  </si>
  <si>
    <t>Raipur</t>
  </si>
  <si>
    <t>40287</t>
  </si>
  <si>
    <t>Sai</t>
  </si>
  <si>
    <t>SID67498</t>
  </si>
  <si>
    <t>LAXMI ANANT MASKE</t>
  </si>
  <si>
    <t>01-Sep-2024</t>
  </si>
  <si>
    <t>GL-6</t>
  </si>
  <si>
    <t>3.81 Yrs</t>
  </si>
  <si>
    <t>18 Jan 2021</t>
  </si>
  <si>
    <t>02-Oct-2024</t>
  </si>
  <si>
    <t>16-Jul-2026</t>
  </si>
  <si>
    <t>Standard</t>
  </si>
  <si>
    <t>8530384769</t>
  </si>
  <si>
    <t>SID67493</t>
  </si>
  <si>
    <t>SAKUBAI GANGADHAR MANE</t>
  </si>
  <si>
    <t>11 Dec 2020</t>
  </si>
  <si>
    <t>07-Jul-2026</t>
  </si>
  <si>
    <t>9657949122</t>
  </si>
  <si>
    <t>SSF4753753</t>
  </si>
  <si>
    <t>MANGAL HANUMAN KAMBLE</t>
  </si>
  <si>
    <t>28-Nov-2024</t>
  </si>
  <si>
    <t>04-Jan-2025</t>
  </si>
  <si>
    <t>7350100270</t>
  </si>
  <si>
    <t>SSF6123181</t>
  </si>
  <si>
    <t>BHAGYASHRI SURAJ MASKE</t>
  </si>
  <si>
    <t>2.10 Yrs</t>
  </si>
  <si>
    <t>02 May 2024</t>
  </si>
  <si>
    <t>08-Jun-2026</t>
  </si>
  <si>
    <t>Close</t>
  </si>
  <si>
    <t>9130948664</t>
  </si>
  <si>
    <t> FN26-27-00619</t>
  </si>
  <si>
    <t>Credit Assistant</t>
  </si>
  <si>
    <t>FIR Not Filled</t>
  </si>
  <si>
    <t>Business</t>
  </si>
  <si>
    <t>Terminated</t>
  </si>
  <si>
    <t>Completed-Report Submitted</t>
  </si>
  <si>
    <t>Kushal Ingle</t>
  </si>
  <si>
    <t>SF0098055</t>
  </si>
  <si>
    <t xml:space="preserve">During the fraud investigation, 01 borrowers were identified for fraudulent activities involving LO Ritesh Ramprasad More/SF0097577. 
The Total Fraud Amount Rs. 2240/-
Note: Borrower Bhagyashree Maske herself paid an installment of ₹2,240 on April 8, 2026.
         </t>
  </si>
  <si>
    <t>From Date : 21 July 2026</t>
  </si>
  <si>
    <t>To Date : 24 July 2026</t>
  </si>
  <si>
    <t>Reporting Time : Thursday, July 21, 2026 7:26 AM</t>
  </si>
  <si>
    <t>Sumit Pralhad Chandanshive/SF0087245</t>
  </si>
  <si>
    <t>Sudarshan Raosaheb Patil/SF0078799</t>
  </si>
  <si>
    <t>Umesh Kumar/SF0088299</t>
  </si>
  <si>
    <t>Vishwanath Vyankati Tipparkar/SF0093948</t>
  </si>
  <si>
    <t>As per the the Loan Card, Borrower BHAGYASHRI SURAJ MASKE/356735089 paid the EMI amount of Rs 2240/- on 4 Apr 2025 to Loan Officer Ritesh Ramprasad More/SF0097577. But the LO Ritesh Ramprasad More did not post the EMI in the FIMO.
Note: Borrower Bhagyashree Maske herself paid an installment of ₹2,240 on April 8, 2026.</t>
  </si>
  <si>
    <t>R</t>
  </si>
  <si>
    <t>L</t>
  </si>
  <si>
    <t>SF0052349</t>
  </si>
  <si>
    <t>SF0101334</t>
  </si>
  <si>
    <t>Sidhant Shriram Haral</t>
  </si>
  <si>
    <t>Sayyad Anis S Magdum</t>
  </si>
  <si>
    <t>Customer Retention Associate</t>
  </si>
  <si>
    <t xml:space="preserve">Borrower not available confirm with Family member </t>
  </si>
  <si>
    <t>The borrower is requesting an additional loan.</t>
  </si>
  <si>
    <t>During visit loan card not available to borrower</t>
  </si>
  <si>
    <t>SF0097577</t>
  </si>
  <si>
    <t>Ritesh Ramprasad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</si>
</sst>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15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D1" zoomScaleNormal="100" workbookViewId="0">
      <pane ySplit="4" topLeftCell="A5" activePane="bottomLeft" state="frozen"/>
      <selection pane="bottomLeft" activeCell="M5" sqref="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MR0287</v>
      </c>
      <c r="D5" s="64" t="str">
        <f>IF('Physical Cash at Safe'!D28="Yes", 'Physical Cash at Safe'!A4, 'Borrower Wise Details'!C5)</f>
        <v>Parbhani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46172</v>
      </c>
      <c r="H5" s="62" t="s">
        <v>516</v>
      </c>
      <c r="I5" s="61">
        <v>46174</v>
      </c>
      <c r="J5" s="78" t="s">
        <v>513</v>
      </c>
      <c r="K5" s="88">
        <v>1</v>
      </c>
      <c r="L5" s="89">
        <v>2240</v>
      </c>
      <c r="M5" s="89">
        <v>0</v>
      </c>
      <c r="N5" s="89" t="s">
        <v>528</v>
      </c>
      <c r="O5" s="89" t="s">
        <v>525</v>
      </c>
      <c r="P5" s="89" t="s">
        <v>526</v>
      </c>
      <c r="Q5" s="89" t="s">
        <v>527</v>
      </c>
      <c r="R5" s="79" t="str">
        <f>IF('Physical Cash at Safe'!$D$28="Yes", 'Physical Cash at Safe'!$A$28, IF('Borrower Wise Details'!F5&lt;&gt;"", 'Borrower Wise Details'!F5, ""))</f>
        <v>Ritesh Ramprasad More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SF0097577</v>
      </c>
      <c r="U5" s="82" t="s">
        <v>517</v>
      </c>
      <c r="V5" s="61">
        <v>45846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518</v>
      </c>
      <c r="Z5" s="61">
        <v>46224</v>
      </c>
      <c r="AA5" s="61">
        <v>46227</v>
      </c>
      <c r="AB5" s="61" t="s">
        <v>223</v>
      </c>
      <c r="AC5" s="61" t="s">
        <v>223</v>
      </c>
      <c r="AD5" s="61" t="s">
        <v>223</v>
      </c>
      <c r="AE5" s="61" t="s">
        <v>519</v>
      </c>
      <c r="AF5" s="61" t="s">
        <v>520</v>
      </c>
      <c r="AG5" s="61">
        <v>26</v>
      </c>
      <c r="AH5" s="107">
        <v>26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80">
        <v>0</v>
      </c>
      <c r="AK5" s="80">
        <v>0</v>
      </c>
      <c r="AL5" s="80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148" t="s">
        <v>521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M4" sqref="M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MR0287</v>
      </c>
      <c r="C5" s="50" t="str">
        <f>IF('Fraud Investigation Report'!D5="", "", 'Fraud Investigation Report'!D5)</f>
        <v>Parbhani</v>
      </c>
      <c r="D5" s="73" t="str">
        <f>IF(OR('Fraud Investigation Report'!R5="", 'Fraud Investigation Report'!R5=0), "", 'Fraud Investigation Report'!R5)</f>
        <v>Ritesh Ramprasad More</v>
      </c>
      <c r="E5" s="73" t="str">
        <f>IF(OR('Fraud Investigation Report'!T5="", 'Fraud Investigation Report'!T5=0), "", 'Fraud Investigation Report'!T5)</f>
        <v>SF0097577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 FN26-27-00619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2240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2240</v>
      </c>
      <c r="Q5" s="49" t="s">
        <v>223</v>
      </c>
      <c r="R5" s="93" t="s">
        <v>515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1" activePane="bottomLeft" state="frozen"/>
      <selection pane="bottomLeft" activeCell="B25" sqref="B25:E2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277</v>
      </c>
      <c r="B4" s="41" t="s">
        <v>276</v>
      </c>
      <c r="C4" s="41" t="s">
        <v>276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46224</v>
      </c>
      <c r="C6" s="18">
        <v>46223</v>
      </c>
      <c r="D6" s="18">
        <v>46224</v>
      </c>
      <c r="E6" s="19">
        <v>0.3125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2300</v>
      </c>
      <c r="D19" s="30" t="s">
        <v>71</v>
      </c>
      <c r="E19" s="31">
        <f>SUM(E10:E18)</f>
        <v>2300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5" t="s">
        <v>82</v>
      </c>
      <c r="B21" s="18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5" t="s">
        <v>72</v>
      </c>
      <c r="B22" s="186"/>
      <c r="C22" s="34">
        <v>0</v>
      </c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0" t="s">
        <v>253</v>
      </c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2" t="s">
        <v>196</v>
      </c>
      <c r="E29" s="163"/>
    </row>
    <row r="30" spans="1:5" ht="40" customHeight="1" x14ac:dyDescent="0.35">
      <c r="A30" s="84"/>
      <c r="B30" s="84"/>
      <c r="C30" s="85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257</v>
      </c>
      <c r="C32" s="37" t="s">
        <v>76</v>
      </c>
      <c r="D32" s="160" t="s">
        <v>258</v>
      </c>
      <c r="E32" s="161"/>
    </row>
    <row r="33" spans="1:5" ht="18" customHeight="1" x14ac:dyDescent="0.35">
      <c r="A33" s="37" t="s">
        <v>77</v>
      </c>
      <c r="B33" s="125" t="s">
        <v>530</v>
      </c>
      <c r="C33" s="39" t="s">
        <v>78</v>
      </c>
      <c r="D33" s="153" t="s">
        <v>531</v>
      </c>
      <c r="E33" s="154"/>
    </row>
    <row r="34" spans="1:5" ht="26" x14ac:dyDescent="0.35">
      <c r="A34" s="39" t="s">
        <v>198</v>
      </c>
      <c r="B34" s="125" t="s">
        <v>534</v>
      </c>
      <c r="C34" s="39" t="s">
        <v>199</v>
      </c>
      <c r="D34" s="155" t="s">
        <v>535</v>
      </c>
      <c r="E34" s="156"/>
    </row>
    <row r="35" spans="1:5" ht="26" x14ac:dyDescent="0.35">
      <c r="A35" s="39" t="s">
        <v>200</v>
      </c>
      <c r="B35" s="125" t="s">
        <v>532</v>
      </c>
      <c r="C35" s="39" t="s">
        <v>202</v>
      </c>
      <c r="D35" s="155" t="s">
        <v>533</v>
      </c>
      <c r="E35" s="156"/>
    </row>
    <row r="36" spans="1:5" ht="25.5" customHeight="1" x14ac:dyDescent="0.35">
      <c r="A36" s="39" t="s">
        <v>201</v>
      </c>
      <c r="B36" s="126" t="s">
        <v>259</v>
      </c>
      <c r="C36" s="39" t="s">
        <v>203</v>
      </c>
      <c r="D36" s="157" t="s">
        <v>536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" zoomScale="83" zoomScaleNormal="9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MR0287</v>
      </c>
      <c r="C5" s="60" t="str">
        <f>IF('Loan Outstanding Report'!$H$5="", "", 'Loan Outstanding Report'!$H$5)</f>
        <v>Parbhani</v>
      </c>
      <c r="D5" s="127" t="s">
        <v>513</v>
      </c>
      <c r="E5" s="66">
        <v>46224</v>
      </c>
      <c r="F5" s="91" t="s">
        <v>541</v>
      </c>
      <c r="G5" s="49" t="s">
        <v>540</v>
      </c>
      <c r="H5" s="49" t="s">
        <v>514</v>
      </c>
      <c r="I5" s="49" t="s">
        <v>318</v>
      </c>
      <c r="J5" s="49" t="s">
        <v>506</v>
      </c>
      <c r="K5" s="49" t="s">
        <v>507</v>
      </c>
      <c r="L5" s="11">
        <v>356735089</v>
      </c>
      <c r="M5" s="67">
        <v>45414</v>
      </c>
      <c r="N5" s="49">
        <v>42000</v>
      </c>
      <c r="O5" s="49">
        <v>2240</v>
      </c>
      <c r="P5" s="67" t="s">
        <v>127</v>
      </c>
      <c r="Q5" s="87">
        <v>45751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529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>
        <v>0</v>
      </c>
      <c r="T6" s="49">
        <v>0</v>
      </c>
      <c r="U6" s="68">
        <f t="shared" si="0"/>
        <v>0</v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C1" zoomScale="89" zoomScaleNormal="90" workbookViewId="0">
      <selection activeCell="BC34" sqref="BC34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522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523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524</v>
      </c>
      <c r="B3" s="137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9" t="s">
        <v>256</v>
      </c>
      <c r="C5" s="149" t="s">
        <v>254</v>
      </c>
      <c r="D5" s="149" t="s">
        <v>275</v>
      </c>
      <c r="E5" s="149" t="s">
        <v>276</v>
      </c>
      <c r="F5" s="149" t="s">
        <v>276</v>
      </c>
      <c r="G5" s="149" t="s">
        <v>277</v>
      </c>
      <c r="H5" s="149" t="s">
        <v>276</v>
      </c>
      <c r="I5" s="149">
        <v>144859</v>
      </c>
      <c r="J5" s="149" t="s">
        <v>278</v>
      </c>
      <c r="K5" s="149">
        <v>144859</v>
      </c>
      <c r="L5" s="149" t="s">
        <v>279</v>
      </c>
      <c r="M5" s="149" t="s">
        <v>280</v>
      </c>
      <c r="N5" s="149">
        <v>254345</v>
      </c>
      <c r="O5" s="149" t="s">
        <v>281</v>
      </c>
      <c r="P5" s="149">
        <v>530726</v>
      </c>
      <c r="Q5" s="149" t="s">
        <v>282</v>
      </c>
      <c r="R5" s="149" t="s">
        <v>263</v>
      </c>
      <c r="S5" s="149" t="s">
        <v>283</v>
      </c>
      <c r="T5" s="149" t="s">
        <v>283</v>
      </c>
      <c r="U5" s="149" t="s">
        <v>271</v>
      </c>
      <c r="V5" s="149" t="s">
        <v>261</v>
      </c>
      <c r="W5" s="149">
        <v>541</v>
      </c>
      <c r="X5" s="149" t="s">
        <v>262</v>
      </c>
      <c r="Y5" s="149">
        <v>352331832</v>
      </c>
      <c r="Z5" s="149" t="s">
        <v>284</v>
      </c>
      <c r="AA5" s="149" t="s">
        <v>285</v>
      </c>
      <c r="AB5" s="150">
        <v>42000</v>
      </c>
      <c r="AC5" s="149" t="s">
        <v>286</v>
      </c>
      <c r="AD5" s="149">
        <v>24</v>
      </c>
      <c r="AE5" s="149" t="s">
        <v>287</v>
      </c>
      <c r="AF5" s="149" t="s">
        <v>288</v>
      </c>
      <c r="AG5" s="149" t="s">
        <v>289</v>
      </c>
      <c r="AH5" s="149" t="s">
        <v>290</v>
      </c>
      <c r="AI5" s="149" t="s">
        <v>291</v>
      </c>
      <c r="AJ5" s="150">
        <v>2240</v>
      </c>
      <c r="AK5" s="150">
        <v>2240</v>
      </c>
      <c r="AL5" s="149" t="s">
        <v>292</v>
      </c>
      <c r="AM5" s="150">
        <v>39455.18</v>
      </c>
      <c r="AN5" s="150">
        <v>12064.82</v>
      </c>
      <c r="AO5" s="150">
        <v>51520</v>
      </c>
      <c r="AP5" s="150">
        <v>2544.8200000000002</v>
      </c>
      <c r="AQ5" s="150">
        <v>49.18</v>
      </c>
      <c r="AR5" s="150">
        <v>2594</v>
      </c>
      <c r="AS5" s="150">
        <v>2544.8200000000002</v>
      </c>
      <c r="AT5" s="150">
        <v>49.18</v>
      </c>
      <c r="AU5" s="150">
        <v>2594</v>
      </c>
      <c r="AV5" s="149">
        <v>36</v>
      </c>
      <c r="AW5" s="149">
        <v>355</v>
      </c>
      <c r="AX5" s="149" t="s">
        <v>267</v>
      </c>
      <c r="AY5" s="149"/>
      <c r="AZ5" s="149"/>
      <c r="BA5" s="149"/>
      <c r="BB5" s="149" t="s">
        <v>268</v>
      </c>
      <c r="BC5" s="149" t="s">
        <v>269</v>
      </c>
      <c r="BD5" s="149" t="s">
        <v>293</v>
      </c>
      <c r="BE5" s="150">
        <v>42000</v>
      </c>
      <c r="BF5" s="149" t="s">
        <v>283</v>
      </c>
      <c r="BG5" s="149" t="s">
        <v>294</v>
      </c>
      <c r="BH5" s="134" t="s">
        <v>274</v>
      </c>
      <c r="BI5" s="129" t="s">
        <v>100</v>
      </c>
      <c r="BJ5" s="134">
        <v>46224</v>
      </c>
      <c r="BK5" s="130" t="s">
        <v>104</v>
      </c>
      <c r="BL5" s="129" t="s">
        <v>119</v>
      </c>
      <c r="BM5" s="131" t="s">
        <v>181</v>
      </c>
      <c r="BN5" s="130" t="s">
        <v>223</v>
      </c>
      <c r="BO5" s="135"/>
      <c r="BP5" s="42"/>
      <c r="BQ5" s="142" t="s">
        <v>539</v>
      </c>
    </row>
    <row r="6" spans="1:69" hidden="1" x14ac:dyDescent="0.35">
      <c r="A6" s="133">
        <v>2</v>
      </c>
      <c r="B6" s="149" t="s">
        <v>256</v>
      </c>
      <c r="C6" s="149" t="s">
        <v>254</v>
      </c>
      <c r="D6" s="149" t="s">
        <v>275</v>
      </c>
      <c r="E6" s="149" t="s">
        <v>276</v>
      </c>
      <c r="F6" s="149" t="s">
        <v>276</v>
      </c>
      <c r="G6" s="149" t="s">
        <v>277</v>
      </c>
      <c r="H6" s="149" t="s">
        <v>276</v>
      </c>
      <c r="I6" s="149">
        <v>144859</v>
      </c>
      <c r="J6" s="149" t="s">
        <v>278</v>
      </c>
      <c r="K6" s="149">
        <v>144859</v>
      </c>
      <c r="L6" s="149" t="s">
        <v>279</v>
      </c>
      <c r="M6" s="149" t="s">
        <v>280</v>
      </c>
      <c r="N6" s="149">
        <v>254345</v>
      </c>
      <c r="O6" s="149" t="s">
        <v>281</v>
      </c>
      <c r="P6" s="149">
        <v>530726</v>
      </c>
      <c r="Q6" s="149" t="s">
        <v>282</v>
      </c>
      <c r="R6" s="149" t="s">
        <v>263</v>
      </c>
      <c r="S6" s="149" t="s">
        <v>295</v>
      </c>
      <c r="T6" s="149" t="s">
        <v>295</v>
      </c>
      <c r="U6" s="149" t="s">
        <v>271</v>
      </c>
      <c r="V6" s="149" t="s">
        <v>261</v>
      </c>
      <c r="W6" s="149">
        <v>541</v>
      </c>
      <c r="X6" s="149" t="s">
        <v>262</v>
      </c>
      <c r="Y6" s="149">
        <v>352331882</v>
      </c>
      <c r="Z6" s="149" t="s">
        <v>296</v>
      </c>
      <c r="AA6" s="149" t="s">
        <v>285</v>
      </c>
      <c r="AB6" s="150">
        <v>42000</v>
      </c>
      <c r="AC6" s="149" t="s">
        <v>286</v>
      </c>
      <c r="AD6" s="149">
        <v>24</v>
      </c>
      <c r="AE6" s="149" t="s">
        <v>287</v>
      </c>
      <c r="AF6" s="149" t="s">
        <v>288</v>
      </c>
      <c r="AG6" s="149" t="s">
        <v>289</v>
      </c>
      <c r="AH6" s="149" t="s">
        <v>290</v>
      </c>
      <c r="AI6" s="149" t="s">
        <v>291</v>
      </c>
      <c r="AJ6" s="150">
        <v>2240</v>
      </c>
      <c r="AK6" s="150">
        <v>2240</v>
      </c>
      <c r="AL6" s="149" t="s">
        <v>297</v>
      </c>
      <c r="AM6" s="150">
        <v>39455.18</v>
      </c>
      <c r="AN6" s="150">
        <v>12064.82</v>
      </c>
      <c r="AO6" s="150">
        <v>51520</v>
      </c>
      <c r="AP6" s="150">
        <v>2544.8200000000002</v>
      </c>
      <c r="AQ6" s="150">
        <v>49.18</v>
      </c>
      <c r="AR6" s="150">
        <v>2594</v>
      </c>
      <c r="AS6" s="150">
        <v>2544.8200000000002</v>
      </c>
      <c r="AT6" s="150">
        <v>49.18</v>
      </c>
      <c r="AU6" s="150">
        <v>2594</v>
      </c>
      <c r="AV6" s="149">
        <v>36</v>
      </c>
      <c r="AW6" s="149">
        <v>355</v>
      </c>
      <c r="AX6" s="149" t="s">
        <v>267</v>
      </c>
      <c r="AY6" s="149"/>
      <c r="AZ6" s="149"/>
      <c r="BA6" s="149"/>
      <c r="BB6" s="149" t="s">
        <v>268</v>
      </c>
      <c r="BC6" s="149" t="s">
        <v>269</v>
      </c>
      <c r="BD6" s="149" t="s">
        <v>293</v>
      </c>
      <c r="BE6" s="150">
        <v>42000</v>
      </c>
      <c r="BF6" s="149" t="s">
        <v>295</v>
      </c>
      <c r="BG6" s="151" t="s">
        <v>298</v>
      </c>
      <c r="BH6" s="134" t="s">
        <v>274</v>
      </c>
      <c r="BI6" s="129" t="s">
        <v>100</v>
      </c>
      <c r="BJ6" s="134">
        <v>46224</v>
      </c>
      <c r="BK6" s="130" t="s">
        <v>104</v>
      </c>
      <c r="BL6" s="129" t="s">
        <v>119</v>
      </c>
      <c r="BM6" s="131" t="s">
        <v>181</v>
      </c>
      <c r="BN6" s="130" t="s">
        <v>223</v>
      </c>
      <c r="BO6" s="136"/>
      <c r="BP6" s="42"/>
      <c r="BQ6" s="142" t="s">
        <v>539</v>
      </c>
    </row>
    <row r="7" spans="1:69" hidden="1" x14ac:dyDescent="0.35">
      <c r="A7" s="133">
        <v>3</v>
      </c>
      <c r="B7" s="149" t="s">
        <v>256</v>
      </c>
      <c r="C7" s="149" t="s">
        <v>254</v>
      </c>
      <c r="D7" s="149" t="s">
        <v>275</v>
      </c>
      <c r="E7" s="149" t="s">
        <v>276</v>
      </c>
      <c r="F7" s="149" t="s">
        <v>276</v>
      </c>
      <c r="G7" s="149" t="s">
        <v>277</v>
      </c>
      <c r="H7" s="149" t="s">
        <v>276</v>
      </c>
      <c r="I7" s="149">
        <v>144859</v>
      </c>
      <c r="J7" s="149" t="s">
        <v>278</v>
      </c>
      <c r="K7" s="149">
        <v>144859</v>
      </c>
      <c r="L7" s="149" t="s">
        <v>279</v>
      </c>
      <c r="M7" s="149" t="s">
        <v>280</v>
      </c>
      <c r="N7" s="149">
        <v>254345</v>
      </c>
      <c r="O7" s="149" t="s">
        <v>281</v>
      </c>
      <c r="P7" s="149">
        <v>530726</v>
      </c>
      <c r="Q7" s="149" t="s">
        <v>282</v>
      </c>
      <c r="R7" s="149" t="s">
        <v>263</v>
      </c>
      <c r="S7" s="149" t="s">
        <v>299</v>
      </c>
      <c r="T7" s="149" t="s">
        <v>299</v>
      </c>
      <c r="U7" s="149" t="s">
        <v>271</v>
      </c>
      <c r="V7" s="149" t="s">
        <v>261</v>
      </c>
      <c r="W7" s="149">
        <v>541</v>
      </c>
      <c r="X7" s="149" t="s">
        <v>262</v>
      </c>
      <c r="Y7" s="149">
        <v>352343680</v>
      </c>
      <c r="Z7" s="149" t="s">
        <v>300</v>
      </c>
      <c r="AA7" s="149" t="s">
        <v>285</v>
      </c>
      <c r="AB7" s="150">
        <v>42000</v>
      </c>
      <c r="AC7" s="149" t="s">
        <v>286</v>
      </c>
      <c r="AD7" s="149">
        <v>24</v>
      </c>
      <c r="AE7" s="149" t="s">
        <v>287</v>
      </c>
      <c r="AF7" s="149" t="s">
        <v>288</v>
      </c>
      <c r="AG7" s="149" t="s">
        <v>289</v>
      </c>
      <c r="AH7" s="149" t="s">
        <v>290</v>
      </c>
      <c r="AI7" s="149" t="s">
        <v>291</v>
      </c>
      <c r="AJ7" s="150">
        <v>2240</v>
      </c>
      <c r="AK7" s="150">
        <v>2240</v>
      </c>
      <c r="AL7" s="149" t="s">
        <v>301</v>
      </c>
      <c r="AM7" s="150">
        <v>23528.75</v>
      </c>
      <c r="AN7" s="150">
        <v>10071.25</v>
      </c>
      <c r="AO7" s="150">
        <v>33600</v>
      </c>
      <c r="AP7" s="150">
        <v>18471.25</v>
      </c>
      <c r="AQ7" s="150">
        <v>2042.75</v>
      </c>
      <c r="AR7" s="150">
        <v>20514</v>
      </c>
      <c r="AS7" s="150">
        <v>18471.25</v>
      </c>
      <c r="AT7" s="150">
        <v>2042.75</v>
      </c>
      <c r="AU7" s="150">
        <v>20514</v>
      </c>
      <c r="AV7" s="149">
        <v>36</v>
      </c>
      <c r="AW7" s="149">
        <v>593</v>
      </c>
      <c r="AX7" s="149" t="s">
        <v>267</v>
      </c>
      <c r="AY7" s="149"/>
      <c r="AZ7" s="149"/>
      <c r="BA7" s="149"/>
      <c r="BB7" s="149" t="s">
        <v>268</v>
      </c>
      <c r="BC7" s="149" t="s">
        <v>269</v>
      </c>
      <c r="BD7" s="149" t="s">
        <v>270</v>
      </c>
      <c r="BE7" s="150">
        <v>42000</v>
      </c>
      <c r="BF7" s="149" t="s">
        <v>299</v>
      </c>
      <c r="BG7" s="149" t="s">
        <v>302</v>
      </c>
      <c r="BH7" s="134" t="s">
        <v>274</v>
      </c>
      <c r="BI7" s="129" t="s">
        <v>100</v>
      </c>
      <c r="BJ7" s="134">
        <v>46224</v>
      </c>
      <c r="BK7" s="130" t="s">
        <v>104</v>
      </c>
      <c r="BL7" s="129" t="s">
        <v>119</v>
      </c>
      <c r="BM7" s="131" t="s">
        <v>181</v>
      </c>
      <c r="BN7" s="130" t="s">
        <v>223</v>
      </c>
      <c r="BO7" s="130"/>
      <c r="BP7" s="132"/>
      <c r="BQ7" s="142" t="s">
        <v>539</v>
      </c>
    </row>
    <row r="8" spans="1:69" hidden="1" x14ac:dyDescent="0.35">
      <c r="A8" s="133">
        <v>4</v>
      </c>
      <c r="B8" s="149" t="s">
        <v>256</v>
      </c>
      <c r="C8" s="149" t="s">
        <v>254</v>
      </c>
      <c r="D8" s="149" t="s">
        <v>275</v>
      </c>
      <c r="E8" s="149" t="s">
        <v>276</v>
      </c>
      <c r="F8" s="149" t="s">
        <v>276</v>
      </c>
      <c r="G8" s="149" t="s">
        <v>277</v>
      </c>
      <c r="H8" s="149" t="s">
        <v>276</v>
      </c>
      <c r="I8" s="149">
        <v>161460</v>
      </c>
      <c r="J8" s="149" t="s">
        <v>303</v>
      </c>
      <c r="K8" s="149">
        <v>161460</v>
      </c>
      <c r="L8" s="149" t="s">
        <v>279</v>
      </c>
      <c r="M8" s="149" t="s">
        <v>280</v>
      </c>
      <c r="N8" s="149">
        <v>275314</v>
      </c>
      <c r="O8" s="149" t="s">
        <v>304</v>
      </c>
      <c r="P8" s="149">
        <v>361441</v>
      </c>
      <c r="Q8" s="149" t="s">
        <v>305</v>
      </c>
      <c r="R8" s="149" t="s">
        <v>263</v>
      </c>
      <c r="S8" s="149" t="s">
        <v>306</v>
      </c>
      <c r="T8" s="149" t="s">
        <v>306</v>
      </c>
      <c r="U8" s="149" t="s">
        <v>271</v>
      </c>
      <c r="V8" s="149" t="s">
        <v>307</v>
      </c>
      <c r="W8" s="149">
        <v>541</v>
      </c>
      <c r="X8" s="149" t="s">
        <v>262</v>
      </c>
      <c r="Y8" s="149">
        <v>352419015</v>
      </c>
      <c r="Z8" s="149" t="s">
        <v>308</v>
      </c>
      <c r="AA8" s="149" t="s">
        <v>309</v>
      </c>
      <c r="AB8" s="150">
        <v>80000</v>
      </c>
      <c r="AC8" s="149" t="s">
        <v>310</v>
      </c>
      <c r="AD8" s="149">
        <v>24</v>
      </c>
      <c r="AE8" s="149" t="s">
        <v>311</v>
      </c>
      <c r="AF8" s="149" t="s">
        <v>312</v>
      </c>
      <c r="AG8" s="149" t="s">
        <v>313</v>
      </c>
      <c r="AH8" s="149" t="s">
        <v>266</v>
      </c>
      <c r="AI8" s="149" t="s">
        <v>314</v>
      </c>
      <c r="AJ8" s="150">
        <v>4270</v>
      </c>
      <c r="AK8" s="150">
        <v>4270</v>
      </c>
      <c r="AL8" s="149" t="s">
        <v>315</v>
      </c>
      <c r="AM8" s="150">
        <v>56198.69</v>
      </c>
      <c r="AN8" s="150">
        <v>20661.310000000001</v>
      </c>
      <c r="AO8" s="150">
        <v>76860</v>
      </c>
      <c r="AP8" s="150">
        <v>23801.31</v>
      </c>
      <c r="AQ8" s="150">
        <v>1714.69</v>
      </c>
      <c r="AR8" s="150">
        <v>25516</v>
      </c>
      <c r="AS8" s="150">
        <v>23801.31</v>
      </c>
      <c r="AT8" s="150">
        <v>1714.69</v>
      </c>
      <c r="AU8" s="150">
        <v>25516</v>
      </c>
      <c r="AV8" s="149">
        <v>35</v>
      </c>
      <c r="AW8" s="149">
        <v>505</v>
      </c>
      <c r="AX8" s="149" t="s">
        <v>267</v>
      </c>
      <c r="AY8" s="149"/>
      <c r="AZ8" s="149"/>
      <c r="BA8" s="149"/>
      <c r="BB8" s="149" t="s">
        <v>268</v>
      </c>
      <c r="BC8" s="149" t="s">
        <v>269</v>
      </c>
      <c r="BD8" s="149" t="s">
        <v>316</v>
      </c>
      <c r="BE8" s="150">
        <v>80000</v>
      </c>
      <c r="BF8" s="149" t="s">
        <v>306</v>
      </c>
      <c r="BG8" s="149" t="s">
        <v>317</v>
      </c>
      <c r="BH8" s="134" t="s">
        <v>274</v>
      </c>
      <c r="BI8" s="129" t="s">
        <v>100</v>
      </c>
      <c r="BJ8" s="134">
        <v>46225</v>
      </c>
      <c r="BK8" s="130" t="s">
        <v>104</v>
      </c>
      <c r="BL8" s="129" t="s">
        <v>109</v>
      </c>
      <c r="BM8" s="131" t="s">
        <v>181</v>
      </c>
      <c r="BN8" s="130" t="s">
        <v>223</v>
      </c>
      <c r="BO8" s="130"/>
      <c r="BP8" s="132"/>
      <c r="BQ8" s="142" t="s">
        <v>537</v>
      </c>
    </row>
    <row r="9" spans="1:69" hidden="1" x14ac:dyDescent="0.35">
      <c r="A9" s="133">
        <v>5</v>
      </c>
      <c r="B9" s="149" t="s">
        <v>256</v>
      </c>
      <c r="C9" s="149" t="s">
        <v>254</v>
      </c>
      <c r="D9" s="149" t="s">
        <v>275</v>
      </c>
      <c r="E9" s="149" t="s">
        <v>276</v>
      </c>
      <c r="F9" s="149" t="s">
        <v>276</v>
      </c>
      <c r="G9" s="149" t="s">
        <v>277</v>
      </c>
      <c r="H9" s="149" t="s">
        <v>276</v>
      </c>
      <c r="I9" s="149">
        <v>144859</v>
      </c>
      <c r="J9" s="149" t="s">
        <v>278</v>
      </c>
      <c r="K9" s="149">
        <v>144859</v>
      </c>
      <c r="L9" s="149" t="s">
        <v>279</v>
      </c>
      <c r="M9" s="149" t="s">
        <v>280</v>
      </c>
      <c r="N9" s="149">
        <v>428524</v>
      </c>
      <c r="O9" s="149" t="s">
        <v>318</v>
      </c>
      <c r="P9" s="149">
        <v>668213</v>
      </c>
      <c r="Q9" s="149" t="s">
        <v>319</v>
      </c>
      <c r="R9" s="149" t="s">
        <v>263</v>
      </c>
      <c r="S9" s="149" t="s">
        <v>320</v>
      </c>
      <c r="T9" s="149" t="s">
        <v>320</v>
      </c>
      <c r="U9" s="149" t="s">
        <v>271</v>
      </c>
      <c r="V9" s="149" t="s">
        <v>261</v>
      </c>
      <c r="W9" s="149">
        <v>541</v>
      </c>
      <c r="X9" s="149" t="s">
        <v>321</v>
      </c>
      <c r="Y9" s="149">
        <v>352787775</v>
      </c>
      <c r="Z9" s="149" t="s">
        <v>322</v>
      </c>
      <c r="AA9" s="149" t="s">
        <v>323</v>
      </c>
      <c r="AB9" s="150">
        <v>42000</v>
      </c>
      <c r="AC9" s="149" t="s">
        <v>286</v>
      </c>
      <c r="AD9" s="149">
        <v>24</v>
      </c>
      <c r="AE9" s="149" t="s">
        <v>287</v>
      </c>
      <c r="AF9" s="149" t="s">
        <v>324</v>
      </c>
      <c r="AG9" s="149" t="s">
        <v>325</v>
      </c>
      <c r="AH9" s="149" t="s">
        <v>290</v>
      </c>
      <c r="AI9" s="149" t="s">
        <v>326</v>
      </c>
      <c r="AJ9" s="150">
        <v>2240</v>
      </c>
      <c r="AK9" s="150">
        <v>2240</v>
      </c>
      <c r="AL9" s="149" t="s">
        <v>327</v>
      </c>
      <c r="AM9" s="150">
        <v>32436.799999999999</v>
      </c>
      <c r="AN9" s="150">
        <v>10883.2</v>
      </c>
      <c r="AO9" s="150">
        <v>43320</v>
      </c>
      <c r="AP9" s="150">
        <v>9563.2000000000007</v>
      </c>
      <c r="AQ9" s="150">
        <v>437.8</v>
      </c>
      <c r="AR9" s="150">
        <v>10001</v>
      </c>
      <c r="AS9" s="150">
        <v>9563.2000000000007</v>
      </c>
      <c r="AT9" s="150">
        <v>437.8</v>
      </c>
      <c r="AU9" s="150">
        <v>10001</v>
      </c>
      <c r="AV9" s="149">
        <v>35</v>
      </c>
      <c r="AW9" s="149">
        <v>447</v>
      </c>
      <c r="AX9" s="149" t="s">
        <v>267</v>
      </c>
      <c r="AY9" s="149"/>
      <c r="AZ9" s="149"/>
      <c r="BA9" s="149"/>
      <c r="BB9" s="149" t="s">
        <v>268</v>
      </c>
      <c r="BC9" s="149" t="s">
        <v>269</v>
      </c>
      <c r="BD9" s="149"/>
      <c r="BE9" s="150">
        <v>0</v>
      </c>
      <c r="BF9" s="149" t="s">
        <v>320</v>
      </c>
      <c r="BG9" s="149" t="s">
        <v>328</v>
      </c>
      <c r="BH9" s="134" t="s">
        <v>274</v>
      </c>
      <c r="BI9" s="129" t="s">
        <v>100</v>
      </c>
      <c r="BJ9" s="134">
        <v>46224</v>
      </c>
      <c r="BK9" s="130" t="s">
        <v>104</v>
      </c>
      <c r="BL9" s="129" t="s">
        <v>109</v>
      </c>
      <c r="BM9" s="131" t="s">
        <v>181</v>
      </c>
      <c r="BN9" s="130" t="s">
        <v>223</v>
      </c>
      <c r="BO9" s="130"/>
      <c r="BP9" s="132"/>
      <c r="BQ9" s="142" t="s">
        <v>537</v>
      </c>
    </row>
    <row r="10" spans="1:69" hidden="1" x14ac:dyDescent="0.35">
      <c r="A10" s="133">
        <v>6</v>
      </c>
      <c r="B10" s="149" t="s">
        <v>256</v>
      </c>
      <c r="C10" s="149" t="s">
        <v>254</v>
      </c>
      <c r="D10" s="149" t="s">
        <v>275</v>
      </c>
      <c r="E10" s="149" t="s">
        <v>276</v>
      </c>
      <c r="F10" s="149" t="s">
        <v>276</v>
      </c>
      <c r="G10" s="149" t="s">
        <v>277</v>
      </c>
      <c r="H10" s="149" t="s">
        <v>276</v>
      </c>
      <c r="I10" s="149">
        <v>145967</v>
      </c>
      <c r="J10" s="149" t="s">
        <v>329</v>
      </c>
      <c r="K10" s="149">
        <v>145967</v>
      </c>
      <c r="L10" s="149" t="s">
        <v>330</v>
      </c>
      <c r="M10" s="149" t="s">
        <v>331</v>
      </c>
      <c r="N10" s="149">
        <v>247050</v>
      </c>
      <c r="O10" s="149" t="s">
        <v>332</v>
      </c>
      <c r="P10" s="149">
        <v>324673</v>
      </c>
      <c r="Q10" s="149" t="s">
        <v>333</v>
      </c>
      <c r="R10" s="149" t="s">
        <v>263</v>
      </c>
      <c r="S10" s="149" t="s">
        <v>334</v>
      </c>
      <c r="T10" s="149" t="s">
        <v>334</v>
      </c>
      <c r="U10" s="149" t="s">
        <v>271</v>
      </c>
      <c r="V10" s="149" t="s">
        <v>261</v>
      </c>
      <c r="W10" s="149">
        <v>541</v>
      </c>
      <c r="X10" s="149" t="s">
        <v>262</v>
      </c>
      <c r="Y10" s="149">
        <v>353604914</v>
      </c>
      <c r="Z10" s="149" t="s">
        <v>335</v>
      </c>
      <c r="AA10" s="149" t="s">
        <v>336</v>
      </c>
      <c r="AB10" s="150">
        <v>42000</v>
      </c>
      <c r="AC10" s="149" t="s">
        <v>337</v>
      </c>
      <c r="AD10" s="149">
        <v>24</v>
      </c>
      <c r="AE10" s="149" t="s">
        <v>287</v>
      </c>
      <c r="AF10" s="149" t="s">
        <v>338</v>
      </c>
      <c r="AG10" s="149" t="s">
        <v>339</v>
      </c>
      <c r="AH10" s="149" t="s">
        <v>290</v>
      </c>
      <c r="AI10" s="149" t="s">
        <v>340</v>
      </c>
      <c r="AJ10" s="150">
        <v>2240</v>
      </c>
      <c r="AK10" s="150">
        <v>2240</v>
      </c>
      <c r="AL10" s="149" t="s">
        <v>341</v>
      </c>
      <c r="AM10" s="150">
        <v>35757.480000000003</v>
      </c>
      <c r="AN10" s="150">
        <v>11286.52</v>
      </c>
      <c r="AO10" s="150">
        <v>47044</v>
      </c>
      <c r="AP10" s="150">
        <v>6242.52</v>
      </c>
      <c r="AQ10" s="150">
        <v>256.48</v>
      </c>
      <c r="AR10" s="150">
        <v>6499</v>
      </c>
      <c r="AS10" s="150">
        <v>6242.52</v>
      </c>
      <c r="AT10" s="150">
        <v>256.48</v>
      </c>
      <c r="AU10" s="150">
        <v>6499</v>
      </c>
      <c r="AV10" s="149">
        <v>33</v>
      </c>
      <c r="AW10" s="149">
        <v>321</v>
      </c>
      <c r="AX10" s="149" t="s">
        <v>267</v>
      </c>
      <c r="AY10" s="149"/>
      <c r="AZ10" s="149"/>
      <c r="BA10" s="149"/>
      <c r="BB10" s="149" t="s">
        <v>268</v>
      </c>
      <c r="BC10" s="149" t="s">
        <v>269</v>
      </c>
      <c r="BD10" s="149" t="s">
        <v>293</v>
      </c>
      <c r="BE10" s="150">
        <v>42000</v>
      </c>
      <c r="BF10" s="149" t="s">
        <v>334</v>
      </c>
      <c r="BG10" s="149" t="s">
        <v>342</v>
      </c>
      <c r="BH10" s="134" t="s">
        <v>274</v>
      </c>
      <c r="BI10" s="129" t="s">
        <v>100</v>
      </c>
      <c r="BJ10" s="134">
        <v>46226</v>
      </c>
      <c r="BK10" s="130" t="s">
        <v>103</v>
      </c>
      <c r="BL10" s="129" t="s">
        <v>108</v>
      </c>
      <c r="BM10" s="131" t="s">
        <v>181</v>
      </c>
      <c r="BN10" s="130" t="s">
        <v>222</v>
      </c>
      <c r="BO10" s="130"/>
      <c r="BP10" s="132"/>
      <c r="BQ10" s="142" t="s">
        <v>538</v>
      </c>
    </row>
    <row r="11" spans="1:69" hidden="1" x14ac:dyDescent="0.35">
      <c r="A11" s="133">
        <v>7</v>
      </c>
      <c r="B11" s="149" t="s">
        <v>256</v>
      </c>
      <c r="C11" s="149" t="s">
        <v>254</v>
      </c>
      <c r="D11" s="149" t="s">
        <v>275</v>
      </c>
      <c r="E11" s="149" t="s">
        <v>276</v>
      </c>
      <c r="F11" s="149" t="s">
        <v>276</v>
      </c>
      <c r="G11" s="149" t="s">
        <v>277</v>
      </c>
      <c r="H11" s="149" t="s">
        <v>276</v>
      </c>
      <c r="I11" s="149">
        <v>145967</v>
      </c>
      <c r="J11" s="149" t="s">
        <v>329</v>
      </c>
      <c r="K11" s="149">
        <v>145967</v>
      </c>
      <c r="L11" s="149" t="s">
        <v>330</v>
      </c>
      <c r="M11" s="149" t="s">
        <v>331</v>
      </c>
      <c r="N11" s="149">
        <v>247050</v>
      </c>
      <c r="O11" s="149" t="s">
        <v>332</v>
      </c>
      <c r="P11" s="149">
        <v>324673</v>
      </c>
      <c r="Q11" s="149" t="s">
        <v>333</v>
      </c>
      <c r="R11" s="149" t="s">
        <v>263</v>
      </c>
      <c r="S11" s="149" t="s">
        <v>343</v>
      </c>
      <c r="T11" s="149" t="s">
        <v>343</v>
      </c>
      <c r="U11" s="149" t="s">
        <v>271</v>
      </c>
      <c r="V11" s="149" t="s">
        <v>261</v>
      </c>
      <c r="W11" s="149">
        <v>541</v>
      </c>
      <c r="X11" s="149" t="s">
        <v>262</v>
      </c>
      <c r="Y11" s="149">
        <v>353604977</v>
      </c>
      <c r="Z11" s="149" t="s">
        <v>344</v>
      </c>
      <c r="AA11" s="149" t="s">
        <v>336</v>
      </c>
      <c r="AB11" s="150">
        <v>42000</v>
      </c>
      <c r="AC11" s="149" t="s">
        <v>337</v>
      </c>
      <c r="AD11" s="149">
        <v>24</v>
      </c>
      <c r="AE11" s="149" t="s">
        <v>287</v>
      </c>
      <c r="AF11" s="149" t="s">
        <v>338</v>
      </c>
      <c r="AG11" s="149" t="s">
        <v>339</v>
      </c>
      <c r="AH11" s="149" t="s">
        <v>290</v>
      </c>
      <c r="AI11" s="149" t="s">
        <v>340</v>
      </c>
      <c r="AJ11" s="150">
        <v>2240</v>
      </c>
      <c r="AK11" s="150">
        <v>2240</v>
      </c>
      <c r="AL11" s="149" t="s">
        <v>345</v>
      </c>
      <c r="AM11" s="150">
        <v>23949.83</v>
      </c>
      <c r="AN11" s="150">
        <v>9650.17</v>
      </c>
      <c r="AO11" s="150">
        <v>33600</v>
      </c>
      <c r="AP11" s="150">
        <v>18050.169999999998</v>
      </c>
      <c r="AQ11" s="150">
        <v>1892.83</v>
      </c>
      <c r="AR11" s="150">
        <v>19943</v>
      </c>
      <c r="AS11" s="150">
        <v>18050.169999999998</v>
      </c>
      <c r="AT11" s="150">
        <v>1892.83</v>
      </c>
      <c r="AU11" s="150">
        <v>19943</v>
      </c>
      <c r="AV11" s="149">
        <v>33</v>
      </c>
      <c r="AW11" s="149">
        <v>505</v>
      </c>
      <c r="AX11" s="149" t="s">
        <v>267</v>
      </c>
      <c r="AY11" s="149"/>
      <c r="AZ11" s="149"/>
      <c r="BA11" s="149"/>
      <c r="BB11" s="149" t="s">
        <v>268</v>
      </c>
      <c r="BC11" s="149" t="s">
        <v>269</v>
      </c>
      <c r="BD11" s="149" t="s">
        <v>316</v>
      </c>
      <c r="BE11" s="150">
        <v>42000</v>
      </c>
      <c r="BF11" s="149" t="s">
        <v>343</v>
      </c>
      <c r="BG11" s="149" t="s">
        <v>346</v>
      </c>
      <c r="BH11" s="134" t="s">
        <v>274</v>
      </c>
      <c r="BI11" s="129" t="s">
        <v>100</v>
      </c>
      <c r="BJ11" s="134">
        <v>46226</v>
      </c>
      <c r="BK11" s="130" t="s">
        <v>104</v>
      </c>
      <c r="BL11" s="129" t="s">
        <v>119</v>
      </c>
      <c r="BM11" s="131" t="s">
        <v>181</v>
      </c>
      <c r="BN11" s="130" t="s">
        <v>223</v>
      </c>
      <c r="BO11" s="130"/>
      <c r="BP11" s="132"/>
      <c r="BQ11" s="142" t="s">
        <v>539</v>
      </c>
    </row>
    <row r="12" spans="1:69" hidden="1" x14ac:dyDescent="0.35">
      <c r="A12" s="133">
        <v>8</v>
      </c>
      <c r="B12" s="149" t="s">
        <v>256</v>
      </c>
      <c r="C12" s="149" t="s">
        <v>254</v>
      </c>
      <c r="D12" s="149" t="s">
        <v>275</v>
      </c>
      <c r="E12" s="149" t="s">
        <v>276</v>
      </c>
      <c r="F12" s="149" t="s">
        <v>276</v>
      </c>
      <c r="G12" s="149" t="s">
        <v>277</v>
      </c>
      <c r="H12" s="149" t="s">
        <v>276</v>
      </c>
      <c r="I12" s="149">
        <v>145967</v>
      </c>
      <c r="J12" s="149" t="s">
        <v>329</v>
      </c>
      <c r="K12" s="149">
        <v>145967</v>
      </c>
      <c r="L12" s="149" t="s">
        <v>330</v>
      </c>
      <c r="M12" s="149" t="s">
        <v>331</v>
      </c>
      <c r="N12" s="149">
        <v>247050</v>
      </c>
      <c r="O12" s="149" t="s">
        <v>332</v>
      </c>
      <c r="P12" s="149">
        <v>324673</v>
      </c>
      <c r="Q12" s="149" t="s">
        <v>333</v>
      </c>
      <c r="R12" s="149" t="s">
        <v>263</v>
      </c>
      <c r="S12" s="149" t="s">
        <v>347</v>
      </c>
      <c r="T12" s="149" t="s">
        <v>347</v>
      </c>
      <c r="U12" s="149" t="s">
        <v>264</v>
      </c>
      <c r="V12" s="149" t="s">
        <v>261</v>
      </c>
      <c r="W12" s="149">
        <v>541</v>
      </c>
      <c r="X12" s="149" t="s">
        <v>262</v>
      </c>
      <c r="Y12" s="149">
        <v>353725343</v>
      </c>
      <c r="Z12" s="149" t="s">
        <v>348</v>
      </c>
      <c r="AA12" s="149" t="s">
        <v>349</v>
      </c>
      <c r="AB12" s="150">
        <v>42000</v>
      </c>
      <c r="AC12" s="149" t="s">
        <v>337</v>
      </c>
      <c r="AD12" s="149">
        <v>24</v>
      </c>
      <c r="AE12" s="149" t="s">
        <v>287</v>
      </c>
      <c r="AF12" s="149" t="s">
        <v>350</v>
      </c>
      <c r="AG12" s="149" t="s">
        <v>351</v>
      </c>
      <c r="AH12" s="149" t="s">
        <v>290</v>
      </c>
      <c r="AI12" s="149" t="s">
        <v>352</v>
      </c>
      <c r="AJ12" s="150">
        <v>2240</v>
      </c>
      <c r="AK12" s="150">
        <v>2240</v>
      </c>
      <c r="AL12" s="149" t="s">
        <v>353</v>
      </c>
      <c r="AM12" s="150">
        <v>24957.93</v>
      </c>
      <c r="AN12" s="150">
        <v>10882.07</v>
      </c>
      <c r="AO12" s="150">
        <v>35840</v>
      </c>
      <c r="AP12" s="150">
        <v>17042.07</v>
      </c>
      <c r="AQ12" s="150">
        <v>1698.93</v>
      </c>
      <c r="AR12" s="150">
        <v>18741</v>
      </c>
      <c r="AS12" s="150">
        <v>17042.07</v>
      </c>
      <c r="AT12" s="150">
        <v>1698.93</v>
      </c>
      <c r="AU12" s="150">
        <v>18741</v>
      </c>
      <c r="AV12" s="149">
        <v>32</v>
      </c>
      <c r="AW12" s="149">
        <v>444</v>
      </c>
      <c r="AX12" s="149" t="s">
        <v>267</v>
      </c>
      <c r="AY12" s="149"/>
      <c r="AZ12" s="149"/>
      <c r="BA12" s="149"/>
      <c r="BB12" s="149" t="s">
        <v>268</v>
      </c>
      <c r="BC12" s="149" t="s">
        <v>269</v>
      </c>
      <c r="BD12" s="149"/>
      <c r="BE12" s="150">
        <v>0</v>
      </c>
      <c r="BF12" s="149" t="s">
        <v>347</v>
      </c>
      <c r="BG12" s="149" t="s">
        <v>354</v>
      </c>
      <c r="BH12" s="134" t="s">
        <v>274</v>
      </c>
      <c r="BI12" s="129" t="s">
        <v>100</v>
      </c>
      <c r="BJ12" s="134">
        <v>46226</v>
      </c>
      <c r="BK12" s="130" t="s">
        <v>104</v>
      </c>
      <c r="BL12" s="129" t="s">
        <v>109</v>
      </c>
      <c r="BM12" s="131" t="s">
        <v>181</v>
      </c>
      <c r="BN12" s="130" t="s">
        <v>223</v>
      </c>
      <c r="BO12" s="130"/>
      <c r="BP12" s="132"/>
      <c r="BQ12" s="142" t="s">
        <v>537</v>
      </c>
    </row>
    <row r="13" spans="1:69" hidden="1" x14ac:dyDescent="0.35">
      <c r="A13" s="133">
        <v>9</v>
      </c>
      <c r="B13" s="149" t="s">
        <v>256</v>
      </c>
      <c r="C13" s="149" t="s">
        <v>254</v>
      </c>
      <c r="D13" s="149" t="s">
        <v>275</v>
      </c>
      <c r="E13" s="149" t="s">
        <v>276</v>
      </c>
      <c r="F13" s="149" t="s">
        <v>276</v>
      </c>
      <c r="G13" s="149" t="s">
        <v>277</v>
      </c>
      <c r="H13" s="149" t="s">
        <v>276</v>
      </c>
      <c r="I13" s="149">
        <v>145967</v>
      </c>
      <c r="J13" s="149" t="s">
        <v>329</v>
      </c>
      <c r="K13" s="149">
        <v>145967</v>
      </c>
      <c r="L13" s="149" t="s">
        <v>330</v>
      </c>
      <c r="M13" s="149" t="s">
        <v>331</v>
      </c>
      <c r="N13" s="149">
        <v>247050</v>
      </c>
      <c r="O13" s="149" t="s">
        <v>332</v>
      </c>
      <c r="P13" s="149">
        <v>324673</v>
      </c>
      <c r="Q13" s="149" t="s">
        <v>333</v>
      </c>
      <c r="R13" s="149" t="s">
        <v>263</v>
      </c>
      <c r="S13" s="149" t="s">
        <v>355</v>
      </c>
      <c r="T13" s="149" t="s">
        <v>355</v>
      </c>
      <c r="U13" s="149" t="s">
        <v>264</v>
      </c>
      <c r="V13" s="149" t="s">
        <v>261</v>
      </c>
      <c r="W13" s="149">
        <v>541</v>
      </c>
      <c r="X13" s="149" t="s">
        <v>262</v>
      </c>
      <c r="Y13" s="149">
        <v>353725994</v>
      </c>
      <c r="Z13" s="149" t="s">
        <v>356</v>
      </c>
      <c r="AA13" s="149" t="s">
        <v>349</v>
      </c>
      <c r="AB13" s="150">
        <v>42000</v>
      </c>
      <c r="AC13" s="149" t="s">
        <v>337</v>
      </c>
      <c r="AD13" s="149">
        <v>24</v>
      </c>
      <c r="AE13" s="149" t="s">
        <v>287</v>
      </c>
      <c r="AF13" s="149" t="s">
        <v>350</v>
      </c>
      <c r="AG13" s="149" t="s">
        <v>351</v>
      </c>
      <c r="AH13" s="149" t="s">
        <v>290</v>
      </c>
      <c r="AI13" s="149" t="s">
        <v>352</v>
      </c>
      <c r="AJ13" s="150">
        <v>2240</v>
      </c>
      <c r="AK13" s="150">
        <v>2240</v>
      </c>
      <c r="AL13" s="149" t="s">
        <v>357</v>
      </c>
      <c r="AM13" s="150">
        <v>36869.760000000002</v>
      </c>
      <c r="AN13" s="150">
        <v>12410.24</v>
      </c>
      <c r="AO13" s="150">
        <v>49280</v>
      </c>
      <c r="AP13" s="150">
        <v>5130.24</v>
      </c>
      <c r="AQ13" s="150">
        <v>170.76</v>
      </c>
      <c r="AR13" s="150">
        <v>5301</v>
      </c>
      <c r="AS13" s="150">
        <v>5130.24</v>
      </c>
      <c r="AT13" s="150">
        <v>170.76</v>
      </c>
      <c r="AU13" s="150">
        <v>5301</v>
      </c>
      <c r="AV13" s="149">
        <v>32</v>
      </c>
      <c r="AW13" s="149">
        <v>260</v>
      </c>
      <c r="AX13" s="149" t="s">
        <v>267</v>
      </c>
      <c r="AY13" s="149"/>
      <c r="AZ13" s="149"/>
      <c r="BA13" s="149"/>
      <c r="BB13" s="149" t="s">
        <v>268</v>
      </c>
      <c r="BC13" s="149" t="s">
        <v>269</v>
      </c>
      <c r="BD13" s="149"/>
      <c r="BE13" s="150">
        <v>0</v>
      </c>
      <c r="BF13" s="149" t="s">
        <v>355</v>
      </c>
      <c r="BG13" s="149" t="s">
        <v>358</v>
      </c>
      <c r="BH13" s="134" t="s">
        <v>274</v>
      </c>
      <c r="BI13" s="129" t="s">
        <v>100</v>
      </c>
      <c r="BJ13" s="134">
        <v>46227</v>
      </c>
      <c r="BK13" s="130" t="s">
        <v>103</v>
      </c>
      <c r="BL13" s="129" t="s">
        <v>108</v>
      </c>
      <c r="BM13" s="131" t="s">
        <v>181</v>
      </c>
      <c r="BN13" s="130" t="s">
        <v>222</v>
      </c>
      <c r="BO13" s="130"/>
      <c r="BP13" s="132"/>
      <c r="BQ13" s="142" t="s">
        <v>538</v>
      </c>
    </row>
    <row r="14" spans="1:69" hidden="1" x14ac:dyDescent="0.35">
      <c r="A14" s="133">
        <v>10</v>
      </c>
      <c r="B14" s="149" t="s">
        <v>256</v>
      </c>
      <c r="C14" s="149" t="s">
        <v>254</v>
      </c>
      <c r="D14" s="149" t="s">
        <v>275</v>
      </c>
      <c r="E14" s="149" t="s">
        <v>276</v>
      </c>
      <c r="F14" s="149" t="s">
        <v>276</v>
      </c>
      <c r="G14" s="149" t="s">
        <v>277</v>
      </c>
      <c r="H14" s="149" t="s">
        <v>276</v>
      </c>
      <c r="I14" s="149">
        <v>161460</v>
      </c>
      <c r="J14" s="149" t="s">
        <v>303</v>
      </c>
      <c r="K14" s="149">
        <v>161460</v>
      </c>
      <c r="L14" s="149" t="s">
        <v>279</v>
      </c>
      <c r="M14" s="149" t="s">
        <v>280</v>
      </c>
      <c r="N14" s="149">
        <v>464207</v>
      </c>
      <c r="O14" s="149" t="s">
        <v>359</v>
      </c>
      <c r="P14" s="149">
        <v>715373</v>
      </c>
      <c r="Q14" s="149" t="s">
        <v>360</v>
      </c>
      <c r="R14" s="149" t="s">
        <v>263</v>
      </c>
      <c r="S14" s="149" t="s">
        <v>361</v>
      </c>
      <c r="T14" s="149" t="s">
        <v>361</v>
      </c>
      <c r="U14" s="149" t="s">
        <v>271</v>
      </c>
      <c r="V14" s="149" t="s">
        <v>261</v>
      </c>
      <c r="W14" s="149">
        <v>541</v>
      </c>
      <c r="X14" s="149" t="s">
        <v>262</v>
      </c>
      <c r="Y14" s="149">
        <v>353779974</v>
      </c>
      <c r="Z14" s="149" t="s">
        <v>362</v>
      </c>
      <c r="AA14" s="149" t="s">
        <v>363</v>
      </c>
      <c r="AB14" s="150">
        <v>42000</v>
      </c>
      <c r="AC14" s="149" t="s">
        <v>310</v>
      </c>
      <c r="AD14" s="149">
        <v>24</v>
      </c>
      <c r="AE14" s="149" t="s">
        <v>287</v>
      </c>
      <c r="AF14" s="149" t="s">
        <v>364</v>
      </c>
      <c r="AG14" s="149" t="s">
        <v>365</v>
      </c>
      <c r="AH14" s="149" t="s">
        <v>290</v>
      </c>
      <c r="AI14" s="149" t="s">
        <v>366</v>
      </c>
      <c r="AJ14" s="150">
        <v>2240</v>
      </c>
      <c r="AK14" s="150">
        <v>2240</v>
      </c>
      <c r="AL14" s="149" t="s">
        <v>367</v>
      </c>
      <c r="AM14" s="150">
        <v>31138.26</v>
      </c>
      <c r="AN14" s="150">
        <v>11421.74</v>
      </c>
      <c r="AO14" s="150">
        <v>42560</v>
      </c>
      <c r="AP14" s="150">
        <v>10861.74</v>
      </c>
      <c r="AQ14" s="150">
        <v>735.26</v>
      </c>
      <c r="AR14" s="150">
        <v>11597</v>
      </c>
      <c r="AS14" s="150">
        <v>10861.74</v>
      </c>
      <c r="AT14" s="150">
        <v>735.26</v>
      </c>
      <c r="AU14" s="150">
        <v>11597</v>
      </c>
      <c r="AV14" s="149">
        <v>31</v>
      </c>
      <c r="AW14" s="149">
        <v>351</v>
      </c>
      <c r="AX14" s="149" t="s">
        <v>267</v>
      </c>
      <c r="AY14" s="149"/>
      <c r="AZ14" s="149"/>
      <c r="BA14" s="149"/>
      <c r="BB14" s="149" t="s">
        <v>268</v>
      </c>
      <c r="BC14" s="149" t="s">
        <v>269</v>
      </c>
      <c r="BD14" s="149" t="s">
        <v>293</v>
      </c>
      <c r="BE14" s="150">
        <v>42000</v>
      </c>
      <c r="BF14" s="149" t="s">
        <v>361</v>
      </c>
      <c r="BG14" s="149" t="s">
        <v>368</v>
      </c>
      <c r="BH14" s="134" t="s">
        <v>274</v>
      </c>
      <c r="BI14" s="129" t="s">
        <v>100</v>
      </c>
      <c r="BJ14" s="134">
        <v>46225</v>
      </c>
      <c r="BK14" s="130" t="s">
        <v>103</v>
      </c>
      <c r="BL14" s="129" t="s">
        <v>108</v>
      </c>
      <c r="BM14" s="131" t="s">
        <v>181</v>
      </c>
      <c r="BN14" s="130" t="s">
        <v>222</v>
      </c>
      <c r="BO14" s="130"/>
      <c r="BP14" s="132"/>
      <c r="BQ14" s="142" t="s">
        <v>538</v>
      </c>
    </row>
    <row r="15" spans="1:69" hidden="1" x14ac:dyDescent="0.35">
      <c r="A15" s="133">
        <v>11</v>
      </c>
      <c r="B15" s="149" t="s">
        <v>256</v>
      </c>
      <c r="C15" s="149" t="s">
        <v>254</v>
      </c>
      <c r="D15" s="149" t="s">
        <v>275</v>
      </c>
      <c r="E15" s="149" t="s">
        <v>276</v>
      </c>
      <c r="F15" s="149" t="s">
        <v>276</v>
      </c>
      <c r="G15" s="149" t="s">
        <v>277</v>
      </c>
      <c r="H15" s="149" t="s">
        <v>276</v>
      </c>
      <c r="I15" s="149">
        <v>161460</v>
      </c>
      <c r="J15" s="149" t="s">
        <v>303</v>
      </c>
      <c r="K15" s="149">
        <v>161460</v>
      </c>
      <c r="L15" s="149" t="s">
        <v>279</v>
      </c>
      <c r="M15" s="149" t="s">
        <v>280</v>
      </c>
      <c r="N15" s="149">
        <v>464207</v>
      </c>
      <c r="O15" s="149" t="s">
        <v>359</v>
      </c>
      <c r="P15" s="149">
        <v>715373</v>
      </c>
      <c r="Q15" s="149" t="s">
        <v>360</v>
      </c>
      <c r="R15" s="149" t="s">
        <v>263</v>
      </c>
      <c r="S15" s="149" t="s">
        <v>369</v>
      </c>
      <c r="T15" s="149" t="s">
        <v>369</v>
      </c>
      <c r="U15" s="149" t="s">
        <v>264</v>
      </c>
      <c r="V15" s="149" t="s">
        <v>261</v>
      </c>
      <c r="W15" s="149">
        <v>541</v>
      </c>
      <c r="X15" s="149" t="s">
        <v>262</v>
      </c>
      <c r="Y15" s="149">
        <v>354154438</v>
      </c>
      <c r="Z15" s="149" t="s">
        <v>370</v>
      </c>
      <c r="AA15" s="149" t="s">
        <v>371</v>
      </c>
      <c r="AB15" s="150">
        <v>42000</v>
      </c>
      <c r="AC15" s="149" t="s">
        <v>310</v>
      </c>
      <c r="AD15" s="149">
        <v>24</v>
      </c>
      <c r="AE15" s="149" t="s">
        <v>287</v>
      </c>
      <c r="AF15" s="149" t="s">
        <v>372</v>
      </c>
      <c r="AG15" s="149" t="s">
        <v>373</v>
      </c>
      <c r="AH15" s="149" t="s">
        <v>290</v>
      </c>
      <c r="AI15" s="149" t="s">
        <v>366</v>
      </c>
      <c r="AJ15" s="150">
        <v>2240</v>
      </c>
      <c r="AK15" s="150">
        <v>2240</v>
      </c>
      <c r="AL15" s="149" t="s">
        <v>374</v>
      </c>
      <c r="AM15" s="150">
        <v>27910.65</v>
      </c>
      <c r="AN15" s="150">
        <v>10169.35</v>
      </c>
      <c r="AO15" s="150">
        <v>38080</v>
      </c>
      <c r="AP15" s="150">
        <v>14089.35</v>
      </c>
      <c r="AQ15" s="150">
        <v>1154.6500000000001</v>
      </c>
      <c r="AR15" s="150">
        <v>15244</v>
      </c>
      <c r="AS15" s="150">
        <v>14089.35</v>
      </c>
      <c r="AT15" s="150">
        <v>1154.6500000000001</v>
      </c>
      <c r="AU15" s="150">
        <v>15244</v>
      </c>
      <c r="AV15" s="149">
        <v>31</v>
      </c>
      <c r="AW15" s="149">
        <v>414</v>
      </c>
      <c r="AX15" s="149" t="s">
        <v>267</v>
      </c>
      <c r="AY15" s="149"/>
      <c r="AZ15" s="149"/>
      <c r="BA15" s="149"/>
      <c r="BB15" s="149" t="s">
        <v>268</v>
      </c>
      <c r="BC15" s="149" t="s">
        <v>269</v>
      </c>
      <c r="BD15" s="149"/>
      <c r="BE15" s="150">
        <v>0</v>
      </c>
      <c r="BF15" s="149" t="s">
        <v>369</v>
      </c>
      <c r="BG15" s="149" t="s">
        <v>375</v>
      </c>
      <c r="BH15" s="134" t="s">
        <v>274</v>
      </c>
      <c r="BI15" s="129" t="s">
        <v>100</v>
      </c>
      <c r="BJ15" s="134">
        <v>46225</v>
      </c>
      <c r="BK15" s="130" t="s">
        <v>104</v>
      </c>
      <c r="BL15" s="129" t="s">
        <v>119</v>
      </c>
      <c r="BM15" s="131" t="s">
        <v>181</v>
      </c>
      <c r="BN15" s="130" t="s">
        <v>223</v>
      </c>
      <c r="BO15" s="130"/>
      <c r="BP15" s="132"/>
      <c r="BQ15" s="142" t="s">
        <v>539</v>
      </c>
    </row>
    <row r="16" spans="1:69" hidden="1" x14ac:dyDescent="0.35">
      <c r="A16" s="133">
        <v>12</v>
      </c>
      <c r="B16" s="149" t="s">
        <v>256</v>
      </c>
      <c r="C16" s="149" t="s">
        <v>254</v>
      </c>
      <c r="D16" s="149" t="s">
        <v>275</v>
      </c>
      <c r="E16" s="149" t="s">
        <v>276</v>
      </c>
      <c r="F16" s="149" t="s">
        <v>276</v>
      </c>
      <c r="G16" s="149" t="s">
        <v>277</v>
      </c>
      <c r="H16" s="149" t="s">
        <v>276</v>
      </c>
      <c r="I16" s="149">
        <v>144859</v>
      </c>
      <c r="J16" s="149" t="s">
        <v>278</v>
      </c>
      <c r="K16" s="149">
        <v>144859</v>
      </c>
      <c r="L16" s="149" t="s">
        <v>279</v>
      </c>
      <c r="M16" s="149" t="s">
        <v>280</v>
      </c>
      <c r="N16" s="149">
        <v>449929</v>
      </c>
      <c r="O16" s="149" t="s">
        <v>376</v>
      </c>
      <c r="P16" s="149">
        <v>692855</v>
      </c>
      <c r="Q16" s="149" t="s">
        <v>377</v>
      </c>
      <c r="R16" s="149" t="s">
        <v>263</v>
      </c>
      <c r="S16" s="149" t="s">
        <v>378</v>
      </c>
      <c r="T16" s="149" t="s">
        <v>378</v>
      </c>
      <c r="U16" s="149" t="s">
        <v>271</v>
      </c>
      <c r="V16" s="149" t="s">
        <v>261</v>
      </c>
      <c r="W16" s="149">
        <v>541</v>
      </c>
      <c r="X16" s="149" t="s">
        <v>262</v>
      </c>
      <c r="Y16" s="149">
        <v>354257091</v>
      </c>
      <c r="Z16" s="149" t="s">
        <v>379</v>
      </c>
      <c r="AA16" s="149" t="s">
        <v>380</v>
      </c>
      <c r="AB16" s="150">
        <v>42000</v>
      </c>
      <c r="AC16" s="149" t="s">
        <v>286</v>
      </c>
      <c r="AD16" s="149">
        <v>24</v>
      </c>
      <c r="AE16" s="149" t="s">
        <v>287</v>
      </c>
      <c r="AF16" s="149" t="s">
        <v>381</v>
      </c>
      <c r="AG16" s="149" t="s">
        <v>382</v>
      </c>
      <c r="AH16" s="149" t="s">
        <v>290</v>
      </c>
      <c r="AI16" s="149" t="s">
        <v>383</v>
      </c>
      <c r="AJ16" s="150">
        <v>2240</v>
      </c>
      <c r="AK16" s="150">
        <v>2240</v>
      </c>
      <c r="AL16" s="149" t="s">
        <v>384</v>
      </c>
      <c r="AM16" s="150">
        <v>39760</v>
      </c>
      <c r="AN16" s="150">
        <v>12464</v>
      </c>
      <c r="AO16" s="150">
        <v>52224</v>
      </c>
      <c r="AP16" s="150">
        <v>2240</v>
      </c>
      <c r="AQ16" s="150">
        <v>0</v>
      </c>
      <c r="AR16" s="150">
        <v>2240</v>
      </c>
      <c r="AS16" s="150">
        <v>2240</v>
      </c>
      <c r="AT16" s="150">
        <v>0</v>
      </c>
      <c r="AU16" s="150">
        <v>2240</v>
      </c>
      <c r="AV16" s="149">
        <v>31</v>
      </c>
      <c r="AW16" s="149">
        <v>201</v>
      </c>
      <c r="AX16" s="149" t="s">
        <v>267</v>
      </c>
      <c r="AY16" s="149"/>
      <c r="AZ16" s="149"/>
      <c r="BA16" s="149"/>
      <c r="BB16" s="149" t="s">
        <v>268</v>
      </c>
      <c r="BC16" s="149" t="s">
        <v>269</v>
      </c>
      <c r="BD16" s="149"/>
      <c r="BE16" s="150">
        <v>0</v>
      </c>
      <c r="BF16" s="149" t="s">
        <v>378</v>
      </c>
      <c r="BG16" s="149" t="s">
        <v>385</v>
      </c>
      <c r="BH16" s="134" t="s">
        <v>274</v>
      </c>
      <c r="BI16" s="129" t="s">
        <v>100</v>
      </c>
      <c r="BJ16" s="134">
        <v>46224</v>
      </c>
      <c r="BK16" s="130" t="s">
        <v>104</v>
      </c>
      <c r="BL16" s="129" t="s">
        <v>119</v>
      </c>
      <c r="BM16" s="131" t="s">
        <v>181</v>
      </c>
      <c r="BN16" s="130" t="s">
        <v>223</v>
      </c>
      <c r="BO16" s="130"/>
      <c r="BP16" s="132"/>
      <c r="BQ16" s="142" t="s">
        <v>539</v>
      </c>
    </row>
    <row r="17" spans="1:69" hidden="1" x14ac:dyDescent="0.35">
      <c r="A17" s="133">
        <v>13</v>
      </c>
      <c r="B17" s="149" t="s">
        <v>256</v>
      </c>
      <c r="C17" s="149" t="s">
        <v>254</v>
      </c>
      <c r="D17" s="149" t="s">
        <v>275</v>
      </c>
      <c r="E17" s="149" t="s">
        <v>276</v>
      </c>
      <c r="F17" s="149" t="s">
        <v>276</v>
      </c>
      <c r="G17" s="149" t="s">
        <v>277</v>
      </c>
      <c r="H17" s="149" t="s">
        <v>276</v>
      </c>
      <c r="I17" s="149">
        <v>161460</v>
      </c>
      <c r="J17" s="149" t="s">
        <v>303</v>
      </c>
      <c r="K17" s="149">
        <v>161460</v>
      </c>
      <c r="L17" s="149" t="s">
        <v>279</v>
      </c>
      <c r="M17" s="149" t="s">
        <v>280</v>
      </c>
      <c r="N17" s="149">
        <v>275314</v>
      </c>
      <c r="O17" s="149" t="s">
        <v>304</v>
      </c>
      <c r="P17" s="149">
        <v>361441</v>
      </c>
      <c r="Q17" s="149" t="s">
        <v>305</v>
      </c>
      <c r="R17" s="149" t="s">
        <v>263</v>
      </c>
      <c r="S17" s="149" t="s">
        <v>386</v>
      </c>
      <c r="T17" s="149" t="s">
        <v>386</v>
      </c>
      <c r="U17" s="149" t="s">
        <v>260</v>
      </c>
      <c r="V17" s="149" t="s">
        <v>261</v>
      </c>
      <c r="W17" s="149">
        <v>541</v>
      </c>
      <c r="X17" s="149" t="s">
        <v>387</v>
      </c>
      <c r="Y17" s="149">
        <v>354286073</v>
      </c>
      <c r="Z17" s="149" t="s">
        <v>388</v>
      </c>
      <c r="AA17" s="149" t="s">
        <v>389</v>
      </c>
      <c r="AB17" s="150">
        <v>42000</v>
      </c>
      <c r="AC17" s="149" t="s">
        <v>310</v>
      </c>
      <c r="AD17" s="149">
        <v>24</v>
      </c>
      <c r="AE17" s="149" t="s">
        <v>287</v>
      </c>
      <c r="AF17" s="149" t="s">
        <v>381</v>
      </c>
      <c r="AG17" s="149" t="s">
        <v>390</v>
      </c>
      <c r="AH17" s="149" t="s">
        <v>290</v>
      </c>
      <c r="AI17" s="149" t="s">
        <v>391</v>
      </c>
      <c r="AJ17" s="150">
        <v>2240</v>
      </c>
      <c r="AK17" s="150">
        <v>2240</v>
      </c>
      <c r="AL17" s="149" t="s">
        <v>392</v>
      </c>
      <c r="AM17" s="150">
        <v>33842.65</v>
      </c>
      <c r="AN17" s="150">
        <v>12117.35</v>
      </c>
      <c r="AO17" s="150">
        <v>45960</v>
      </c>
      <c r="AP17" s="150">
        <v>8157.35</v>
      </c>
      <c r="AQ17" s="150">
        <v>299.64999999999998</v>
      </c>
      <c r="AR17" s="150">
        <v>8457</v>
      </c>
      <c r="AS17" s="150">
        <v>8157.35</v>
      </c>
      <c r="AT17" s="150">
        <v>299.64999999999998</v>
      </c>
      <c r="AU17" s="150">
        <v>8457</v>
      </c>
      <c r="AV17" s="149">
        <v>30</v>
      </c>
      <c r="AW17" s="149">
        <v>288</v>
      </c>
      <c r="AX17" s="149" t="s">
        <v>267</v>
      </c>
      <c r="AY17" s="149"/>
      <c r="AZ17" s="149"/>
      <c r="BA17" s="149"/>
      <c r="BB17" s="149" t="s">
        <v>268</v>
      </c>
      <c r="BC17" s="149" t="s">
        <v>269</v>
      </c>
      <c r="BD17" s="149"/>
      <c r="BE17" s="150">
        <v>0</v>
      </c>
      <c r="BF17" s="149" t="s">
        <v>386</v>
      </c>
      <c r="BG17" s="149" t="s">
        <v>393</v>
      </c>
      <c r="BH17" s="134" t="s">
        <v>274</v>
      </c>
      <c r="BI17" s="129" t="s">
        <v>100</v>
      </c>
      <c r="BJ17" s="134">
        <v>46225</v>
      </c>
      <c r="BK17" s="130" t="s">
        <v>103</v>
      </c>
      <c r="BL17" s="129" t="s">
        <v>108</v>
      </c>
      <c r="BM17" s="131" t="s">
        <v>181</v>
      </c>
      <c r="BN17" s="130" t="s">
        <v>222</v>
      </c>
      <c r="BO17" s="130"/>
      <c r="BP17" s="132"/>
      <c r="BQ17" s="142" t="s">
        <v>538</v>
      </c>
    </row>
    <row r="18" spans="1:69" hidden="1" x14ac:dyDescent="0.35">
      <c r="A18" s="133">
        <v>14</v>
      </c>
      <c r="B18" s="149" t="s">
        <v>256</v>
      </c>
      <c r="C18" s="149" t="s">
        <v>254</v>
      </c>
      <c r="D18" s="149" t="s">
        <v>275</v>
      </c>
      <c r="E18" s="149" t="s">
        <v>276</v>
      </c>
      <c r="F18" s="149" t="s">
        <v>276</v>
      </c>
      <c r="G18" s="149" t="s">
        <v>277</v>
      </c>
      <c r="H18" s="149" t="s">
        <v>276</v>
      </c>
      <c r="I18" s="149">
        <v>144859</v>
      </c>
      <c r="J18" s="149" t="s">
        <v>278</v>
      </c>
      <c r="K18" s="149">
        <v>144859</v>
      </c>
      <c r="L18" s="149" t="s">
        <v>279</v>
      </c>
      <c r="M18" s="149" t="s">
        <v>280</v>
      </c>
      <c r="N18" s="149">
        <v>449929</v>
      </c>
      <c r="O18" s="149" t="s">
        <v>376</v>
      </c>
      <c r="P18" s="149">
        <v>814172</v>
      </c>
      <c r="Q18" s="149" t="s">
        <v>394</v>
      </c>
      <c r="R18" s="149" t="s">
        <v>263</v>
      </c>
      <c r="S18" s="149" t="s">
        <v>395</v>
      </c>
      <c r="T18" s="149" t="s">
        <v>395</v>
      </c>
      <c r="U18" s="149" t="s">
        <v>271</v>
      </c>
      <c r="V18" s="149" t="s">
        <v>261</v>
      </c>
      <c r="W18" s="149">
        <v>541</v>
      </c>
      <c r="X18" s="149" t="s">
        <v>262</v>
      </c>
      <c r="Y18" s="149">
        <v>354999779</v>
      </c>
      <c r="Z18" s="149" t="s">
        <v>396</v>
      </c>
      <c r="AA18" s="149" t="s">
        <v>397</v>
      </c>
      <c r="AB18" s="150">
        <v>42000</v>
      </c>
      <c r="AC18" s="149" t="s">
        <v>286</v>
      </c>
      <c r="AD18" s="149">
        <v>24</v>
      </c>
      <c r="AE18" s="149" t="s">
        <v>287</v>
      </c>
      <c r="AF18" s="149" t="s">
        <v>398</v>
      </c>
      <c r="AG18" s="149" t="s">
        <v>399</v>
      </c>
      <c r="AH18" s="149" t="s">
        <v>290</v>
      </c>
      <c r="AI18" s="149" t="s">
        <v>400</v>
      </c>
      <c r="AJ18" s="150">
        <v>2240</v>
      </c>
      <c r="AK18" s="150">
        <v>2240</v>
      </c>
      <c r="AL18" s="149" t="s">
        <v>401</v>
      </c>
      <c r="AM18" s="150">
        <v>13460.93</v>
      </c>
      <c r="AN18" s="150">
        <v>6699.07</v>
      </c>
      <c r="AO18" s="150">
        <v>20160</v>
      </c>
      <c r="AP18" s="150">
        <v>28539.07</v>
      </c>
      <c r="AQ18" s="150">
        <v>5052.93</v>
      </c>
      <c r="AR18" s="150">
        <v>33592</v>
      </c>
      <c r="AS18" s="150">
        <v>28539.07</v>
      </c>
      <c r="AT18" s="150">
        <v>5052.93</v>
      </c>
      <c r="AU18" s="150">
        <v>33592</v>
      </c>
      <c r="AV18" s="149">
        <v>29</v>
      </c>
      <c r="AW18" s="149">
        <v>593</v>
      </c>
      <c r="AX18" s="149" t="s">
        <v>267</v>
      </c>
      <c r="AY18" s="149"/>
      <c r="AZ18" s="149"/>
      <c r="BA18" s="149"/>
      <c r="BB18" s="149" t="s">
        <v>268</v>
      </c>
      <c r="BC18" s="149" t="s">
        <v>269</v>
      </c>
      <c r="BD18" s="149" t="s">
        <v>270</v>
      </c>
      <c r="BE18" s="150">
        <v>42000</v>
      </c>
      <c r="BF18" s="149" t="s">
        <v>395</v>
      </c>
      <c r="BG18" s="151" t="s">
        <v>402</v>
      </c>
      <c r="BH18" s="134" t="s">
        <v>274</v>
      </c>
      <c r="BI18" s="129" t="s">
        <v>100</v>
      </c>
      <c r="BJ18" s="134">
        <v>46224</v>
      </c>
      <c r="BK18" s="130" t="s">
        <v>104</v>
      </c>
      <c r="BL18" s="129" t="s">
        <v>119</v>
      </c>
      <c r="BM18" s="131" t="s">
        <v>181</v>
      </c>
      <c r="BN18" s="130" t="s">
        <v>223</v>
      </c>
      <c r="BO18" s="130"/>
      <c r="BP18" s="132"/>
      <c r="BQ18" s="142" t="s">
        <v>539</v>
      </c>
    </row>
    <row r="19" spans="1:69" hidden="1" x14ac:dyDescent="0.35">
      <c r="A19" s="133">
        <v>15</v>
      </c>
      <c r="B19" s="149" t="s">
        <v>256</v>
      </c>
      <c r="C19" s="149" t="s">
        <v>254</v>
      </c>
      <c r="D19" s="149" t="s">
        <v>275</v>
      </c>
      <c r="E19" s="149" t="s">
        <v>276</v>
      </c>
      <c r="F19" s="149" t="s">
        <v>276</v>
      </c>
      <c r="G19" s="149" t="s">
        <v>277</v>
      </c>
      <c r="H19" s="149" t="s">
        <v>276</v>
      </c>
      <c r="I19" s="149">
        <v>144859</v>
      </c>
      <c r="J19" s="149" t="s">
        <v>278</v>
      </c>
      <c r="K19" s="149">
        <v>144859</v>
      </c>
      <c r="L19" s="149" t="s">
        <v>279</v>
      </c>
      <c r="M19" s="149" t="s">
        <v>280</v>
      </c>
      <c r="N19" s="149">
        <v>449929</v>
      </c>
      <c r="O19" s="149" t="s">
        <v>376</v>
      </c>
      <c r="P19" s="149">
        <v>692855</v>
      </c>
      <c r="Q19" s="149" t="s">
        <v>377</v>
      </c>
      <c r="R19" s="149" t="s">
        <v>263</v>
      </c>
      <c r="S19" s="149" t="s">
        <v>403</v>
      </c>
      <c r="T19" s="149" t="s">
        <v>403</v>
      </c>
      <c r="U19" s="149" t="s">
        <v>271</v>
      </c>
      <c r="V19" s="149" t="s">
        <v>261</v>
      </c>
      <c r="W19" s="149">
        <v>541</v>
      </c>
      <c r="X19" s="149" t="s">
        <v>262</v>
      </c>
      <c r="Y19" s="149">
        <v>355054541</v>
      </c>
      <c r="Z19" s="149" t="s">
        <v>404</v>
      </c>
      <c r="AA19" s="149" t="s">
        <v>405</v>
      </c>
      <c r="AB19" s="150">
        <v>42000</v>
      </c>
      <c r="AC19" s="149" t="s">
        <v>286</v>
      </c>
      <c r="AD19" s="149">
        <v>24</v>
      </c>
      <c r="AE19" s="149" t="s">
        <v>287</v>
      </c>
      <c r="AF19" s="149" t="s">
        <v>398</v>
      </c>
      <c r="AG19" s="149" t="s">
        <v>406</v>
      </c>
      <c r="AH19" s="149" t="s">
        <v>290</v>
      </c>
      <c r="AI19" s="149" t="s">
        <v>400</v>
      </c>
      <c r="AJ19" s="150">
        <v>2240</v>
      </c>
      <c r="AK19" s="150">
        <v>2240</v>
      </c>
      <c r="AL19" s="149" t="s">
        <v>407</v>
      </c>
      <c r="AM19" s="150">
        <v>39911.57</v>
      </c>
      <c r="AN19" s="150">
        <v>11608.43</v>
      </c>
      <c r="AO19" s="150">
        <v>51520</v>
      </c>
      <c r="AP19" s="150">
        <v>2088.4299999999998</v>
      </c>
      <c r="AQ19" s="150">
        <v>50.57</v>
      </c>
      <c r="AR19" s="150">
        <v>2139</v>
      </c>
      <c r="AS19" s="150">
        <v>2088.4299999999998</v>
      </c>
      <c r="AT19" s="150">
        <v>50.57</v>
      </c>
      <c r="AU19" s="150">
        <v>2139</v>
      </c>
      <c r="AV19" s="149">
        <v>29</v>
      </c>
      <c r="AW19" s="149">
        <v>166</v>
      </c>
      <c r="AX19" s="149" t="s">
        <v>408</v>
      </c>
      <c r="AY19" s="149"/>
      <c r="AZ19" s="149"/>
      <c r="BA19" s="149"/>
      <c r="BB19" s="149" t="s">
        <v>268</v>
      </c>
      <c r="BC19" s="149" t="s">
        <v>269</v>
      </c>
      <c r="BD19" s="149"/>
      <c r="BE19" s="150">
        <v>0</v>
      </c>
      <c r="BF19" s="149" t="s">
        <v>403</v>
      </c>
      <c r="BG19" s="149" t="s">
        <v>409</v>
      </c>
      <c r="BH19" s="134" t="s">
        <v>274</v>
      </c>
      <c r="BI19" s="129" t="s">
        <v>100</v>
      </c>
      <c r="BJ19" s="134">
        <v>46224</v>
      </c>
      <c r="BK19" s="130" t="s">
        <v>104</v>
      </c>
      <c r="BL19" s="129" t="s">
        <v>119</v>
      </c>
      <c r="BM19" s="131" t="s">
        <v>181</v>
      </c>
      <c r="BN19" s="130" t="s">
        <v>222</v>
      </c>
      <c r="BO19" s="130"/>
      <c r="BP19" s="132"/>
      <c r="BQ19" s="142" t="s">
        <v>539</v>
      </c>
    </row>
    <row r="20" spans="1:69" hidden="1" x14ac:dyDescent="0.35">
      <c r="A20" s="133">
        <v>16</v>
      </c>
      <c r="B20" s="149" t="s">
        <v>256</v>
      </c>
      <c r="C20" s="149" t="s">
        <v>254</v>
      </c>
      <c r="D20" s="149" t="s">
        <v>275</v>
      </c>
      <c r="E20" s="149" t="s">
        <v>276</v>
      </c>
      <c r="F20" s="149" t="s">
        <v>276</v>
      </c>
      <c r="G20" s="149" t="s">
        <v>277</v>
      </c>
      <c r="H20" s="149" t="s">
        <v>276</v>
      </c>
      <c r="I20" s="149">
        <v>145930</v>
      </c>
      <c r="J20" s="149" t="s">
        <v>329</v>
      </c>
      <c r="K20" s="149">
        <v>145930</v>
      </c>
      <c r="L20" s="149" t="s">
        <v>330</v>
      </c>
      <c r="M20" s="149" t="s">
        <v>331</v>
      </c>
      <c r="N20" s="149">
        <v>246980</v>
      </c>
      <c r="O20" s="149" t="s">
        <v>410</v>
      </c>
      <c r="P20" s="149">
        <v>324546</v>
      </c>
      <c r="Q20" s="149" t="s">
        <v>411</v>
      </c>
      <c r="R20" s="149" t="s">
        <v>412</v>
      </c>
      <c r="S20" s="149" t="s">
        <v>413</v>
      </c>
      <c r="T20" s="149" t="s">
        <v>413</v>
      </c>
      <c r="U20" s="149" t="s">
        <v>264</v>
      </c>
      <c r="V20" s="149" t="s">
        <v>261</v>
      </c>
      <c r="W20" s="149">
        <v>0</v>
      </c>
      <c r="X20" s="149" t="s">
        <v>387</v>
      </c>
      <c r="Y20" s="149">
        <v>355144331</v>
      </c>
      <c r="Z20" s="149" t="s">
        <v>414</v>
      </c>
      <c r="AA20" s="149" t="s">
        <v>415</v>
      </c>
      <c r="AB20" s="150">
        <v>30000</v>
      </c>
      <c r="AC20" s="149" t="s">
        <v>337</v>
      </c>
      <c r="AD20" s="149">
        <v>18</v>
      </c>
      <c r="AE20" s="149" t="s">
        <v>416</v>
      </c>
      <c r="AF20" s="149" t="s">
        <v>417</v>
      </c>
      <c r="AG20" s="149" t="s">
        <v>418</v>
      </c>
      <c r="AH20" s="149" t="s">
        <v>290</v>
      </c>
      <c r="AI20" s="149" t="s">
        <v>419</v>
      </c>
      <c r="AJ20" s="150">
        <v>2020</v>
      </c>
      <c r="AK20" s="150">
        <v>2020</v>
      </c>
      <c r="AL20" s="149" t="s">
        <v>420</v>
      </c>
      <c r="AM20" s="150">
        <v>17208.16</v>
      </c>
      <c r="AN20" s="150">
        <v>5011.84</v>
      </c>
      <c r="AO20" s="150">
        <v>22220</v>
      </c>
      <c r="AP20" s="150">
        <v>12791.84</v>
      </c>
      <c r="AQ20" s="150">
        <v>1094.1600000000001</v>
      </c>
      <c r="AR20" s="150">
        <v>13886</v>
      </c>
      <c r="AS20" s="150">
        <v>12791.84</v>
      </c>
      <c r="AT20" s="150">
        <v>1094.1600000000001</v>
      </c>
      <c r="AU20" s="150">
        <v>13886</v>
      </c>
      <c r="AV20" s="149">
        <v>30</v>
      </c>
      <c r="AW20" s="149">
        <v>525</v>
      </c>
      <c r="AX20" s="149" t="s">
        <v>267</v>
      </c>
      <c r="AY20" s="149"/>
      <c r="AZ20" s="149"/>
      <c r="BA20" s="149"/>
      <c r="BB20" s="149" t="s">
        <v>268</v>
      </c>
      <c r="BC20" s="149" t="s">
        <v>269</v>
      </c>
      <c r="BD20" s="149" t="s">
        <v>273</v>
      </c>
      <c r="BE20" s="150">
        <v>30000</v>
      </c>
      <c r="BF20" s="149" t="s">
        <v>413</v>
      </c>
      <c r="BG20" s="149" t="s">
        <v>421</v>
      </c>
      <c r="BH20" s="134" t="s">
        <v>274</v>
      </c>
      <c r="BI20" s="129" t="s">
        <v>100</v>
      </c>
      <c r="BJ20" s="134">
        <v>46227</v>
      </c>
      <c r="BK20" s="130" t="s">
        <v>103</v>
      </c>
      <c r="BL20" s="129" t="s">
        <v>108</v>
      </c>
      <c r="BM20" s="131" t="s">
        <v>181</v>
      </c>
      <c r="BN20" s="130" t="s">
        <v>222</v>
      </c>
      <c r="BO20" s="130"/>
      <c r="BP20" s="132"/>
      <c r="BQ20" s="142" t="s">
        <v>538</v>
      </c>
    </row>
    <row r="21" spans="1:69" hidden="1" x14ac:dyDescent="0.35">
      <c r="A21" s="133">
        <v>17</v>
      </c>
      <c r="B21" s="149" t="s">
        <v>256</v>
      </c>
      <c r="C21" s="149" t="s">
        <v>254</v>
      </c>
      <c r="D21" s="149" t="s">
        <v>275</v>
      </c>
      <c r="E21" s="149" t="s">
        <v>276</v>
      </c>
      <c r="F21" s="149" t="s">
        <v>276</v>
      </c>
      <c r="G21" s="149" t="s">
        <v>277</v>
      </c>
      <c r="H21" s="149" t="s">
        <v>276</v>
      </c>
      <c r="I21" s="149">
        <v>144859</v>
      </c>
      <c r="J21" s="149" t="s">
        <v>278</v>
      </c>
      <c r="K21" s="149">
        <v>144859</v>
      </c>
      <c r="L21" s="149" t="s">
        <v>279</v>
      </c>
      <c r="M21" s="149" t="s">
        <v>280</v>
      </c>
      <c r="N21" s="149">
        <v>428524</v>
      </c>
      <c r="O21" s="149" t="s">
        <v>318</v>
      </c>
      <c r="P21" s="149">
        <v>668213</v>
      </c>
      <c r="Q21" s="149" t="s">
        <v>319</v>
      </c>
      <c r="R21" s="149" t="s">
        <v>412</v>
      </c>
      <c r="S21" s="149" t="s">
        <v>320</v>
      </c>
      <c r="T21" s="149" t="s">
        <v>320</v>
      </c>
      <c r="U21" s="149" t="s">
        <v>271</v>
      </c>
      <c r="V21" s="149" t="s">
        <v>261</v>
      </c>
      <c r="W21" s="149">
        <v>0</v>
      </c>
      <c r="X21" s="149" t="s">
        <v>321</v>
      </c>
      <c r="Y21" s="149">
        <v>355392941</v>
      </c>
      <c r="Z21" s="149" t="s">
        <v>322</v>
      </c>
      <c r="AA21" s="149" t="s">
        <v>422</v>
      </c>
      <c r="AB21" s="150">
        <v>40000</v>
      </c>
      <c r="AC21" s="149" t="s">
        <v>286</v>
      </c>
      <c r="AD21" s="149">
        <v>18</v>
      </c>
      <c r="AE21" s="149" t="s">
        <v>416</v>
      </c>
      <c r="AF21" s="149" t="s">
        <v>324</v>
      </c>
      <c r="AG21" s="149" t="s">
        <v>325</v>
      </c>
      <c r="AH21" s="149" t="s">
        <v>290</v>
      </c>
      <c r="AI21" s="149" t="s">
        <v>423</v>
      </c>
      <c r="AJ21" s="150">
        <v>2690</v>
      </c>
      <c r="AK21" s="150">
        <v>2690</v>
      </c>
      <c r="AL21" s="149" t="s">
        <v>327</v>
      </c>
      <c r="AM21" s="150">
        <v>26225.75</v>
      </c>
      <c r="AN21" s="150">
        <v>8054.25</v>
      </c>
      <c r="AO21" s="150">
        <v>34280</v>
      </c>
      <c r="AP21" s="150">
        <v>13774.25</v>
      </c>
      <c r="AQ21" s="150">
        <v>859.75</v>
      </c>
      <c r="AR21" s="150">
        <v>14634</v>
      </c>
      <c r="AS21" s="150">
        <v>13774.25</v>
      </c>
      <c r="AT21" s="150">
        <v>859.75</v>
      </c>
      <c r="AU21" s="150">
        <v>14634</v>
      </c>
      <c r="AV21" s="149">
        <v>29</v>
      </c>
      <c r="AW21" s="149">
        <v>475</v>
      </c>
      <c r="AX21" s="149" t="s">
        <v>267</v>
      </c>
      <c r="AY21" s="149"/>
      <c r="AZ21" s="149"/>
      <c r="BA21" s="149"/>
      <c r="BB21" s="149" t="s">
        <v>268</v>
      </c>
      <c r="BC21" s="149" t="s">
        <v>269</v>
      </c>
      <c r="BD21" s="149" t="s">
        <v>273</v>
      </c>
      <c r="BE21" s="150">
        <v>40000</v>
      </c>
      <c r="BF21" s="149" t="s">
        <v>320</v>
      </c>
      <c r="BG21" s="151" t="s">
        <v>328</v>
      </c>
      <c r="BH21" s="134" t="s">
        <v>274</v>
      </c>
      <c r="BI21" s="129" t="s">
        <v>100</v>
      </c>
      <c r="BJ21" s="134">
        <v>46224</v>
      </c>
      <c r="BK21" s="130" t="s">
        <v>104</v>
      </c>
      <c r="BL21" s="129" t="s">
        <v>109</v>
      </c>
      <c r="BM21" s="131" t="s">
        <v>181</v>
      </c>
      <c r="BN21" s="130" t="s">
        <v>223</v>
      </c>
      <c r="BO21" s="130"/>
      <c r="BP21" s="132"/>
      <c r="BQ21" s="142" t="s">
        <v>537</v>
      </c>
    </row>
    <row r="22" spans="1:69" hidden="1" x14ac:dyDescent="0.35">
      <c r="A22" s="133">
        <v>18</v>
      </c>
      <c r="B22" s="149" t="s">
        <v>256</v>
      </c>
      <c r="C22" s="149" t="s">
        <v>254</v>
      </c>
      <c r="D22" s="149" t="s">
        <v>275</v>
      </c>
      <c r="E22" s="149" t="s">
        <v>276</v>
      </c>
      <c r="F22" s="149" t="s">
        <v>276</v>
      </c>
      <c r="G22" s="149" t="s">
        <v>277</v>
      </c>
      <c r="H22" s="149" t="s">
        <v>276</v>
      </c>
      <c r="I22" s="149">
        <v>161460</v>
      </c>
      <c r="J22" s="149" t="s">
        <v>303</v>
      </c>
      <c r="K22" s="149">
        <v>161460</v>
      </c>
      <c r="L22" s="149" t="s">
        <v>279</v>
      </c>
      <c r="M22" s="149" t="s">
        <v>280</v>
      </c>
      <c r="N22" s="149">
        <v>495189</v>
      </c>
      <c r="O22" s="149" t="s">
        <v>424</v>
      </c>
      <c r="P22" s="149">
        <v>794158</v>
      </c>
      <c r="Q22" s="149" t="s">
        <v>425</v>
      </c>
      <c r="R22" s="149" t="s">
        <v>263</v>
      </c>
      <c r="S22" s="149" t="s">
        <v>426</v>
      </c>
      <c r="T22" s="149" t="s">
        <v>426</v>
      </c>
      <c r="U22" s="149" t="s">
        <v>271</v>
      </c>
      <c r="V22" s="149" t="s">
        <v>307</v>
      </c>
      <c r="W22" s="149">
        <v>541</v>
      </c>
      <c r="X22" s="149" t="s">
        <v>427</v>
      </c>
      <c r="Y22" s="149">
        <v>355488773</v>
      </c>
      <c r="Z22" s="149" t="s">
        <v>428</v>
      </c>
      <c r="AA22" s="149" t="s">
        <v>400</v>
      </c>
      <c r="AB22" s="150">
        <v>42000</v>
      </c>
      <c r="AC22" s="149" t="s">
        <v>310</v>
      </c>
      <c r="AD22" s="149">
        <v>24</v>
      </c>
      <c r="AE22" s="149" t="s">
        <v>287</v>
      </c>
      <c r="AF22" s="149" t="s">
        <v>429</v>
      </c>
      <c r="AG22" s="149" t="s">
        <v>430</v>
      </c>
      <c r="AH22" s="149" t="s">
        <v>290</v>
      </c>
      <c r="AI22" s="149" t="s">
        <v>431</v>
      </c>
      <c r="AJ22" s="150">
        <v>2240</v>
      </c>
      <c r="AK22" s="150">
        <v>2240</v>
      </c>
      <c r="AL22" s="149" t="s">
        <v>432</v>
      </c>
      <c r="AM22" s="150">
        <v>14309.56</v>
      </c>
      <c r="AN22" s="150">
        <v>8090.44</v>
      </c>
      <c r="AO22" s="150">
        <v>22400</v>
      </c>
      <c r="AP22" s="150">
        <v>27690.44</v>
      </c>
      <c r="AQ22" s="150">
        <v>4541.5600000000004</v>
      </c>
      <c r="AR22" s="150">
        <v>32232</v>
      </c>
      <c r="AS22" s="150">
        <v>27690.44</v>
      </c>
      <c r="AT22" s="150">
        <v>4541.5600000000004</v>
      </c>
      <c r="AU22" s="150">
        <v>32232</v>
      </c>
      <c r="AV22" s="149">
        <v>28</v>
      </c>
      <c r="AW22" s="149">
        <v>519</v>
      </c>
      <c r="AX22" s="149" t="s">
        <v>267</v>
      </c>
      <c r="AY22" s="149"/>
      <c r="AZ22" s="149"/>
      <c r="BA22" s="149"/>
      <c r="BB22" s="149" t="s">
        <v>268</v>
      </c>
      <c r="BC22" s="149" t="s">
        <v>269</v>
      </c>
      <c r="BD22" s="149"/>
      <c r="BE22" s="150">
        <v>0</v>
      </c>
      <c r="BF22" s="149" t="s">
        <v>426</v>
      </c>
      <c r="BG22" s="149" t="s">
        <v>433</v>
      </c>
      <c r="BH22" s="134" t="s">
        <v>274</v>
      </c>
      <c r="BI22" s="129" t="s">
        <v>100</v>
      </c>
      <c r="BJ22" s="134">
        <v>46225</v>
      </c>
      <c r="BK22" s="130" t="s">
        <v>104</v>
      </c>
      <c r="BL22" s="129" t="s">
        <v>119</v>
      </c>
      <c r="BM22" s="131" t="s">
        <v>181</v>
      </c>
      <c r="BN22" s="130" t="s">
        <v>223</v>
      </c>
      <c r="BO22" s="130"/>
      <c r="BP22" s="132"/>
      <c r="BQ22" s="142" t="s">
        <v>539</v>
      </c>
    </row>
    <row r="23" spans="1:69" hidden="1" x14ac:dyDescent="0.35">
      <c r="A23" s="133">
        <v>19</v>
      </c>
      <c r="B23" s="149" t="s">
        <v>256</v>
      </c>
      <c r="C23" s="149" t="s">
        <v>254</v>
      </c>
      <c r="D23" s="149" t="s">
        <v>275</v>
      </c>
      <c r="E23" s="149" t="s">
        <v>276</v>
      </c>
      <c r="F23" s="149" t="s">
        <v>276</v>
      </c>
      <c r="G23" s="149" t="s">
        <v>277</v>
      </c>
      <c r="H23" s="149" t="s">
        <v>276</v>
      </c>
      <c r="I23" s="149">
        <v>144859</v>
      </c>
      <c r="J23" s="149" t="s">
        <v>278</v>
      </c>
      <c r="K23" s="149">
        <v>144859</v>
      </c>
      <c r="L23" s="149" t="s">
        <v>279</v>
      </c>
      <c r="M23" s="149" t="s">
        <v>280</v>
      </c>
      <c r="N23" s="149">
        <v>267783</v>
      </c>
      <c r="O23" s="149" t="s">
        <v>434</v>
      </c>
      <c r="P23" s="149">
        <v>351508</v>
      </c>
      <c r="Q23" s="149" t="s">
        <v>435</v>
      </c>
      <c r="R23" s="149" t="s">
        <v>263</v>
      </c>
      <c r="S23" s="149" t="s">
        <v>436</v>
      </c>
      <c r="T23" s="149" t="s">
        <v>436</v>
      </c>
      <c r="U23" s="149" t="s">
        <v>260</v>
      </c>
      <c r="V23" s="149" t="s">
        <v>261</v>
      </c>
      <c r="W23" s="149">
        <v>541</v>
      </c>
      <c r="X23" s="149" t="s">
        <v>262</v>
      </c>
      <c r="Y23" s="149">
        <v>355513393</v>
      </c>
      <c r="Z23" s="149" t="s">
        <v>437</v>
      </c>
      <c r="AA23" s="149" t="s">
        <v>438</v>
      </c>
      <c r="AB23" s="150">
        <v>42000</v>
      </c>
      <c r="AC23" s="149" t="s">
        <v>286</v>
      </c>
      <c r="AD23" s="149">
        <v>24</v>
      </c>
      <c r="AE23" s="149" t="s">
        <v>287</v>
      </c>
      <c r="AF23" s="149" t="s">
        <v>429</v>
      </c>
      <c r="AG23" s="149" t="s">
        <v>439</v>
      </c>
      <c r="AH23" s="149" t="s">
        <v>290</v>
      </c>
      <c r="AI23" s="149" t="s">
        <v>440</v>
      </c>
      <c r="AJ23" s="150">
        <v>2240</v>
      </c>
      <c r="AK23" s="150">
        <v>2240</v>
      </c>
      <c r="AL23" s="149" t="s">
        <v>441</v>
      </c>
      <c r="AM23" s="150">
        <v>30959.87</v>
      </c>
      <c r="AN23" s="150">
        <v>11470.13</v>
      </c>
      <c r="AO23" s="150">
        <v>42430</v>
      </c>
      <c r="AP23" s="150">
        <v>11040.13</v>
      </c>
      <c r="AQ23" s="150">
        <v>728.87</v>
      </c>
      <c r="AR23" s="150">
        <v>11769</v>
      </c>
      <c r="AS23" s="150">
        <v>11040.13</v>
      </c>
      <c r="AT23" s="150">
        <v>728.87</v>
      </c>
      <c r="AU23" s="150">
        <v>11769</v>
      </c>
      <c r="AV23" s="149">
        <v>28</v>
      </c>
      <c r="AW23" s="149">
        <v>285</v>
      </c>
      <c r="AX23" s="149" t="s">
        <v>267</v>
      </c>
      <c r="AY23" s="149"/>
      <c r="AZ23" s="149"/>
      <c r="BA23" s="149"/>
      <c r="BB23" s="149" t="s">
        <v>268</v>
      </c>
      <c r="BC23" s="149" t="s">
        <v>269</v>
      </c>
      <c r="BD23" s="149"/>
      <c r="BE23" s="150">
        <v>0</v>
      </c>
      <c r="BF23" s="149" t="s">
        <v>436</v>
      </c>
      <c r="BG23" s="149" t="s">
        <v>442</v>
      </c>
      <c r="BH23" s="134" t="s">
        <v>274</v>
      </c>
      <c r="BI23" s="129" t="s">
        <v>100</v>
      </c>
      <c r="BJ23" s="134">
        <v>46224</v>
      </c>
      <c r="BK23" s="130" t="s">
        <v>104</v>
      </c>
      <c r="BL23" s="129" t="s">
        <v>119</v>
      </c>
      <c r="BM23" s="131" t="s">
        <v>181</v>
      </c>
      <c r="BN23" s="130" t="s">
        <v>223</v>
      </c>
      <c r="BO23" s="130"/>
      <c r="BP23" s="132"/>
      <c r="BQ23" s="142" t="s">
        <v>539</v>
      </c>
    </row>
    <row r="24" spans="1:69" hidden="1" x14ac:dyDescent="0.35">
      <c r="A24" s="133">
        <v>20</v>
      </c>
      <c r="B24" s="149" t="s">
        <v>256</v>
      </c>
      <c r="C24" s="149" t="s">
        <v>254</v>
      </c>
      <c r="D24" s="149" t="s">
        <v>275</v>
      </c>
      <c r="E24" s="149" t="s">
        <v>276</v>
      </c>
      <c r="F24" s="149" t="s">
        <v>276</v>
      </c>
      <c r="G24" s="149" t="s">
        <v>277</v>
      </c>
      <c r="H24" s="149" t="s">
        <v>276</v>
      </c>
      <c r="I24" s="149">
        <v>144859</v>
      </c>
      <c r="J24" s="149" t="s">
        <v>278</v>
      </c>
      <c r="K24" s="149">
        <v>144859</v>
      </c>
      <c r="L24" s="149" t="s">
        <v>279</v>
      </c>
      <c r="M24" s="149" t="s">
        <v>280</v>
      </c>
      <c r="N24" s="149">
        <v>449929</v>
      </c>
      <c r="O24" s="149" t="s">
        <v>376</v>
      </c>
      <c r="P24" s="149">
        <v>814172</v>
      </c>
      <c r="Q24" s="149" t="s">
        <v>394</v>
      </c>
      <c r="R24" s="149" t="s">
        <v>263</v>
      </c>
      <c r="S24" s="149" t="s">
        <v>443</v>
      </c>
      <c r="T24" s="149" t="s">
        <v>443</v>
      </c>
      <c r="U24" s="149" t="s">
        <v>271</v>
      </c>
      <c r="V24" s="149" t="s">
        <v>261</v>
      </c>
      <c r="W24" s="149">
        <v>541</v>
      </c>
      <c r="X24" s="149" t="s">
        <v>262</v>
      </c>
      <c r="Y24" s="149">
        <v>355882125</v>
      </c>
      <c r="Z24" s="149" t="s">
        <v>444</v>
      </c>
      <c r="AA24" s="149" t="s">
        <v>445</v>
      </c>
      <c r="AB24" s="150">
        <v>42000</v>
      </c>
      <c r="AC24" s="149" t="s">
        <v>286</v>
      </c>
      <c r="AD24" s="149">
        <v>24</v>
      </c>
      <c r="AE24" s="149" t="s">
        <v>287</v>
      </c>
      <c r="AF24" s="149" t="s">
        <v>446</v>
      </c>
      <c r="AG24" s="149" t="s">
        <v>447</v>
      </c>
      <c r="AH24" s="149" t="s">
        <v>290</v>
      </c>
      <c r="AI24" s="149" t="s">
        <v>448</v>
      </c>
      <c r="AJ24" s="150">
        <v>2240</v>
      </c>
      <c r="AK24" s="150">
        <v>2240</v>
      </c>
      <c r="AL24" s="149" t="s">
        <v>449</v>
      </c>
      <c r="AM24" s="150">
        <v>30573.73</v>
      </c>
      <c r="AN24" s="150">
        <v>11986.27</v>
      </c>
      <c r="AO24" s="150">
        <v>42560</v>
      </c>
      <c r="AP24" s="150">
        <v>11426.27</v>
      </c>
      <c r="AQ24" s="150">
        <v>737.73</v>
      </c>
      <c r="AR24" s="150">
        <v>12164</v>
      </c>
      <c r="AS24" s="150">
        <v>11426.27</v>
      </c>
      <c r="AT24" s="150">
        <v>737.73</v>
      </c>
      <c r="AU24" s="150">
        <v>12164</v>
      </c>
      <c r="AV24" s="149">
        <v>28</v>
      </c>
      <c r="AW24" s="149">
        <v>229</v>
      </c>
      <c r="AX24" s="149" t="s">
        <v>267</v>
      </c>
      <c r="AY24" s="149"/>
      <c r="AZ24" s="149"/>
      <c r="BA24" s="149"/>
      <c r="BB24" s="149" t="s">
        <v>268</v>
      </c>
      <c r="BC24" s="149" t="s">
        <v>269</v>
      </c>
      <c r="BD24" s="149"/>
      <c r="BE24" s="150">
        <v>0</v>
      </c>
      <c r="BF24" s="149" t="s">
        <v>443</v>
      </c>
      <c r="BG24" s="149" t="s">
        <v>450</v>
      </c>
      <c r="BH24" s="134" t="s">
        <v>274</v>
      </c>
      <c r="BI24" s="129" t="s">
        <v>100</v>
      </c>
      <c r="BJ24" s="134">
        <v>46224</v>
      </c>
      <c r="BK24" s="130" t="s">
        <v>104</v>
      </c>
      <c r="BL24" s="129" t="s">
        <v>109</v>
      </c>
      <c r="BM24" s="131" t="s">
        <v>181</v>
      </c>
      <c r="BN24" s="130" t="s">
        <v>223</v>
      </c>
      <c r="BO24" s="130"/>
      <c r="BP24" s="132"/>
      <c r="BQ24" s="142" t="s">
        <v>537</v>
      </c>
    </row>
    <row r="25" spans="1:69" hidden="1" x14ac:dyDescent="0.35">
      <c r="A25" s="133">
        <v>21</v>
      </c>
      <c r="B25" s="149" t="s">
        <v>256</v>
      </c>
      <c r="C25" s="149" t="s">
        <v>254</v>
      </c>
      <c r="D25" s="149" t="s">
        <v>275</v>
      </c>
      <c r="E25" s="149" t="s">
        <v>276</v>
      </c>
      <c r="F25" s="149" t="s">
        <v>276</v>
      </c>
      <c r="G25" s="149" t="s">
        <v>277</v>
      </c>
      <c r="H25" s="149" t="s">
        <v>276</v>
      </c>
      <c r="I25" s="149">
        <v>144859</v>
      </c>
      <c r="J25" s="149" t="s">
        <v>278</v>
      </c>
      <c r="K25" s="149">
        <v>144859</v>
      </c>
      <c r="L25" s="149" t="s">
        <v>279</v>
      </c>
      <c r="M25" s="149" t="s">
        <v>280</v>
      </c>
      <c r="N25" s="149">
        <v>449929</v>
      </c>
      <c r="O25" s="149" t="s">
        <v>376</v>
      </c>
      <c r="P25" s="149">
        <v>814172</v>
      </c>
      <c r="Q25" s="149" t="s">
        <v>394</v>
      </c>
      <c r="R25" s="149" t="s">
        <v>263</v>
      </c>
      <c r="S25" s="149" t="s">
        <v>451</v>
      </c>
      <c r="T25" s="149" t="s">
        <v>451</v>
      </c>
      <c r="U25" s="149" t="s">
        <v>271</v>
      </c>
      <c r="V25" s="149" t="s">
        <v>261</v>
      </c>
      <c r="W25" s="149">
        <v>541</v>
      </c>
      <c r="X25" s="149" t="s">
        <v>427</v>
      </c>
      <c r="Y25" s="149">
        <v>356138650</v>
      </c>
      <c r="Z25" s="149" t="s">
        <v>452</v>
      </c>
      <c r="AA25" s="149" t="s">
        <v>453</v>
      </c>
      <c r="AB25" s="150">
        <v>42000</v>
      </c>
      <c r="AC25" s="149" t="s">
        <v>286</v>
      </c>
      <c r="AD25" s="149">
        <v>24</v>
      </c>
      <c r="AE25" s="149" t="s">
        <v>287</v>
      </c>
      <c r="AF25" s="149" t="s">
        <v>454</v>
      </c>
      <c r="AG25" s="149" t="s">
        <v>455</v>
      </c>
      <c r="AH25" s="149" t="s">
        <v>290</v>
      </c>
      <c r="AI25" s="149" t="s">
        <v>448</v>
      </c>
      <c r="AJ25" s="150">
        <v>2240</v>
      </c>
      <c r="AK25" s="150">
        <v>2240</v>
      </c>
      <c r="AL25" s="149" t="s">
        <v>456</v>
      </c>
      <c r="AM25" s="150">
        <v>30992.2</v>
      </c>
      <c r="AN25" s="150">
        <v>11567.8</v>
      </c>
      <c r="AO25" s="150">
        <v>42560</v>
      </c>
      <c r="AP25" s="150">
        <v>11007.8</v>
      </c>
      <c r="AQ25" s="150">
        <v>694.2</v>
      </c>
      <c r="AR25" s="150">
        <v>11702</v>
      </c>
      <c r="AS25" s="150">
        <v>11007.8</v>
      </c>
      <c r="AT25" s="150">
        <v>694.2</v>
      </c>
      <c r="AU25" s="150">
        <v>11702</v>
      </c>
      <c r="AV25" s="149">
        <v>28</v>
      </c>
      <c r="AW25" s="149">
        <v>229</v>
      </c>
      <c r="AX25" s="149" t="s">
        <v>267</v>
      </c>
      <c r="AY25" s="149"/>
      <c r="AZ25" s="149"/>
      <c r="BA25" s="149"/>
      <c r="BB25" s="149" t="s">
        <v>268</v>
      </c>
      <c r="BC25" s="149" t="s">
        <v>269</v>
      </c>
      <c r="BD25" s="149"/>
      <c r="BE25" s="150">
        <v>0</v>
      </c>
      <c r="BF25" s="149" t="s">
        <v>451</v>
      </c>
      <c r="BG25" s="149" t="s">
        <v>457</v>
      </c>
      <c r="BH25" s="134" t="s">
        <v>274</v>
      </c>
      <c r="BI25" s="129" t="s">
        <v>100</v>
      </c>
      <c r="BJ25" s="134">
        <v>46224</v>
      </c>
      <c r="BK25" s="130" t="s">
        <v>104</v>
      </c>
      <c r="BL25" s="129" t="s">
        <v>119</v>
      </c>
      <c r="BM25" s="131" t="s">
        <v>181</v>
      </c>
      <c r="BN25" s="130" t="s">
        <v>223</v>
      </c>
      <c r="BO25" s="130"/>
      <c r="BP25" s="132"/>
      <c r="BQ25" s="142" t="s">
        <v>539</v>
      </c>
    </row>
    <row r="26" spans="1:69" hidden="1" x14ac:dyDescent="0.35">
      <c r="A26" s="133">
        <v>22</v>
      </c>
      <c r="B26" s="149" t="s">
        <v>256</v>
      </c>
      <c r="C26" s="149" t="s">
        <v>254</v>
      </c>
      <c r="D26" s="149" t="s">
        <v>275</v>
      </c>
      <c r="E26" s="149" t="s">
        <v>276</v>
      </c>
      <c r="F26" s="149" t="s">
        <v>276</v>
      </c>
      <c r="G26" s="149" t="s">
        <v>277</v>
      </c>
      <c r="H26" s="149" t="s">
        <v>276</v>
      </c>
      <c r="I26" s="149">
        <v>144859</v>
      </c>
      <c r="J26" s="149" t="s">
        <v>278</v>
      </c>
      <c r="K26" s="149">
        <v>144859</v>
      </c>
      <c r="L26" s="149" t="s">
        <v>279</v>
      </c>
      <c r="M26" s="149" t="s">
        <v>280</v>
      </c>
      <c r="N26" s="149">
        <v>428524</v>
      </c>
      <c r="O26" s="149" t="s">
        <v>318</v>
      </c>
      <c r="P26" s="149">
        <v>668213</v>
      </c>
      <c r="Q26" s="149" t="s">
        <v>319</v>
      </c>
      <c r="R26" s="149" t="s">
        <v>412</v>
      </c>
      <c r="S26" s="149" t="s">
        <v>458</v>
      </c>
      <c r="T26" s="149" t="s">
        <v>458</v>
      </c>
      <c r="U26" s="149" t="s">
        <v>459</v>
      </c>
      <c r="V26" s="149" t="s">
        <v>261</v>
      </c>
      <c r="W26" s="149">
        <v>0</v>
      </c>
      <c r="X26" s="149" t="s">
        <v>262</v>
      </c>
      <c r="Y26" s="149">
        <v>356719619</v>
      </c>
      <c r="Z26" s="149" t="s">
        <v>460</v>
      </c>
      <c r="AA26" s="149" t="s">
        <v>461</v>
      </c>
      <c r="AB26" s="150">
        <v>30000</v>
      </c>
      <c r="AC26" s="149" t="s">
        <v>286</v>
      </c>
      <c r="AD26" s="149">
        <v>18</v>
      </c>
      <c r="AE26" s="149" t="s">
        <v>416</v>
      </c>
      <c r="AF26" s="149" t="s">
        <v>462</v>
      </c>
      <c r="AG26" s="149" t="s">
        <v>463</v>
      </c>
      <c r="AH26" s="149" t="s">
        <v>290</v>
      </c>
      <c r="AI26" s="149" t="s">
        <v>464</v>
      </c>
      <c r="AJ26" s="150">
        <v>2020</v>
      </c>
      <c r="AK26" s="150">
        <v>2020</v>
      </c>
      <c r="AL26" s="149" t="s">
        <v>392</v>
      </c>
      <c r="AM26" s="150">
        <v>28029.48</v>
      </c>
      <c r="AN26" s="150">
        <v>6340.52</v>
      </c>
      <c r="AO26" s="150">
        <v>34370</v>
      </c>
      <c r="AP26" s="150">
        <v>1970.52</v>
      </c>
      <c r="AQ26" s="150">
        <v>17.48</v>
      </c>
      <c r="AR26" s="150">
        <v>1988</v>
      </c>
      <c r="AS26" s="150">
        <v>1970.52</v>
      </c>
      <c r="AT26" s="150">
        <v>17.48</v>
      </c>
      <c r="AU26" s="150">
        <v>1988</v>
      </c>
      <c r="AV26" s="149">
        <v>27</v>
      </c>
      <c r="AW26" s="149">
        <v>258</v>
      </c>
      <c r="AX26" s="149" t="s">
        <v>267</v>
      </c>
      <c r="AY26" s="149"/>
      <c r="AZ26" s="149"/>
      <c r="BA26" s="149"/>
      <c r="BB26" s="149" t="s">
        <v>268</v>
      </c>
      <c r="BC26" s="149" t="s">
        <v>269</v>
      </c>
      <c r="BD26" s="149"/>
      <c r="BE26" s="150">
        <v>0</v>
      </c>
      <c r="BF26" s="149" t="s">
        <v>458</v>
      </c>
      <c r="BG26" s="149" t="s">
        <v>465</v>
      </c>
      <c r="BH26" s="134" t="s">
        <v>274</v>
      </c>
      <c r="BI26" s="129" t="s">
        <v>100</v>
      </c>
      <c r="BJ26" s="134">
        <v>46224</v>
      </c>
      <c r="BK26" s="130" t="s">
        <v>104</v>
      </c>
      <c r="BL26" s="129" t="s">
        <v>109</v>
      </c>
      <c r="BM26" s="131" t="s">
        <v>181</v>
      </c>
      <c r="BN26" s="130" t="s">
        <v>223</v>
      </c>
      <c r="BO26" s="130"/>
      <c r="BP26" s="132"/>
      <c r="BQ26" s="142" t="s">
        <v>537</v>
      </c>
    </row>
    <row r="27" spans="1:69" hidden="1" x14ac:dyDescent="0.35">
      <c r="A27" s="133">
        <v>23</v>
      </c>
      <c r="B27" s="149" t="s">
        <v>256</v>
      </c>
      <c r="C27" s="149" t="s">
        <v>254</v>
      </c>
      <c r="D27" s="149" t="s">
        <v>275</v>
      </c>
      <c r="E27" s="149" t="s">
        <v>276</v>
      </c>
      <c r="F27" s="149" t="s">
        <v>276</v>
      </c>
      <c r="G27" s="149" t="s">
        <v>277</v>
      </c>
      <c r="H27" s="149" t="s">
        <v>276</v>
      </c>
      <c r="I27" s="149">
        <v>145967</v>
      </c>
      <c r="J27" s="149" t="s">
        <v>329</v>
      </c>
      <c r="K27" s="149">
        <v>145967</v>
      </c>
      <c r="L27" s="149" t="s">
        <v>330</v>
      </c>
      <c r="M27" s="149" t="s">
        <v>331</v>
      </c>
      <c r="N27" s="149">
        <v>247050</v>
      </c>
      <c r="O27" s="149" t="s">
        <v>332</v>
      </c>
      <c r="P27" s="149">
        <v>324673</v>
      </c>
      <c r="Q27" s="149" t="s">
        <v>333</v>
      </c>
      <c r="R27" s="149" t="s">
        <v>412</v>
      </c>
      <c r="S27" s="149" t="s">
        <v>334</v>
      </c>
      <c r="T27" s="149" t="s">
        <v>334</v>
      </c>
      <c r="U27" s="149" t="s">
        <v>271</v>
      </c>
      <c r="V27" s="149" t="s">
        <v>261</v>
      </c>
      <c r="W27" s="149">
        <v>0</v>
      </c>
      <c r="X27" s="149" t="s">
        <v>262</v>
      </c>
      <c r="Y27" s="149">
        <v>356725556</v>
      </c>
      <c r="Z27" s="149" t="s">
        <v>335</v>
      </c>
      <c r="AA27" s="149" t="s">
        <v>461</v>
      </c>
      <c r="AB27" s="150">
        <v>30000</v>
      </c>
      <c r="AC27" s="149" t="s">
        <v>337</v>
      </c>
      <c r="AD27" s="149">
        <v>18</v>
      </c>
      <c r="AE27" s="149" t="s">
        <v>416</v>
      </c>
      <c r="AF27" s="149" t="s">
        <v>338</v>
      </c>
      <c r="AG27" s="149" t="s">
        <v>339</v>
      </c>
      <c r="AH27" s="149" t="s">
        <v>290</v>
      </c>
      <c r="AI27" s="149" t="s">
        <v>466</v>
      </c>
      <c r="AJ27" s="150">
        <v>2020</v>
      </c>
      <c r="AK27" s="150">
        <v>2020</v>
      </c>
      <c r="AL27" s="149" t="s">
        <v>467</v>
      </c>
      <c r="AM27" s="150">
        <v>26243.64</v>
      </c>
      <c r="AN27" s="150">
        <v>6310.36</v>
      </c>
      <c r="AO27" s="150">
        <v>32554</v>
      </c>
      <c r="AP27" s="150">
        <v>3756.36</v>
      </c>
      <c r="AQ27" s="150">
        <v>42.64</v>
      </c>
      <c r="AR27" s="150">
        <v>3799</v>
      </c>
      <c r="AS27" s="150">
        <v>3756.36</v>
      </c>
      <c r="AT27" s="150">
        <v>42.64</v>
      </c>
      <c r="AU27" s="150">
        <v>3799</v>
      </c>
      <c r="AV27" s="149">
        <v>27</v>
      </c>
      <c r="AW27" s="149">
        <v>291</v>
      </c>
      <c r="AX27" s="149" t="s">
        <v>267</v>
      </c>
      <c r="AY27" s="149"/>
      <c r="AZ27" s="149"/>
      <c r="BA27" s="149"/>
      <c r="BB27" s="149" t="s">
        <v>268</v>
      </c>
      <c r="BC27" s="149" t="s">
        <v>269</v>
      </c>
      <c r="BD27" s="149" t="s">
        <v>293</v>
      </c>
      <c r="BE27" s="150">
        <v>30000</v>
      </c>
      <c r="BF27" s="149" t="s">
        <v>334</v>
      </c>
      <c r="BG27" s="151" t="s">
        <v>342</v>
      </c>
      <c r="BH27" s="134" t="s">
        <v>274</v>
      </c>
      <c r="BI27" s="129" t="s">
        <v>100</v>
      </c>
      <c r="BJ27" s="134">
        <v>46227</v>
      </c>
      <c r="BK27" s="130" t="s">
        <v>103</v>
      </c>
      <c r="BL27" s="129" t="s">
        <v>108</v>
      </c>
      <c r="BM27" s="131" t="s">
        <v>181</v>
      </c>
      <c r="BN27" s="130" t="s">
        <v>222</v>
      </c>
      <c r="BO27" s="130"/>
      <c r="BP27" s="132"/>
      <c r="BQ27" s="142" t="s">
        <v>538</v>
      </c>
    </row>
    <row r="28" spans="1:69" hidden="1" x14ac:dyDescent="0.35">
      <c r="A28" s="133">
        <v>24</v>
      </c>
      <c r="B28" s="149" t="s">
        <v>256</v>
      </c>
      <c r="C28" s="149" t="s">
        <v>254</v>
      </c>
      <c r="D28" s="149" t="s">
        <v>275</v>
      </c>
      <c r="E28" s="149" t="s">
        <v>276</v>
      </c>
      <c r="F28" s="149" t="s">
        <v>276</v>
      </c>
      <c r="G28" s="149" t="s">
        <v>277</v>
      </c>
      <c r="H28" s="149" t="s">
        <v>276</v>
      </c>
      <c r="I28" s="149">
        <v>145930</v>
      </c>
      <c r="J28" s="149" t="s">
        <v>329</v>
      </c>
      <c r="K28" s="149">
        <v>145930</v>
      </c>
      <c r="L28" s="149" t="s">
        <v>330</v>
      </c>
      <c r="M28" s="149" t="s">
        <v>331</v>
      </c>
      <c r="N28" s="149">
        <v>282418</v>
      </c>
      <c r="O28" s="149" t="s">
        <v>468</v>
      </c>
      <c r="P28" s="149">
        <v>734475</v>
      </c>
      <c r="Q28" s="149" t="s">
        <v>469</v>
      </c>
      <c r="R28" s="149" t="s">
        <v>263</v>
      </c>
      <c r="S28" s="149" t="s">
        <v>470</v>
      </c>
      <c r="T28" s="149" t="s">
        <v>470</v>
      </c>
      <c r="U28" s="149" t="s">
        <v>271</v>
      </c>
      <c r="V28" s="149" t="s">
        <v>261</v>
      </c>
      <c r="W28" s="149">
        <v>541</v>
      </c>
      <c r="X28" s="149" t="s">
        <v>262</v>
      </c>
      <c r="Y28" s="149">
        <v>356837591</v>
      </c>
      <c r="Z28" s="149" t="s">
        <v>471</v>
      </c>
      <c r="AA28" s="149" t="s">
        <v>472</v>
      </c>
      <c r="AB28" s="150">
        <v>42000</v>
      </c>
      <c r="AC28" s="149" t="s">
        <v>337</v>
      </c>
      <c r="AD28" s="149">
        <v>24</v>
      </c>
      <c r="AE28" s="149" t="s">
        <v>473</v>
      </c>
      <c r="AF28" s="149" t="s">
        <v>474</v>
      </c>
      <c r="AG28" s="149" t="s">
        <v>475</v>
      </c>
      <c r="AH28" s="149" t="s">
        <v>290</v>
      </c>
      <c r="AI28" s="149" t="s">
        <v>476</v>
      </c>
      <c r="AJ28" s="150">
        <v>2240</v>
      </c>
      <c r="AK28" s="150">
        <v>2240</v>
      </c>
      <c r="AL28" s="149" t="s">
        <v>477</v>
      </c>
      <c r="AM28" s="150">
        <v>33695</v>
      </c>
      <c r="AN28" s="150">
        <v>11325</v>
      </c>
      <c r="AO28" s="150">
        <v>45020</v>
      </c>
      <c r="AP28" s="150">
        <v>8305</v>
      </c>
      <c r="AQ28" s="150">
        <v>249</v>
      </c>
      <c r="AR28" s="150">
        <v>8554</v>
      </c>
      <c r="AS28" s="150">
        <v>8305</v>
      </c>
      <c r="AT28" s="150">
        <v>249</v>
      </c>
      <c r="AU28" s="150">
        <v>8554</v>
      </c>
      <c r="AV28" s="149">
        <v>26</v>
      </c>
      <c r="AW28" s="149">
        <v>165</v>
      </c>
      <c r="AX28" s="149" t="s">
        <v>408</v>
      </c>
      <c r="AY28" s="149"/>
      <c r="AZ28" s="149"/>
      <c r="BA28" s="149"/>
      <c r="BB28" s="149" t="s">
        <v>268</v>
      </c>
      <c r="BC28" s="149" t="s">
        <v>269</v>
      </c>
      <c r="BD28" s="149"/>
      <c r="BE28" s="150">
        <v>0</v>
      </c>
      <c r="BF28" s="149" t="s">
        <v>470</v>
      </c>
      <c r="BG28" s="151" t="s">
        <v>478</v>
      </c>
      <c r="BH28" s="134" t="s">
        <v>274</v>
      </c>
      <c r="BI28" s="129" t="s">
        <v>100</v>
      </c>
      <c r="BJ28" s="134">
        <v>46227</v>
      </c>
      <c r="BK28" s="130" t="s">
        <v>104</v>
      </c>
      <c r="BL28" s="129" t="s">
        <v>109</v>
      </c>
      <c r="BM28" s="131" t="s">
        <v>181</v>
      </c>
      <c r="BN28" s="130" t="s">
        <v>222</v>
      </c>
      <c r="BO28" s="130"/>
      <c r="BP28" s="132"/>
      <c r="BQ28" s="142" t="s">
        <v>537</v>
      </c>
    </row>
    <row r="29" spans="1:69" hidden="1" x14ac:dyDescent="0.35">
      <c r="A29" s="133">
        <v>25</v>
      </c>
      <c r="B29" s="149" t="s">
        <v>256</v>
      </c>
      <c r="C29" s="149" t="s">
        <v>254</v>
      </c>
      <c r="D29" s="149" t="s">
        <v>275</v>
      </c>
      <c r="E29" s="149" t="s">
        <v>276</v>
      </c>
      <c r="F29" s="149" t="s">
        <v>276</v>
      </c>
      <c r="G29" s="149" t="s">
        <v>277</v>
      </c>
      <c r="H29" s="149" t="s">
        <v>276</v>
      </c>
      <c r="I29" s="149">
        <v>161460</v>
      </c>
      <c r="J29" s="149" t="s">
        <v>303</v>
      </c>
      <c r="K29" s="149">
        <v>161460</v>
      </c>
      <c r="L29" s="149" t="s">
        <v>279</v>
      </c>
      <c r="M29" s="149" t="s">
        <v>280</v>
      </c>
      <c r="N29" s="149">
        <v>464207</v>
      </c>
      <c r="O29" s="149" t="s">
        <v>359</v>
      </c>
      <c r="P29" s="149">
        <v>715373</v>
      </c>
      <c r="Q29" s="149" t="s">
        <v>360</v>
      </c>
      <c r="R29" s="149" t="s">
        <v>412</v>
      </c>
      <c r="S29" s="149" t="s">
        <v>361</v>
      </c>
      <c r="T29" s="149" t="s">
        <v>361</v>
      </c>
      <c r="U29" s="149" t="s">
        <v>271</v>
      </c>
      <c r="V29" s="149" t="s">
        <v>261</v>
      </c>
      <c r="W29" s="149">
        <v>0</v>
      </c>
      <c r="X29" s="149" t="s">
        <v>262</v>
      </c>
      <c r="Y29" s="149">
        <v>356923063</v>
      </c>
      <c r="Z29" s="149" t="s">
        <v>362</v>
      </c>
      <c r="AA29" s="149" t="s">
        <v>479</v>
      </c>
      <c r="AB29" s="150">
        <v>30000</v>
      </c>
      <c r="AC29" s="149" t="s">
        <v>310</v>
      </c>
      <c r="AD29" s="149">
        <v>18</v>
      </c>
      <c r="AE29" s="149" t="s">
        <v>480</v>
      </c>
      <c r="AF29" s="149" t="s">
        <v>364</v>
      </c>
      <c r="AG29" s="149" t="s">
        <v>365</v>
      </c>
      <c r="AH29" s="149" t="s">
        <v>290</v>
      </c>
      <c r="AI29" s="149" t="s">
        <v>466</v>
      </c>
      <c r="AJ29" s="150">
        <v>2020</v>
      </c>
      <c r="AK29" s="150">
        <v>2020</v>
      </c>
      <c r="AL29" s="149" t="s">
        <v>367</v>
      </c>
      <c r="AM29" s="150">
        <v>22655.89</v>
      </c>
      <c r="AN29" s="150">
        <v>5624.11</v>
      </c>
      <c r="AO29" s="150">
        <v>28280</v>
      </c>
      <c r="AP29" s="150">
        <v>7344.11</v>
      </c>
      <c r="AQ29" s="150">
        <v>399.89</v>
      </c>
      <c r="AR29" s="150">
        <v>7744</v>
      </c>
      <c r="AS29" s="150">
        <v>7344.11</v>
      </c>
      <c r="AT29" s="150">
        <v>399.89</v>
      </c>
      <c r="AU29" s="150">
        <v>7744</v>
      </c>
      <c r="AV29" s="149">
        <v>26</v>
      </c>
      <c r="AW29" s="149">
        <v>351</v>
      </c>
      <c r="AX29" s="149" t="s">
        <v>267</v>
      </c>
      <c r="AY29" s="149"/>
      <c r="AZ29" s="149"/>
      <c r="BA29" s="149"/>
      <c r="BB29" s="149" t="s">
        <v>268</v>
      </c>
      <c r="BC29" s="149" t="s">
        <v>269</v>
      </c>
      <c r="BD29" s="149" t="s">
        <v>293</v>
      </c>
      <c r="BE29" s="150">
        <v>30000</v>
      </c>
      <c r="BF29" s="149" t="s">
        <v>361</v>
      </c>
      <c r="BG29" s="151" t="s">
        <v>368</v>
      </c>
      <c r="BH29" s="134" t="s">
        <v>274</v>
      </c>
      <c r="BI29" s="129" t="s">
        <v>100</v>
      </c>
      <c r="BJ29" s="134">
        <v>46225</v>
      </c>
      <c r="BK29" s="130" t="s">
        <v>103</v>
      </c>
      <c r="BL29" s="129" t="s">
        <v>108</v>
      </c>
      <c r="BM29" s="131" t="s">
        <v>181</v>
      </c>
      <c r="BN29" s="130" t="s">
        <v>222</v>
      </c>
      <c r="BO29" s="130"/>
      <c r="BP29" s="132"/>
      <c r="BQ29" s="142" t="s">
        <v>538</v>
      </c>
    </row>
    <row r="30" spans="1:69" hidden="1" x14ac:dyDescent="0.35">
      <c r="A30" s="133">
        <v>26</v>
      </c>
      <c r="B30" s="149" t="s">
        <v>256</v>
      </c>
      <c r="C30" s="149" t="s">
        <v>254</v>
      </c>
      <c r="D30" s="149" t="s">
        <v>275</v>
      </c>
      <c r="E30" s="149" t="s">
        <v>276</v>
      </c>
      <c r="F30" s="149" t="s">
        <v>276</v>
      </c>
      <c r="G30" s="149" t="s">
        <v>277</v>
      </c>
      <c r="H30" s="149" t="s">
        <v>276</v>
      </c>
      <c r="I30" s="149">
        <v>161460</v>
      </c>
      <c r="J30" s="149" t="s">
        <v>303</v>
      </c>
      <c r="K30" s="149">
        <v>161460</v>
      </c>
      <c r="L30" s="149" t="s">
        <v>279</v>
      </c>
      <c r="M30" s="149" t="s">
        <v>280</v>
      </c>
      <c r="N30" s="149">
        <v>464207</v>
      </c>
      <c r="O30" s="149" t="s">
        <v>359</v>
      </c>
      <c r="P30" s="149">
        <v>715373</v>
      </c>
      <c r="Q30" s="149" t="s">
        <v>360</v>
      </c>
      <c r="R30" s="149" t="s">
        <v>412</v>
      </c>
      <c r="S30" s="149" t="s">
        <v>369</v>
      </c>
      <c r="T30" s="149" t="s">
        <v>369</v>
      </c>
      <c r="U30" s="149" t="s">
        <v>264</v>
      </c>
      <c r="V30" s="149" t="s">
        <v>261</v>
      </c>
      <c r="W30" s="149">
        <v>0</v>
      </c>
      <c r="X30" s="149" t="s">
        <v>262</v>
      </c>
      <c r="Y30" s="149">
        <v>357338433</v>
      </c>
      <c r="Z30" s="149" t="s">
        <v>370</v>
      </c>
      <c r="AA30" s="149" t="s">
        <v>272</v>
      </c>
      <c r="AB30" s="150">
        <v>30000</v>
      </c>
      <c r="AC30" s="149" t="s">
        <v>310</v>
      </c>
      <c r="AD30" s="149">
        <v>18</v>
      </c>
      <c r="AE30" s="149" t="s">
        <v>480</v>
      </c>
      <c r="AF30" s="149" t="s">
        <v>372</v>
      </c>
      <c r="AG30" s="149" t="s">
        <v>373</v>
      </c>
      <c r="AH30" s="149" t="s">
        <v>290</v>
      </c>
      <c r="AI30" s="149" t="s">
        <v>481</v>
      </c>
      <c r="AJ30" s="150">
        <v>2020</v>
      </c>
      <c r="AK30" s="150">
        <v>2020</v>
      </c>
      <c r="AL30" s="149" t="s">
        <v>482</v>
      </c>
      <c r="AM30" s="150">
        <v>21284.799999999999</v>
      </c>
      <c r="AN30" s="150">
        <v>5955.2</v>
      </c>
      <c r="AO30" s="150">
        <v>27240</v>
      </c>
      <c r="AP30" s="150">
        <v>8715.2000000000007</v>
      </c>
      <c r="AQ30" s="150">
        <v>399.8</v>
      </c>
      <c r="AR30" s="150">
        <v>9115</v>
      </c>
      <c r="AS30" s="150">
        <v>8715.2000000000007</v>
      </c>
      <c r="AT30" s="150">
        <v>399.8</v>
      </c>
      <c r="AU30" s="150">
        <v>9115</v>
      </c>
      <c r="AV30" s="149">
        <v>25</v>
      </c>
      <c r="AW30" s="149">
        <v>351</v>
      </c>
      <c r="AX30" s="149" t="s">
        <v>267</v>
      </c>
      <c r="AY30" s="149"/>
      <c r="AZ30" s="149"/>
      <c r="BA30" s="149"/>
      <c r="BB30" s="149" t="s">
        <v>268</v>
      </c>
      <c r="BC30" s="149" t="s">
        <v>269</v>
      </c>
      <c r="BD30" s="149"/>
      <c r="BE30" s="150">
        <v>0</v>
      </c>
      <c r="BF30" s="149" t="s">
        <v>369</v>
      </c>
      <c r="BG30" s="151" t="s">
        <v>375</v>
      </c>
      <c r="BH30" s="134" t="s">
        <v>274</v>
      </c>
      <c r="BI30" s="129" t="s">
        <v>100</v>
      </c>
      <c r="BJ30" s="134">
        <v>46225</v>
      </c>
      <c r="BK30" s="130" t="s">
        <v>104</v>
      </c>
      <c r="BL30" s="129" t="s">
        <v>119</v>
      </c>
      <c r="BM30" s="131" t="s">
        <v>181</v>
      </c>
      <c r="BN30" s="130" t="s">
        <v>223</v>
      </c>
      <c r="BO30" s="130"/>
      <c r="BP30" s="132"/>
      <c r="BQ30" s="142" t="s">
        <v>539</v>
      </c>
    </row>
    <row r="31" spans="1:69" hidden="1" x14ac:dyDescent="0.35">
      <c r="A31" s="133">
        <v>27</v>
      </c>
      <c r="B31" s="149" t="s">
        <v>256</v>
      </c>
      <c r="C31" s="149" t="s">
        <v>254</v>
      </c>
      <c r="D31" s="149" t="s">
        <v>275</v>
      </c>
      <c r="E31" s="149" t="s">
        <v>276</v>
      </c>
      <c r="F31" s="149" t="s">
        <v>276</v>
      </c>
      <c r="G31" s="149" t="s">
        <v>277</v>
      </c>
      <c r="H31" s="149" t="s">
        <v>276</v>
      </c>
      <c r="I31" s="149">
        <v>158682</v>
      </c>
      <c r="J31" s="149" t="s">
        <v>483</v>
      </c>
      <c r="K31" s="149">
        <v>158682</v>
      </c>
      <c r="L31" s="149" t="s">
        <v>330</v>
      </c>
      <c r="M31" s="149" t="s">
        <v>331</v>
      </c>
      <c r="N31" s="149">
        <v>250644</v>
      </c>
      <c r="O31" s="149" t="s">
        <v>484</v>
      </c>
      <c r="P31" s="149">
        <v>367793</v>
      </c>
      <c r="Q31" s="149" t="s">
        <v>485</v>
      </c>
      <c r="R31" s="149" t="s">
        <v>263</v>
      </c>
      <c r="S31" s="149" t="s">
        <v>486</v>
      </c>
      <c r="T31" s="149" t="s">
        <v>486</v>
      </c>
      <c r="U31" s="149" t="s">
        <v>271</v>
      </c>
      <c r="V31" s="149" t="s">
        <v>261</v>
      </c>
      <c r="W31" s="149">
        <v>0</v>
      </c>
      <c r="X31" s="149" t="s">
        <v>262</v>
      </c>
      <c r="Y31" s="149">
        <v>357925861</v>
      </c>
      <c r="Z31" s="149" t="s">
        <v>487</v>
      </c>
      <c r="AA31" s="149" t="s">
        <v>488</v>
      </c>
      <c r="AB31" s="150">
        <v>49000</v>
      </c>
      <c r="AC31" s="149" t="s">
        <v>337</v>
      </c>
      <c r="AD31" s="149">
        <v>24</v>
      </c>
      <c r="AE31" s="149" t="s">
        <v>489</v>
      </c>
      <c r="AF31" s="149" t="s">
        <v>490</v>
      </c>
      <c r="AG31" s="149" t="s">
        <v>491</v>
      </c>
      <c r="AH31" s="149" t="s">
        <v>290</v>
      </c>
      <c r="AI31" s="149" t="s">
        <v>492</v>
      </c>
      <c r="AJ31" s="150">
        <v>2590</v>
      </c>
      <c r="AK31" s="150">
        <v>2590</v>
      </c>
      <c r="AL31" s="149" t="s">
        <v>493</v>
      </c>
      <c r="AM31" s="150">
        <v>43852.61</v>
      </c>
      <c r="AN31" s="150">
        <v>13127.39</v>
      </c>
      <c r="AO31" s="150">
        <v>56980</v>
      </c>
      <c r="AP31" s="150">
        <v>5147.3900000000003</v>
      </c>
      <c r="AQ31" s="150">
        <v>168.61</v>
      </c>
      <c r="AR31" s="150">
        <v>5316</v>
      </c>
      <c r="AS31" s="150">
        <v>0</v>
      </c>
      <c r="AT31" s="150">
        <v>0</v>
      </c>
      <c r="AU31" s="150">
        <v>0</v>
      </c>
      <c r="AV31" s="149">
        <v>22</v>
      </c>
      <c r="AW31" s="149">
        <v>0</v>
      </c>
      <c r="AX31" s="149" t="s">
        <v>494</v>
      </c>
      <c r="AY31" s="149"/>
      <c r="AZ31" s="149"/>
      <c r="BA31" s="149"/>
      <c r="BB31" s="149" t="s">
        <v>268</v>
      </c>
      <c r="BC31" s="149" t="s">
        <v>269</v>
      </c>
      <c r="BD31" s="149"/>
      <c r="BE31" s="150">
        <v>0</v>
      </c>
      <c r="BF31" s="149" t="s">
        <v>486</v>
      </c>
      <c r="BG31" s="149" t="s">
        <v>495</v>
      </c>
      <c r="BH31" s="134" t="s">
        <v>274</v>
      </c>
      <c r="BI31" s="129" t="s">
        <v>100</v>
      </c>
      <c r="BJ31" s="134">
        <v>46226</v>
      </c>
      <c r="BK31" s="130" t="s">
        <v>103</v>
      </c>
      <c r="BL31" s="129" t="s">
        <v>108</v>
      </c>
      <c r="BM31" s="131" t="s">
        <v>180</v>
      </c>
      <c r="BN31" s="130" t="s">
        <v>222</v>
      </c>
      <c r="BO31" s="130"/>
      <c r="BP31" s="132"/>
      <c r="BQ31" s="142" t="s">
        <v>538</v>
      </c>
    </row>
    <row r="32" spans="1:69" hidden="1" x14ac:dyDescent="0.35">
      <c r="A32" s="133">
        <v>28</v>
      </c>
      <c r="B32" s="149" t="s">
        <v>256</v>
      </c>
      <c r="C32" s="149" t="s">
        <v>254</v>
      </c>
      <c r="D32" s="149" t="s">
        <v>275</v>
      </c>
      <c r="E32" s="149" t="s">
        <v>276</v>
      </c>
      <c r="F32" s="149" t="s">
        <v>276</v>
      </c>
      <c r="G32" s="149" t="s">
        <v>277</v>
      </c>
      <c r="H32" s="149" t="s">
        <v>276</v>
      </c>
      <c r="I32" s="149">
        <v>158682</v>
      </c>
      <c r="J32" s="149" t="s">
        <v>483</v>
      </c>
      <c r="K32" s="149">
        <v>158682</v>
      </c>
      <c r="L32" s="149" t="s">
        <v>330</v>
      </c>
      <c r="M32" s="149" t="s">
        <v>331</v>
      </c>
      <c r="N32" s="149">
        <v>250644</v>
      </c>
      <c r="O32" s="149" t="s">
        <v>484</v>
      </c>
      <c r="P32" s="149">
        <v>367793</v>
      </c>
      <c r="Q32" s="149" t="s">
        <v>485</v>
      </c>
      <c r="R32" s="149" t="s">
        <v>263</v>
      </c>
      <c r="S32" s="149" t="s">
        <v>496</v>
      </c>
      <c r="T32" s="149" t="s">
        <v>496</v>
      </c>
      <c r="U32" s="149" t="s">
        <v>264</v>
      </c>
      <c r="V32" s="149" t="s">
        <v>261</v>
      </c>
      <c r="W32" s="149">
        <v>0</v>
      </c>
      <c r="X32" s="149" t="s">
        <v>262</v>
      </c>
      <c r="Y32" s="149">
        <v>358021022</v>
      </c>
      <c r="Z32" s="149" t="s">
        <v>497</v>
      </c>
      <c r="AA32" s="149" t="s">
        <v>488</v>
      </c>
      <c r="AB32" s="150">
        <v>49000</v>
      </c>
      <c r="AC32" s="149" t="s">
        <v>337</v>
      </c>
      <c r="AD32" s="149">
        <v>24</v>
      </c>
      <c r="AE32" s="149" t="s">
        <v>489</v>
      </c>
      <c r="AF32" s="149" t="s">
        <v>312</v>
      </c>
      <c r="AG32" s="149" t="s">
        <v>498</v>
      </c>
      <c r="AH32" s="149" t="s">
        <v>266</v>
      </c>
      <c r="AI32" s="149" t="s">
        <v>492</v>
      </c>
      <c r="AJ32" s="150">
        <v>2590</v>
      </c>
      <c r="AK32" s="150">
        <v>2590</v>
      </c>
      <c r="AL32" s="149" t="s">
        <v>499</v>
      </c>
      <c r="AM32" s="150">
        <v>43852.61</v>
      </c>
      <c r="AN32" s="150">
        <v>13127.39</v>
      </c>
      <c r="AO32" s="150">
        <v>56980</v>
      </c>
      <c r="AP32" s="150">
        <v>5147.3900000000003</v>
      </c>
      <c r="AQ32" s="150">
        <v>168.61</v>
      </c>
      <c r="AR32" s="150">
        <v>5316</v>
      </c>
      <c r="AS32" s="150">
        <v>0</v>
      </c>
      <c r="AT32" s="150">
        <v>0</v>
      </c>
      <c r="AU32" s="150">
        <v>0</v>
      </c>
      <c r="AV32" s="149">
        <v>22</v>
      </c>
      <c r="AW32" s="149">
        <v>0</v>
      </c>
      <c r="AX32" s="149" t="s">
        <v>494</v>
      </c>
      <c r="AY32" s="149"/>
      <c r="AZ32" s="149"/>
      <c r="BA32" s="149"/>
      <c r="BB32" s="149" t="s">
        <v>268</v>
      </c>
      <c r="BC32" s="149" t="s">
        <v>269</v>
      </c>
      <c r="BD32" s="149"/>
      <c r="BE32" s="150">
        <v>0</v>
      </c>
      <c r="BF32" s="149" t="s">
        <v>496</v>
      </c>
      <c r="BG32" s="149" t="s">
        <v>500</v>
      </c>
      <c r="BH32" s="134" t="s">
        <v>274</v>
      </c>
      <c r="BI32" s="129" t="s">
        <v>100</v>
      </c>
      <c r="BJ32" s="134">
        <v>46226</v>
      </c>
      <c r="BK32" s="130" t="s">
        <v>103</v>
      </c>
      <c r="BL32" s="129" t="s">
        <v>108</v>
      </c>
      <c r="BM32" s="131" t="s">
        <v>180</v>
      </c>
      <c r="BN32" s="130" t="s">
        <v>222</v>
      </c>
      <c r="BO32" s="130"/>
      <c r="BP32" s="132"/>
      <c r="BQ32" s="112" t="s">
        <v>538</v>
      </c>
    </row>
    <row r="33" spans="1:69" hidden="1" x14ac:dyDescent="0.35">
      <c r="A33" s="133">
        <v>29</v>
      </c>
      <c r="B33" s="149" t="s">
        <v>256</v>
      </c>
      <c r="C33" s="149" t="s">
        <v>254</v>
      </c>
      <c r="D33" s="149" t="s">
        <v>275</v>
      </c>
      <c r="E33" s="149" t="s">
        <v>276</v>
      </c>
      <c r="F33" s="149" t="s">
        <v>276</v>
      </c>
      <c r="G33" s="149" t="s">
        <v>277</v>
      </c>
      <c r="H33" s="149" t="s">
        <v>276</v>
      </c>
      <c r="I33" s="149">
        <v>145967</v>
      </c>
      <c r="J33" s="149" t="s">
        <v>329</v>
      </c>
      <c r="K33" s="149">
        <v>145967</v>
      </c>
      <c r="L33" s="149" t="s">
        <v>330</v>
      </c>
      <c r="M33" s="149" t="s">
        <v>331</v>
      </c>
      <c r="N33" s="149">
        <v>247050</v>
      </c>
      <c r="O33" s="149" t="s">
        <v>332</v>
      </c>
      <c r="P33" s="149">
        <v>324673</v>
      </c>
      <c r="Q33" s="149" t="s">
        <v>333</v>
      </c>
      <c r="R33" s="149" t="s">
        <v>263</v>
      </c>
      <c r="S33" s="149" t="s">
        <v>501</v>
      </c>
      <c r="T33" s="149" t="s">
        <v>501</v>
      </c>
      <c r="U33" s="149" t="s">
        <v>271</v>
      </c>
      <c r="V33" s="149" t="s">
        <v>261</v>
      </c>
      <c r="W33" s="149">
        <v>0</v>
      </c>
      <c r="X33" s="149" t="s">
        <v>262</v>
      </c>
      <c r="Y33" s="149">
        <v>358870822</v>
      </c>
      <c r="Z33" s="149" t="s">
        <v>502</v>
      </c>
      <c r="AA33" s="149" t="s">
        <v>503</v>
      </c>
      <c r="AB33" s="150">
        <v>61000</v>
      </c>
      <c r="AC33" s="149" t="s">
        <v>337</v>
      </c>
      <c r="AD33" s="149">
        <v>24</v>
      </c>
      <c r="AE33" s="149" t="s">
        <v>265</v>
      </c>
      <c r="AF33" s="149" t="s">
        <v>338</v>
      </c>
      <c r="AG33" s="149" t="s">
        <v>339</v>
      </c>
      <c r="AH33" s="149" t="s">
        <v>290</v>
      </c>
      <c r="AI33" s="149" t="s">
        <v>504</v>
      </c>
      <c r="AJ33" s="150">
        <v>3250</v>
      </c>
      <c r="AK33" s="150">
        <v>3250</v>
      </c>
      <c r="AL33" s="149" t="s">
        <v>504</v>
      </c>
      <c r="AM33" s="150">
        <v>1719.57</v>
      </c>
      <c r="AN33" s="150">
        <v>1530.43</v>
      </c>
      <c r="AO33" s="150">
        <v>3250</v>
      </c>
      <c r="AP33" s="150">
        <v>59280.43</v>
      </c>
      <c r="AQ33" s="150">
        <v>15791.57</v>
      </c>
      <c r="AR33" s="150">
        <v>75072</v>
      </c>
      <c r="AS33" s="150">
        <v>43708.51</v>
      </c>
      <c r="AT33" s="150">
        <v>14791.49</v>
      </c>
      <c r="AU33" s="150">
        <v>58500</v>
      </c>
      <c r="AV33" s="149">
        <v>19</v>
      </c>
      <c r="AW33" s="149">
        <v>533</v>
      </c>
      <c r="AX33" s="149" t="s">
        <v>267</v>
      </c>
      <c r="AY33" s="149"/>
      <c r="AZ33" s="149"/>
      <c r="BA33" s="149"/>
      <c r="BB33" s="149" t="s">
        <v>268</v>
      </c>
      <c r="BC33" s="149" t="s">
        <v>269</v>
      </c>
      <c r="BD33" s="149" t="s">
        <v>316</v>
      </c>
      <c r="BE33" s="150">
        <v>61000</v>
      </c>
      <c r="BF33" s="149" t="s">
        <v>501</v>
      </c>
      <c r="BG33" s="151" t="s">
        <v>505</v>
      </c>
      <c r="BH33" s="134" t="s">
        <v>274</v>
      </c>
      <c r="BI33" s="129" t="s">
        <v>100</v>
      </c>
      <c r="BJ33" s="134">
        <v>46227</v>
      </c>
      <c r="BK33" s="130" t="s">
        <v>107</v>
      </c>
      <c r="BL33" s="129" t="s">
        <v>119</v>
      </c>
      <c r="BM33" s="131" t="s">
        <v>181</v>
      </c>
      <c r="BN33" s="130" t="s">
        <v>223</v>
      </c>
      <c r="BO33" s="130"/>
      <c r="BP33" s="132"/>
      <c r="BQ33" s="142" t="s">
        <v>539</v>
      </c>
    </row>
    <row r="34" spans="1:69" x14ac:dyDescent="0.35">
      <c r="A34" s="133">
        <v>30</v>
      </c>
      <c r="B34" s="149" t="s">
        <v>256</v>
      </c>
      <c r="C34" s="149" t="s">
        <v>254</v>
      </c>
      <c r="D34" s="149" t="s">
        <v>275</v>
      </c>
      <c r="E34" s="149" t="s">
        <v>276</v>
      </c>
      <c r="F34" s="149" t="s">
        <v>276</v>
      </c>
      <c r="G34" s="149" t="s">
        <v>277</v>
      </c>
      <c r="H34" s="149" t="s">
        <v>276</v>
      </c>
      <c r="I34" s="149">
        <v>144859</v>
      </c>
      <c r="J34" s="149" t="s">
        <v>278</v>
      </c>
      <c r="K34" s="149">
        <v>144859</v>
      </c>
      <c r="L34" s="149" t="s">
        <v>279</v>
      </c>
      <c r="M34" s="149" t="s">
        <v>280</v>
      </c>
      <c r="N34" s="149">
        <v>428524</v>
      </c>
      <c r="O34" s="149" t="s">
        <v>318</v>
      </c>
      <c r="P34" s="149">
        <v>668213</v>
      </c>
      <c r="Q34" s="149" t="s">
        <v>319</v>
      </c>
      <c r="R34" s="149" t="s">
        <v>263</v>
      </c>
      <c r="S34" s="149" t="s">
        <v>506</v>
      </c>
      <c r="T34" s="149" t="s">
        <v>506</v>
      </c>
      <c r="U34" s="149" t="s">
        <v>271</v>
      </c>
      <c r="V34" s="149" t="s">
        <v>261</v>
      </c>
      <c r="W34" s="149">
        <v>541</v>
      </c>
      <c r="X34" s="149" t="s">
        <v>262</v>
      </c>
      <c r="Y34" s="149">
        <v>356735089</v>
      </c>
      <c r="Z34" s="149" t="s">
        <v>507</v>
      </c>
      <c r="AA34" s="149" t="s">
        <v>461</v>
      </c>
      <c r="AB34" s="150">
        <v>42000</v>
      </c>
      <c r="AC34" s="149" t="s">
        <v>286</v>
      </c>
      <c r="AD34" s="149">
        <v>24</v>
      </c>
      <c r="AE34" s="149" t="s">
        <v>287</v>
      </c>
      <c r="AF34" s="149" t="s">
        <v>508</v>
      </c>
      <c r="AG34" s="149" t="s">
        <v>509</v>
      </c>
      <c r="AH34" s="149" t="s">
        <v>290</v>
      </c>
      <c r="AI34" s="149" t="s">
        <v>464</v>
      </c>
      <c r="AJ34" s="150">
        <v>2240</v>
      </c>
      <c r="AK34" s="150">
        <v>2240</v>
      </c>
      <c r="AL34" s="149" t="s">
        <v>510</v>
      </c>
      <c r="AM34" s="150">
        <v>42000</v>
      </c>
      <c r="AN34" s="150">
        <v>11949</v>
      </c>
      <c r="AO34" s="150">
        <v>53949</v>
      </c>
      <c r="AP34" s="150">
        <v>0</v>
      </c>
      <c r="AQ34" s="150">
        <v>0</v>
      </c>
      <c r="AR34" s="150">
        <v>0</v>
      </c>
      <c r="AS34" s="150">
        <v>0</v>
      </c>
      <c r="AT34" s="150">
        <v>0</v>
      </c>
      <c r="AU34" s="150">
        <v>0</v>
      </c>
      <c r="AV34" s="149">
        <v>26</v>
      </c>
      <c r="AW34" s="149">
        <v>0</v>
      </c>
      <c r="AX34" s="149"/>
      <c r="AY34" s="149"/>
      <c r="AZ34" s="149"/>
      <c r="BA34" s="149"/>
      <c r="BB34" s="149" t="s">
        <v>511</v>
      </c>
      <c r="BC34" s="149" t="s">
        <v>269</v>
      </c>
      <c r="BD34" s="149"/>
      <c r="BE34" s="150">
        <v>0</v>
      </c>
      <c r="BF34" s="149" t="s">
        <v>506</v>
      </c>
      <c r="BG34" s="151" t="s">
        <v>512</v>
      </c>
      <c r="BH34" s="134" t="s">
        <v>274</v>
      </c>
      <c r="BI34" s="94" t="s">
        <v>100</v>
      </c>
      <c r="BJ34" s="134">
        <v>46224</v>
      </c>
      <c r="BK34" s="93" t="s">
        <v>103</v>
      </c>
      <c r="BL34" s="94" t="s">
        <v>108</v>
      </c>
      <c r="BM34" s="95" t="s">
        <v>180</v>
      </c>
      <c r="BN34" s="93" t="s">
        <v>221</v>
      </c>
      <c r="BO34" s="93">
        <v>2240</v>
      </c>
      <c r="BP34" s="42" t="s">
        <v>182</v>
      </c>
      <c r="BQ34" s="187" t="s">
        <v>529</v>
      </c>
    </row>
    <row r="35" spans="1:69" hidden="1" x14ac:dyDescent="0.35">
      <c r="A35" s="133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4"/>
      <c r="BI35" s="129"/>
      <c r="BJ35" s="134"/>
      <c r="BK35" s="130"/>
      <c r="BL35" s="129"/>
      <c r="BM35" s="131"/>
      <c r="BN35" s="130"/>
      <c r="BO35" s="130"/>
      <c r="BP35" s="132"/>
      <c r="BQ35" s="142"/>
    </row>
    <row r="36" spans="1:69" hidden="1" x14ac:dyDescent="0.35">
      <c r="A36" s="133">
        <v>32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9"/>
      <c r="AC36" s="138"/>
      <c r="AD36" s="138"/>
      <c r="AE36" s="138"/>
      <c r="AF36" s="138"/>
      <c r="AG36" s="138"/>
      <c r="AH36" s="138"/>
      <c r="AI36" s="138"/>
      <c r="AJ36" s="139"/>
      <c r="AK36" s="139"/>
      <c r="AL36" s="138"/>
      <c r="AM36" s="139"/>
      <c r="AN36" s="139"/>
      <c r="AO36" s="139"/>
      <c r="AP36" s="139"/>
      <c r="AQ36" s="139"/>
      <c r="AR36" s="139"/>
      <c r="AS36" s="139"/>
      <c r="AT36" s="139"/>
      <c r="AU36" s="139"/>
      <c r="AV36" s="138"/>
      <c r="AW36" s="138"/>
      <c r="AX36" s="138"/>
      <c r="AY36" s="138"/>
      <c r="AZ36" s="138"/>
      <c r="BA36" s="138"/>
      <c r="BB36" s="138"/>
      <c r="BC36" s="138"/>
      <c r="BD36" s="138"/>
      <c r="BE36" s="139"/>
      <c r="BF36" s="138"/>
      <c r="BG36" s="138"/>
      <c r="BH36" s="134"/>
      <c r="BI36" s="129"/>
      <c r="BJ36" s="134"/>
      <c r="BK36" s="130"/>
      <c r="BL36" s="129"/>
      <c r="BM36" s="131"/>
      <c r="BN36" s="130"/>
      <c r="BO36" s="93"/>
      <c r="BP36" s="42"/>
      <c r="BQ36" s="142"/>
    </row>
    <row r="37" spans="1:69" hidden="1" x14ac:dyDescent="0.35">
      <c r="A37" s="133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41"/>
      <c r="AB37" s="139"/>
      <c r="AC37" s="138"/>
      <c r="AD37" s="138"/>
      <c r="AE37" s="138"/>
      <c r="AF37" s="138"/>
      <c r="AG37" s="141"/>
      <c r="AH37" s="138"/>
      <c r="AI37" s="141"/>
      <c r="AJ37" s="139"/>
      <c r="AK37" s="139"/>
      <c r="AL37" s="141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34"/>
      <c r="BI37" s="129"/>
      <c r="BJ37" s="134"/>
      <c r="BK37" s="93"/>
      <c r="BL37" s="94"/>
      <c r="BM37" s="95"/>
      <c r="BN37" s="93"/>
      <c r="BO37" s="93"/>
      <c r="BP37" s="42"/>
      <c r="BQ37" s="142"/>
    </row>
    <row r="38" spans="1:69" hidden="1" x14ac:dyDescent="0.35">
      <c r="A38" s="133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34"/>
      <c r="BI38" s="129"/>
      <c r="BJ38" s="134"/>
      <c r="BK38" s="93"/>
      <c r="BL38" s="94"/>
      <c r="BM38" s="95"/>
      <c r="BN38" s="93"/>
      <c r="BO38" s="93"/>
      <c r="BP38" s="42"/>
      <c r="BQ38" s="142"/>
    </row>
    <row r="39" spans="1:69" hidden="1" x14ac:dyDescent="0.35">
      <c r="A39" s="133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34"/>
      <c r="BI39" s="129"/>
      <c r="BJ39" s="134"/>
      <c r="BK39" s="93"/>
      <c r="BL39" s="94"/>
      <c r="BM39" s="95"/>
      <c r="BN39" s="93"/>
      <c r="BO39" s="93"/>
      <c r="BP39" s="42"/>
      <c r="BQ39" s="142"/>
    </row>
    <row r="40" spans="1:69" hidden="1" x14ac:dyDescent="0.35">
      <c r="A40" s="133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40"/>
      <c r="BH40" s="134"/>
      <c r="BI40" s="129"/>
      <c r="BJ40" s="134"/>
      <c r="BK40" s="93"/>
      <c r="BL40" s="94"/>
      <c r="BM40" s="95"/>
      <c r="BN40" s="93"/>
      <c r="BO40" s="93"/>
      <c r="BP40" s="42"/>
      <c r="BQ40" s="142"/>
    </row>
    <row r="41" spans="1:69" hidden="1" x14ac:dyDescent="0.35">
      <c r="A41" s="133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34"/>
      <c r="BI41" s="129"/>
      <c r="BJ41" s="134"/>
      <c r="BK41" s="93"/>
      <c r="BL41" s="94"/>
      <c r="BM41" s="95"/>
      <c r="BN41" s="93"/>
      <c r="BO41" s="93"/>
      <c r="BP41" s="42"/>
      <c r="BQ41" s="142"/>
    </row>
    <row r="42" spans="1:69" hidden="1" x14ac:dyDescent="0.35">
      <c r="A42" s="133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34"/>
      <c r="BI42" s="129"/>
      <c r="BJ42" s="134"/>
      <c r="BK42" s="93"/>
      <c r="BL42" s="94"/>
      <c r="BM42" s="95"/>
      <c r="BN42" s="93"/>
      <c r="BO42" s="93"/>
      <c r="BP42" s="42"/>
      <c r="BQ42" s="142"/>
    </row>
    <row r="43" spans="1:69" hidden="1" x14ac:dyDescent="0.35">
      <c r="A43" s="133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34"/>
      <c r="BI43" s="129"/>
      <c r="BJ43" s="134"/>
      <c r="BK43" s="93"/>
      <c r="BL43" s="94"/>
      <c r="BM43" s="95"/>
      <c r="BN43" s="93"/>
      <c r="BO43" s="93"/>
      <c r="BP43" s="42"/>
      <c r="BQ43" s="142"/>
    </row>
    <row r="44" spans="1:69" hidden="1" x14ac:dyDescent="0.35">
      <c r="A44" s="133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40"/>
      <c r="BH44" s="134"/>
      <c r="BI44" s="129"/>
      <c r="BJ44" s="134"/>
      <c r="BK44" s="93"/>
      <c r="BL44" s="94"/>
      <c r="BM44" s="95"/>
      <c r="BN44" s="93"/>
      <c r="BO44" s="93"/>
      <c r="BP44" s="42"/>
      <c r="BQ44" s="142"/>
    </row>
    <row r="45" spans="1:69" hidden="1" x14ac:dyDescent="0.35">
      <c r="A45" s="133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40"/>
      <c r="BH45" s="134"/>
      <c r="BI45" s="129"/>
      <c r="BJ45" s="134"/>
      <c r="BK45" s="93"/>
      <c r="BL45" s="94"/>
      <c r="BM45" s="95"/>
      <c r="BN45" s="93"/>
      <c r="BO45" s="93"/>
      <c r="BP45" s="42"/>
      <c r="BQ45" s="142"/>
    </row>
    <row r="46" spans="1:69" hidden="1" x14ac:dyDescent="0.35">
      <c r="A46" s="133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34"/>
      <c r="BI46" s="129"/>
      <c r="BJ46" s="134"/>
      <c r="BK46" s="93"/>
      <c r="BL46" s="94"/>
      <c r="BM46" s="95"/>
      <c r="BN46" s="93"/>
      <c r="BO46" s="93"/>
      <c r="BP46" s="42"/>
      <c r="BQ46" s="142"/>
    </row>
    <row r="47" spans="1:69" hidden="1" x14ac:dyDescent="0.35">
      <c r="A47" s="133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34"/>
      <c r="BI47" s="129"/>
      <c r="BJ47" s="134"/>
      <c r="BK47" s="93"/>
      <c r="BL47" s="94"/>
      <c r="BM47" s="95"/>
      <c r="BN47" s="93"/>
      <c r="BO47" s="93"/>
      <c r="BP47" s="42"/>
      <c r="BQ47" s="142"/>
    </row>
    <row r="48" spans="1:69" hidden="1" x14ac:dyDescent="0.35">
      <c r="A48" s="133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34"/>
      <c r="BI48" s="129"/>
      <c r="BJ48" s="134"/>
      <c r="BK48" s="93"/>
      <c r="BL48" s="94"/>
      <c r="BM48" s="95"/>
      <c r="BN48" s="93"/>
      <c r="BO48" s="93"/>
      <c r="BP48" s="42"/>
      <c r="BQ48" s="142"/>
    </row>
    <row r="49" spans="1:69" hidden="1" x14ac:dyDescent="0.35">
      <c r="A49" s="133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34"/>
      <c r="BI49" s="129"/>
      <c r="BJ49" s="134"/>
      <c r="BK49" s="93"/>
      <c r="BL49" s="94"/>
      <c r="BM49" s="95"/>
      <c r="BN49" s="93"/>
      <c r="BO49" s="93"/>
      <c r="BP49" s="42"/>
      <c r="BQ49" s="142"/>
    </row>
    <row r="50" spans="1:69" hidden="1" x14ac:dyDescent="0.35">
      <c r="A50" s="133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40"/>
      <c r="BH50" s="134"/>
      <c r="BI50" s="129"/>
      <c r="BJ50" s="134"/>
      <c r="BK50" s="93"/>
      <c r="BL50" s="94"/>
      <c r="BM50" s="95"/>
      <c r="BN50" s="93"/>
      <c r="BO50" s="93"/>
      <c r="BP50" s="42"/>
      <c r="BQ50" s="142"/>
    </row>
    <row r="51" spans="1:69" hidden="1" x14ac:dyDescent="0.35">
      <c r="A51" s="133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40"/>
      <c r="BH51" s="134"/>
      <c r="BI51" s="129"/>
      <c r="BJ51" s="134"/>
      <c r="BK51" s="93"/>
      <c r="BL51" s="94"/>
      <c r="BM51" s="95"/>
      <c r="BN51" s="93"/>
      <c r="BO51" s="93"/>
      <c r="BP51" s="42"/>
      <c r="BQ51" s="142"/>
    </row>
    <row r="52" spans="1:69" hidden="1" x14ac:dyDescent="0.35">
      <c r="A52" s="133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34"/>
      <c r="BI52" s="129"/>
      <c r="BJ52" s="134"/>
      <c r="BK52" s="93"/>
      <c r="BL52" s="94"/>
      <c r="BM52" s="95"/>
      <c r="BN52" s="93"/>
      <c r="BO52" s="93"/>
      <c r="BP52" s="42"/>
      <c r="BQ52" s="142"/>
    </row>
    <row r="53" spans="1:69" hidden="1" x14ac:dyDescent="0.35">
      <c r="A53" s="133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34"/>
      <c r="BI53" s="129"/>
      <c r="BJ53" s="134"/>
      <c r="BK53" s="93"/>
      <c r="BL53" s="94"/>
      <c r="BM53" s="95"/>
      <c r="BN53" s="93"/>
      <c r="BO53" s="93"/>
      <c r="BP53" s="42"/>
      <c r="BQ53" s="142"/>
    </row>
    <row r="54" spans="1:69" hidden="1" x14ac:dyDescent="0.35">
      <c r="A54" s="133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40"/>
      <c r="BH54" s="134"/>
      <c r="BI54" s="129"/>
      <c r="BJ54" s="134"/>
      <c r="BK54" s="93"/>
      <c r="BL54" s="94"/>
      <c r="BM54" s="95"/>
      <c r="BN54" s="93"/>
      <c r="BO54" s="93"/>
      <c r="BP54" s="42"/>
      <c r="BQ54" s="142"/>
    </row>
    <row r="55" spans="1:69" hidden="1" x14ac:dyDescent="0.35">
      <c r="A55" s="133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34"/>
      <c r="BI55" s="129"/>
      <c r="BJ55" s="134"/>
      <c r="BK55" s="93"/>
      <c r="BL55" s="94"/>
      <c r="BM55" s="95"/>
      <c r="BN55" s="93"/>
      <c r="BO55" s="93"/>
      <c r="BP55" s="42"/>
      <c r="BQ55" s="142"/>
    </row>
    <row r="56" spans="1:69" hidden="1" x14ac:dyDescent="0.35">
      <c r="A56" s="133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40"/>
      <c r="BH56" s="134"/>
      <c r="BI56" s="129"/>
      <c r="BJ56" s="134"/>
      <c r="BK56" s="93"/>
      <c r="BL56" s="94"/>
      <c r="BM56" s="95"/>
      <c r="BN56" s="93"/>
      <c r="BO56" s="93"/>
      <c r="BP56" s="42"/>
      <c r="BQ56" s="142"/>
    </row>
    <row r="57" spans="1:69" hidden="1" x14ac:dyDescent="0.35">
      <c r="A57" s="133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40"/>
      <c r="BH57" s="134"/>
      <c r="BI57" s="129"/>
      <c r="BJ57" s="134"/>
      <c r="BK57" s="93"/>
      <c r="BL57" s="94"/>
      <c r="BM57" s="95"/>
      <c r="BN57" s="93"/>
      <c r="BO57" s="93"/>
      <c r="BP57" s="42"/>
      <c r="BQ57" s="142"/>
    </row>
    <row r="58" spans="1:69" hidden="1" x14ac:dyDescent="0.35">
      <c r="A58" s="133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40"/>
      <c r="BH58" s="134"/>
      <c r="BI58" s="129"/>
      <c r="BJ58" s="134"/>
      <c r="BK58" s="93"/>
      <c r="BL58" s="94"/>
      <c r="BM58" s="95"/>
      <c r="BN58" s="93"/>
      <c r="BO58" s="93"/>
      <c r="BP58" s="42"/>
      <c r="BQ58" s="142"/>
    </row>
    <row r="59" spans="1:69" hidden="1" x14ac:dyDescent="0.35">
      <c r="A59" s="133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34"/>
      <c r="BI59" s="129"/>
      <c r="BJ59" s="134"/>
      <c r="BK59" s="93"/>
      <c r="BL59" s="94"/>
      <c r="BM59" s="95"/>
      <c r="BN59" s="93"/>
      <c r="BO59" s="93"/>
      <c r="BP59" s="42"/>
      <c r="BQ59" s="142"/>
    </row>
    <row r="60" spans="1:69" hidden="1" x14ac:dyDescent="0.35">
      <c r="A60" s="133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34"/>
      <c r="BI60" s="129"/>
      <c r="BJ60" s="134"/>
      <c r="BK60" s="93"/>
      <c r="BL60" s="94"/>
      <c r="BM60" s="95"/>
      <c r="BN60" s="93"/>
      <c r="BO60" s="93"/>
      <c r="BP60" s="42"/>
      <c r="BQ60" s="142"/>
    </row>
    <row r="61" spans="1:69" hidden="1" x14ac:dyDescent="0.35">
      <c r="A61" s="133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34"/>
      <c r="BI61" s="129"/>
      <c r="BJ61" s="134"/>
      <c r="BK61" s="93"/>
      <c r="BL61" s="94"/>
      <c r="BM61" s="95"/>
      <c r="BN61" s="93"/>
      <c r="BO61" s="93"/>
      <c r="BP61" s="42"/>
      <c r="BQ61" s="142"/>
    </row>
    <row r="62" spans="1:69" hidden="1" x14ac:dyDescent="0.35">
      <c r="A62" s="133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34"/>
      <c r="BI62" s="129"/>
      <c r="BJ62" s="134"/>
      <c r="BK62" s="93"/>
      <c r="BL62" s="94"/>
      <c r="BM62" s="95"/>
      <c r="BN62" s="93"/>
      <c r="BO62" s="93"/>
      <c r="BP62" s="42"/>
      <c r="BQ62" s="142"/>
    </row>
    <row r="63" spans="1:69" hidden="1" x14ac:dyDescent="0.35">
      <c r="A63" s="133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34"/>
      <c r="BI63" s="129"/>
      <c r="BJ63" s="134"/>
      <c r="BK63" s="93"/>
      <c r="BL63" s="94"/>
      <c r="BM63" s="95"/>
      <c r="BN63" s="93"/>
      <c r="BO63" s="93"/>
      <c r="BP63" s="42"/>
      <c r="BQ63" s="142"/>
    </row>
    <row r="64" spans="1:69" hidden="1" x14ac:dyDescent="0.35">
      <c r="A64" s="133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34"/>
      <c r="BI64" s="129"/>
      <c r="BJ64" s="134"/>
      <c r="BK64" s="93"/>
      <c r="BL64" s="94"/>
      <c r="BM64" s="95"/>
      <c r="BN64" s="93"/>
      <c r="BO64" s="93">
        <v>2240</v>
      </c>
      <c r="BP64" s="42"/>
      <c r="BQ64" s="142"/>
    </row>
    <row r="65" spans="1:69" hidden="1" x14ac:dyDescent="0.35">
      <c r="A65" s="133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34"/>
      <c r="BI65" s="129"/>
      <c r="BJ65" s="134"/>
      <c r="BK65" s="93"/>
      <c r="BL65" s="94"/>
      <c r="BM65" s="95"/>
      <c r="BN65" s="93"/>
      <c r="BO65" s="93"/>
      <c r="BP65" s="42"/>
      <c r="BQ65" s="142"/>
    </row>
    <row r="66" spans="1:69" hidden="1" x14ac:dyDescent="0.35">
      <c r="A66" s="133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34"/>
      <c r="BI66" s="129"/>
      <c r="BJ66" s="134"/>
      <c r="BK66" s="93"/>
      <c r="BL66" s="94"/>
      <c r="BM66" s="95"/>
      <c r="BN66" s="93"/>
      <c r="BO66" s="93"/>
      <c r="BP66" s="42"/>
      <c r="BQ66" s="142"/>
    </row>
    <row r="67" spans="1:69" hidden="1" x14ac:dyDescent="0.35">
      <c r="A67" s="133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34"/>
      <c r="BI67" s="129"/>
      <c r="BJ67" s="134"/>
      <c r="BK67" s="93"/>
      <c r="BL67" s="94"/>
      <c r="BM67" s="95"/>
      <c r="BN67" s="93"/>
      <c r="BO67" s="93"/>
      <c r="BP67" s="42"/>
      <c r="BQ67" s="142"/>
    </row>
    <row r="68" spans="1:69" hidden="1" x14ac:dyDescent="0.35">
      <c r="A68" s="133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34"/>
      <c r="BI68" s="129"/>
      <c r="BJ68" s="134"/>
      <c r="BK68" s="93"/>
      <c r="BL68" s="94"/>
      <c r="BM68" s="95"/>
      <c r="BN68" s="93"/>
      <c r="BO68" s="93"/>
      <c r="BP68" s="42"/>
      <c r="BQ68" s="142"/>
    </row>
    <row r="69" spans="1:69" hidden="1" x14ac:dyDescent="0.35">
      <c r="A69" s="133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43"/>
      <c r="AZ69" s="143"/>
      <c r="BA69" s="143"/>
      <c r="BB69" s="143"/>
      <c r="BC69" s="143"/>
      <c r="BD69" s="143"/>
      <c r="BE69" s="144"/>
      <c r="BF69" s="143"/>
      <c r="BG69" s="143"/>
      <c r="BH69" s="147"/>
      <c r="BI69" s="94"/>
      <c r="BJ69" s="122"/>
      <c r="BK69" s="93"/>
      <c r="BL69" s="94"/>
      <c r="BM69" s="95"/>
      <c r="BN69" s="93"/>
      <c r="BO69" s="93"/>
      <c r="BP69" s="42"/>
      <c r="BQ69" s="145"/>
    </row>
    <row r="70" spans="1:69" hidden="1" x14ac:dyDescent="0.35">
      <c r="A70" s="133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43"/>
      <c r="AZ70" s="143"/>
      <c r="BA70" s="143"/>
      <c r="BB70" s="143"/>
      <c r="BC70" s="143"/>
      <c r="BD70" s="143"/>
      <c r="BE70" s="144"/>
      <c r="BF70" s="143"/>
      <c r="BG70" s="143"/>
      <c r="BH70" s="147"/>
      <c r="BI70" s="94"/>
      <c r="BJ70" s="122"/>
      <c r="BK70" s="93"/>
      <c r="BL70" s="94"/>
      <c r="BM70" s="95"/>
      <c r="BN70" s="93"/>
      <c r="BO70" s="93"/>
      <c r="BP70" s="42"/>
      <c r="BQ70" s="145"/>
    </row>
    <row r="71" spans="1:69" hidden="1" x14ac:dyDescent="0.35">
      <c r="A71" s="133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43"/>
      <c r="AZ71" s="143"/>
      <c r="BA71" s="143"/>
      <c r="BB71" s="143"/>
      <c r="BC71" s="143"/>
      <c r="BD71" s="143"/>
      <c r="BE71" s="144"/>
      <c r="BF71" s="143"/>
      <c r="BG71" s="143"/>
      <c r="BH71" s="147"/>
      <c r="BI71" s="94"/>
      <c r="BJ71" s="122"/>
      <c r="BK71" s="93"/>
      <c r="BL71" s="94"/>
      <c r="BM71" s="95"/>
      <c r="BN71" s="93"/>
      <c r="BO71" s="93"/>
      <c r="BP71" s="42"/>
      <c r="BQ71" s="146"/>
    </row>
    <row r="72" spans="1:69" hidden="1" x14ac:dyDescent="0.35">
      <c r="A72" s="133">
        <v>68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4"/>
      <c r="AC72" s="143"/>
      <c r="AD72" s="143"/>
      <c r="AE72" s="143"/>
      <c r="AF72" s="143"/>
      <c r="AG72" s="143"/>
      <c r="AH72" s="143"/>
      <c r="AI72" s="143"/>
      <c r="AJ72" s="144"/>
      <c r="AK72" s="144"/>
      <c r="AL72" s="143"/>
      <c r="AM72" s="144"/>
      <c r="AN72" s="144"/>
      <c r="AO72" s="144"/>
      <c r="AP72" s="144"/>
      <c r="AQ72" s="144"/>
      <c r="AR72" s="144"/>
      <c r="AS72" s="144"/>
      <c r="AT72" s="144"/>
      <c r="AU72" s="144"/>
      <c r="AV72" s="143"/>
      <c r="AW72" s="143"/>
      <c r="AX72" s="143"/>
      <c r="AY72" s="143"/>
      <c r="AZ72" s="143"/>
      <c r="BA72" s="143"/>
      <c r="BB72" s="143"/>
      <c r="BC72" s="143"/>
      <c r="BD72" s="143"/>
      <c r="BE72" s="144"/>
      <c r="BF72" s="143"/>
      <c r="BG72" s="143"/>
      <c r="BH72" s="147"/>
      <c r="BI72" s="94"/>
      <c r="BJ72" s="122"/>
      <c r="BK72" s="93"/>
      <c r="BL72" s="94"/>
      <c r="BM72" s="95"/>
      <c r="BN72" s="93"/>
      <c r="BO72" s="93"/>
      <c r="BP72" s="42"/>
      <c r="BQ72" s="145"/>
    </row>
    <row r="73" spans="1:69" hidden="1" x14ac:dyDescent="0.35">
      <c r="A73" s="133">
        <v>69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4"/>
      <c r="AC73" s="143"/>
      <c r="AD73" s="143"/>
      <c r="AE73" s="143"/>
      <c r="AF73" s="143"/>
      <c r="AG73" s="143"/>
      <c r="AH73" s="143"/>
      <c r="AI73" s="143"/>
      <c r="AJ73" s="144"/>
      <c r="AK73" s="144"/>
      <c r="AL73" s="143"/>
      <c r="AM73" s="144"/>
      <c r="AN73" s="144"/>
      <c r="AO73" s="144"/>
      <c r="AP73" s="144"/>
      <c r="AQ73" s="144"/>
      <c r="AR73" s="144"/>
      <c r="AS73" s="144"/>
      <c r="AT73" s="144"/>
      <c r="AU73" s="144"/>
      <c r="AV73" s="143"/>
      <c r="AW73" s="143"/>
      <c r="AX73" s="143"/>
      <c r="AY73" s="143"/>
      <c r="AZ73" s="143"/>
      <c r="BA73" s="143"/>
      <c r="BB73" s="143"/>
      <c r="BC73" s="143"/>
      <c r="BD73" s="143"/>
      <c r="BE73" s="144"/>
      <c r="BF73" s="143"/>
      <c r="BG73" s="143"/>
      <c r="BH73" s="147"/>
      <c r="BI73" s="94"/>
      <c r="BJ73" s="122"/>
      <c r="BK73" s="93"/>
      <c r="BL73" s="94"/>
      <c r="BM73" s="95"/>
      <c r="BN73" s="93"/>
      <c r="BO73" s="93"/>
      <c r="BP73" s="42"/>
      <c r="BQ73" s="146"/>
    </row>
    <row r="74" spans="1:69" hidden="1" x14ac:dyDescent="0.35">
      <c r="A74" s="133">
        <v>70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4"/>
      <c r="AC74" s="143"/>
      <c r="AD74" s="143"/>
      <c r="AE74" s="143"/>
      <c r="AF74" s="143"/>
      <c r="AG74" s="143"/>
      <c r="AH74" s="143"/>
      <c r="AI74" s="143"/>
      <c r="AJ74" s="144"/>
      <c r="AK74" s="144"/>
      <c r="AL74" s="143"/>
      <c r="AM74" s="144"/>
      <c r="AN74" s="144"/>
      <c r="AO74" s="144"/>
      <c r="AP74" s="144"/>
      <c r="AQ74" s="144"/>
      <c r="AR74" s="144"/>
      <c r="AS74" s="144"/>
      <c r="AT74" s="144"/>
      <c r="AU74" s="144"/>
      <c r="AV74" s="143"/>
      <c r="AW74" s="143"/>
      <c r="AX74" s="143"/>
      <c r="AY74" s="143"/>
      <c r="AZ74" s="143"/>
      <c r="BA74" s="143"/>
      <c r="BB74" s="143"/>
      <c r="BC74" s="143"/>
      <c r="BD74" s="143"/>
      <c r="BE74" s="144"/>
      <c r="BF74" s="143"/>
      <c r="BG74" s="143"/>
      <c r="BH74" s="147"/>
      <c r="BI74" s="94"/>
      <c r="BJ74" s="122"/>
      <c r="BK74" s="93"/>
      <c r="BL74" s="94"/>
      <c r="BM74" s="95"/>
      <c r="BN74" s="93"/>
      <c r="BO74" s="93"/>
      <c r="BP74" s="42"/>
      <c r="BQ74" s="146"/>
    </row>
    <row r="75" spans="1:69" hidden="1" x14ac:dyDescent="0.35">
      <c r="A75" s="133">
        <v>71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4"/>
      <c r="AC75" s="143"/>
      <c r="AD75" s="143"/>
      <c r="AE75" s="143"/>
      <c r="AF75" s="143"/>
      <c r="AG75" s="143"/>
      <c r="AH75" s="143"/>
      <c r="AI75" s="143"/>
      <c r="AJ75" s="144"/>
      <c r="AK75" s="144"/>
      <c r="AL75" s="143"/>
      <c r="AM75" s="144"/>
      <c r="AN75" s="144"/>
      <c r="AO75" s="144"/>
      <c r="AP75" s="144"/>
      <c r="AQ75" s="144"/>
      <c r="AR75" s="144"/>
      <c r="AS75" s="144"/>
      <c r="AT75" s="144"/>
      <c r="AU75" s="144"/>
      <c r="AV75" s="143"/>
      <c r="AW75" s="143"/>
      <c r="AX75" s="143"/>
      <c r="AY75" s="143"/>
      <c r="AZ75" s="143"/>
      <c r="BA75" s="143"/>
      <c r="BB75" s="143"/>
      <c r="BC75" s="143"/>
      <c r="BD75" s="143"/>
      <c r="BE75" s="144"/>
      <c r="BF75" s="143"/>
      <c r="BG75" s="143"/>
      <c r="BH75" s="147"/>
      <c r="BI75" s="94"/>
      <c r="BJ75" s="122"/>
      <c r="BK75" s="93"/>
      <c r="BL75" s="94"/>
      <c r="BM75" s="95"/>
      <c r="BN75" s="93"/>
      <c r="BO75" s="93"/>
      <c r="BP75" s="42"/>
      <c r="BQ75" s="146"/>
    </row>
    <row r="76" spans="1:69" hidden="1" x14ac:dyDescent="0.35">
      <c r="A76" s="133">
        <v>72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3"/>
      <c r="AD76" s="143"/>
      <c r="AE76" s="143"/>
      <c r="AF76" s="143"/>
      <c r="AG76" s="143"/>
      <c r="AH76" s="143"/>
      <c r="AI76" s="143"/>
      <c r="AJ76" s="144"/>
      <c r="AK76" s="144"/>
      <c r="AL76" s="143"/>
      <c r="AM76" s="144"/>
      <c r="AN76" s="144"/>
      <c r="AO76" s="144"/>
      <c r="AP76" s="144"/>
      <c r="AQ76" s="144"/>
      <c r="AR76" s="144"/>
      <c r="AS76" s="144"/>
      <c r="AT76" s="144"/>
      <c r="AU76" s="144"/>
      <c r="AV76" s="143"/>
      <c r="AW76" s="143"/>
      <c r="AX76" s="143"/>
      <c r="AY76" s="143"/>
      <c r="AZ76" s="143"/>
      <c r="BA76" s="143"/>
      <c r="BB76" s="143"/>
      <c r="BC76" s="143"/>
      <c r="BD76" s="143"/>
      <c r="BE76" s="144"/>
      <c r="BF76" s="143"/>
      <c r="BG76" s="143"/>
      <c r="BH76" s="147"/>
      <c r="BI76" s="94"/>
      <c r="BJ76" s="122"/>
      <c r="BK76" s="93"/>
      <c r="BL76" s="94"/>
      <c r="BM76" s="95"/>
      <c r="BN76" s="93"/>
      <c r="BO76" s="93"/>
      <c r="BP76" s="42"/>
      <c r="BQ76" s="145"/>
    </row>
    <row r="77" spans="1:69" hidden="1" x14ac:dyDescent="0.35">
      <c r="A77" s="133">
        <v>73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4"/>
      <c r="AC77" s="143"/>
      <c r="AD77" s="143"/>
      <c r="AE77" s="143"/>
      <c r="AF77" s="143"/>
      <c r="AG77" s="143"/>
      <c r="AH77" s="143"/>
      <c r="AI77" s="143"/>
      <c r="AJ77" s="144"/>
      <c r="AK77" s="144"/>
      <c r="AL77" s="143"/>
      <c r="AM77" s="144"/>
      <c r="AN77" s="144"/>
      <c r="AO77" s="144"/>
      <c r="AP77" s="144"/>
      <c r="AQ77" s="144"/>
      <c r="AR77" s="144"/>
      <c r="AS77" s="144"/>
      <c r="AT77" s="144"/>
      <c r="AU77" s="144"/>
      <c r="AV77" s="143"/>
      <c r="AW77" s="143"/>
      <c r="AX77" s="143"/>
      <c r="AY77" s="143"/>
      <c r="AZ77" s="143"/>
      <c r="BA77" s="143"/>
      <c r="BB77" s="143"/>
      <c r="BC77" s="143"/>
      <c r="BD77" s="143"/>
      <c r="BE77" s="144"/>
      <c r="BF77" s="143"/>
      <c r="BG77" s="143"/>
      <c r="BH77" s="147"/>
      <c r="BI77" s="94"/>
      <c r="BJ77" s="122"/>
      <c r="BK77" s="93"/>
      <c r="BL77" s="94"/>
      <c r="BM77" s="95"/>
      <c r="BN77" s="93"/>
      <c r="BO77" s="93"/>
      <c r="BP77" s="42"/>
      <c r="BQ77" s="145"/>
    </row>
    <row r="78" spans="1:69" hidden="1" x14ac:dyDescent="0.35">
      <c r="A78" s="133">
        <v>74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4"/>
      <c r="AC78" s="143"/>
      <c r="AD78" s="143"/>
      <c r="AE78" s="143"/>
      <c r="AF78" s="143"/>
      <c r="AG78" s="143"/>
      <c r="AH78" s="143"/>
      <c r="AI78" s="143"/>
      <c r="AJ78" s="144"/>
      <c r="AK78" s="144"/>
      <c r="AL78" s="143"/>
      <c r="AM78" s="144"/>
      <c r="AN78" s="144"/>
      <c r="AO78" s="144"/>
      <c r="AP78" s="144"/>
      <c r="AQ78" s="144"/>
      <c r="AR78" s="144"/>
      <c r="AS78" s="144"/>
      <c r="AT78" s="144"/>
      <c r="AU78" s="144"/>
      <c r="AV78" s="143"/>
      <c r="AW78" s="143"/>
      <c r="AX78" s="143"/>
      <c r="AY78" s="143"/>
      <c r="AZ78" s="143"/>
      <c r="BA78" s="143"/>
      <c r="BB78" s="143"/>
      <c r="BC78" s="143"/>
      <c r="BD78" s="143"/>
      <c r="BE78" s="144"/>
      <c r="BF78" s="143"/>
      <c r="BG78" s="143"/>
      <c r="BH78" s="147"/>
      <c r="BI78" s="94"/>
      <c r="BJ78" s="122"/>
      <c r="BK78" s="93"/>
      <c r="BL78" s="94"/>
      <c r="BM78" s="95"/>
      <c r="BN78" s="93"/>
      <c r="BO78" s="93"/>
      <c r="BP78" s="42"/>
      <c r="BQ78" s="145"/>
    </row>
    <row r="79" spans="1:69" hidden="1" x14ac:dyDescent="0.35">
      <c r="A79" s="133">
        <v>75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4"/>
      <c r="AC79" s="143"/>
      <c r="AD79" s="143"/>
      <c r="AE79" s="143"/>
      <c r="AF79" s="143"/>
      <c r="AG79" s="143"/>
      <c r="AH79" s="143"/>
      <c r="AI79" s="143"/>
      <c r="AJ79" s="144"/>
      <c r="AK79" s="144"/>
      <c r="AL79" s="143"/>
      <c r="AM79" s="144"/>
      <c r="AN79" s="144"/>
      <c r="AO79" s="144"/>
      <c r="AP79" s="144"/>
      <c r="AQ79" s="144"/>
      <c r="AR79" s="144"/>
      <c r="AS79" s="144"/>
      <c r="AT79" s="144"/>
      <c r="AU79" s="144"/>
      <c r="AV79" s="143"/>
      <c r="AW79" s="143"/>
      <c r="AX79" s="143"/>
      <c r="AY79" s="143"/>
      <c r="AZ79" s="143"/>
      <c r="BA79" s="143"/>
      <c r="BB79" s="143"/>
      <c r="BC79" s="143"/>
      <c r="BD79" s="143"/>
      <c r="BE79" s="144"/>
      <c r="BF79" s="143"/>
      <c r="BG79" s="143"/>
      <c r="BH79" s="147"/>
      <c r="BI79" s="94"/>
      <c r="BJ79" s="122"/>
      <c r="BK79" s="93"/>
      <c r="BL79" s="94"/>
      <c r="BM79" s="95"/>
      <c r="BN79" s="93"/>
      <c r="BO79" s="93"/>
      <c r="BP79" s="42"/>
      <c r="BQ79" s="145"/>
    </row>
    <row r="80" spans="1:69" hidden="1" x14ac:dyDescent="0.35">
      <c r="A80" s="133">
        <v>76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4"/>
      <c r="AC80" s="143"/>
      <c r="AD80" s="143"/>
      <c r="AE80" s="143"/>
      <c r="AF80" s="143"/>
      <c r="AG80" s="143"/>
      <c r="AH80" s="143"/>
      <c r="AI80" s="143"/>
      <c r="AJ80" s="144"/>
      <c r="AK80" s="144"/>
      <c r="AL80" s="143"/>
      <c r="AM80" s="144"/>
      <c r="AN80" s="144"/>
      <c r="AO80" s="144"/>
      <c r="AP80" s="144"/>
      <c r="AQ80" s="144"/>
      <c r="AR80" s="144"/>
      <c r="AS80" s="144"/>
      <c r="AT80" s="144"/>
      <c r="AU80" s="144"/>
      <c r="AV80" s="143"/>
      <c r="AW80" s="143"/>
      <c r="AX80" s="143"/>
      <c r="AY80" s="143"/>
      <c r="AZ80" s="143"/>
      <c r="BA80" s="143"/>
      <c r="BB80" s="143"/>
      <c r="BC80" s="143"/>
      <c r="BD80" s="143"/>
      <c r="BE80" s="144"/>
      <c r="BF80" s="143"/>
      <c r="BG80" s="143"/>
      <c r="BH80" s="147"/>
      <c r="BI80" s="94"/>
      <c r="BJ80" s="122"/>
      <c r="BK80" s="93"/>
      <c r="BL80" s="94"/>
      <c r="BM80" s="95"/>
      <c r="BN80" s="93"/>
      <c r="BO80" s="93"/>
      <c r="BP80" s="42"/>
      <c r="BQ80" s="145"/>
    </row>
    <row r="81" spans="1:69" hidden="1" x14ac:dyDescent="0.35">
      <c r="A81" s="133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4"/>
      <c r="AC81" s="143"/>
      <c r="AD81" s="143"/>
      <c r="AE81" s="143"/>
      <c r="AF81" s="143"/>
      <c r="AG81" s="143"/>
      <c r="AH81" s="143"/>
      <c r="AI81" s="143"/>
      <c r="AJ81" s="144"/>
      <c r="AK81" s="144"/>
      <c r="AL81" s="143"/>
      <c r="AM81" s="144"/>
      <c r="AN81" s="144"/>
      <c r="AO81" s="144"/>
      <c r="AP81" s="144"/>
      <c r="AQ81" s="144"/>
      <c r="AR81" s="144"/>
      <c r="AS81" s="144"/>
      <c r="AT81" s="144"/>
      <c r="AU81" s="144"/>
      <c r="AV81" s="143"/>
      <c r="AW81" s="143"/>
      <c r="AX81" s="143"/>
      <c r="AY81" s="143"/>
      <c r="AZ81" s="143"/>
      <c r="BA81" s="143"/>
      <c r="BB81" s="143"/>
      <c r="BC81" s="143"/>
      <c r="BD81" s="143"/>
      <c r="BE81" s="144"/>
      <c r="BF81" s="143"/>
      <c r="BG81" s="143"/>
      <c r="BH81" s="147"/>
      <c r="BI81" s="94"/>
      <c r="BJ81" s="122"/>
      <c r="BK81" s="93"/>
      <c r="BL81" s="94"/>
      <c r="BM81" s="95"/>
      <c r="BN81" s="93"/>
      <c r="BO81" s="93"/>
      <c r="BP81" s="42"/>
      <c r="BQ81" s="145"/>
    </row>
    <row r="82" spans="1:69" hidden="1" x14ac:dyDescent="0.35">
      <c r="A82" s="133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4"/>
      <c r="AC82" s="143"/>
      <c r="AD82" s="143"/>
      <c r="AE82" s="143"/>
      <c r="AF82" s="143"/>
      <c r="AG82" s="143"/>
      <c r="AH82" s="143"/>
      <c r="AI82" s="143"/>
      <c r="AJ82" s="144"/>
      <c r="AK82" s="144"/>
      <c r="AL82" s="143"/>
      <c r="AM82" s="144"/>
      <c r="AN82" s="144"/>
      <c r="AO82" s="144"/>
      <c r="AP82" s="144"/>
      <c r="AQ82" s="144"/>
      <c r="AR82" s="144"/>
      <c r="AS82" s="144"/>
      <c r="AT82" s="144"/>
      <c r="AU82" s="144"/>
      <c r="AV82" s="143"/>
      <c r="AW82" s="143"/>
      <c r="AX82" s="143"/>
      <c r="AY82" s="143"/>
      <c r="AZ82" s="143"/>
      <c r="BA82" s="143"/>
      <c r="BB82" s="143"/>
      <c r="BC82" s="143"/>
      <c r="BD82" s="143"/>
      <c r="BE82" s="144"/>
      <c r="BF82" s="143"/>
      <c r="BG82" s="143"/>
      <c r="BH82" s="147"/>
      <c r="BI82" s="94"/>
      <c r="BJ82" s="122"/>
      <c r="BK82" s="93"/>
      <c r="BL82" s="94"/>
      <c r="BM82" s="95"/>
      <c r="BN82" s="93"/>
      <c r="BO82" s="93"/>
      <c r="BP82" s="42"/>
      <c r="BQ82" s="146"/>
    </row>
    <row r="83" spans="1:69" hidden="1" x14ac:dyDescent="0.35">
      <c r="A83" s="133">
        <v>79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4"/>
      <c r="AC83" s="143"/>
      <c r="AD83" s="143"/>
      <c r="AE83" s="143"/>
      <c r="AF83" s="143"/>
      <c r="AG83" s="143"/>
      <c r="AH83" s="143"/>
      <c r="AI83" s="143"/>
      <c r="AJ83" s="144"/>
      <c r="AK83" s="144"/>
      <c r="AL83" s="143"/>
      <c r="AM83" s="144"/>
      <c r="AN83" s="144"/>
      <c r="AO83" s="144"/>
      <c r="AP83" s="144"/>
      <c r="AQ83" s="144"/>
      <c r="AR83" s="144"/>
      <c r="AS83" s="144"/>
      <c r="AT83" s="144"/>
      <c r="AU83" s="144"/>
      <c r="AV83" s="143"/>
      <c r="AW83" s="143"/>
      <c r="AX83" s="143"/>
      <c r="AY83" s="143"/>
      <c r="AZ83" s="143"/>
      <c r="BA83" s="143"/>
      <c r="BB83" s="143"/>
      <c r="BC83" s="143"/>
      <c r="BD83" s="143"/>
      <c r="BE83" s="144"/>
      <c r="BF83" s="143"/>
      <c r="BG83" s="143"/>
      <c r="BH83" s="147"/>
      <c r="BI83" s="94"/>
      <c r="BJ83" s="122"/>
      <c r="BK83" s="93"/>
      <c r="BL83" s="94"/>
      <c r="BM83" s="95"/>
      <c r="BN83" s="93"/>
      <c r="BO83" s="93"/>
      <c r="BP83" s="42"/>
      <c r="BQ83" s="145"/>
    </row>
    <row r="84" spans="1:69" hidden="1" x14ac:dyDescent="0.35">
      <c r="A84" s="133">
        <v>80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4"/>
      <c r="AC84" s="143"/>
      <c r="AD84" s="143"/>
      <c r="AE84" s="143"/>
      <c r="AF84" s="143"/>
      <c r="AG84" s="143"/>
      <c r="AH84" s="143"/>
      <c r="AI84" s="143"/>
      <c r="AJ84" s="144"/>
      <c r="AK84" s="144"/>
      <c r="AL84" s="143"/>
      <c r="AM84" s="144"/>
      <c r="AN84" s="144"/>
      <c r="AO84" s="144"/>
      <c r="AP84" s="144"/>
      <c r="AQ84" s="144"/>
      <c r="AR84" s="144"/>
      <c r="AS84" s="144"/>
      <c r="AT84" s="144"/>
      <c r="AU84" s="144"/>
      <c r="AV84" s="143"/>
      <c r="AW84" s="143"/>
      <c r="AX84" s="143"/>
      <c r="AY84" s="143"/>
      <c r="AZ84" s="143"/>
      <c r="BA84" s="143"/>
      <c r="BB84" s="143"/>
      <c r="BC84" s="143"/>
      <c r="BD84" s="143"/>
      <c r="BE84" s="144"/>
      <c r="BF84" s="143"/>
      <c r="BG84" s="143"/>
      <c r="BH84" s="147"/>
      <c r="BI84" s="94"/>
      <c r="BJ84" s="122"/>
      <c r="BK84" s="93"/>
      <c r="BL84" s="94"/>
      <c r="BM84" s="95"/>
      <c r="BN84" s="93"/>
      <c r="BO84" s="93"/>
      <c r="BP84" s="42"/>
      <c r="BQ84" s="145"/>
    </row>
    <row r="85" spans="1:69" hidden="1" x14ac:dyDescent="0.35">
      <c r="A85" s="133">
        <v>81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3"/>
      <c r="AD85" s="143"/>
      <c r="AE85" s="143"/>
      <c r="AF85" s="143"/>
      <c r="AG85" s="143"/>
      <c r="AH85" s="143"/>
      <c r="AI85" s="143"/>
      <c r="AJ85" s="144"/>
      <c r="AK85" s="144"/>
      <c r="AL85" s="143"/>
      <c r="AM85" s="144"/>
      <c r="AN85" s="144"/>
      <c r="AO85" s="144"/>
      <c r="AP85" s="144"/>
      <c r="AQ85" s="144"/>
      <c r="AR85" s="144"/>
      <c r="AS85" s="144"/>
      <c r="AT85" s="144"/>
      <c r="AU85" s="144"/>
      <c r="AV85" s="143"/>
      <c r="AW85" s="143"/>
      <c r="AX85" s="143"/>
      <c r="AY85" s="143"/>
      <c r="AZ85" s="143"/>
      <c r="BA85" s="143"/>
      <c r="BB85" s="143"/>
      <c r="BC85" s="143"/>
      <c r="BD85" s="143"/>
      <c r="BE85" s="144"/>
      <c r="BF85" s="143"/>
      <c r="BG85" s="143"/>
      <c r="BH85" s="147"/>
      <c r="BI85" s="94"/>
      <c r="BJ85" s="122"/>
      <c r="BK85" s="93"/>
      <c r="BL85" s="94"/>
      <c r="BM85" s="95"/>
      <c r="BN85" s="93"/>
      <c r="BO85" s="93"/>
      <c r="BP85" s="42"/>
      <c r="BQ85" s="146"/>
    </row>
    <row r="86" spans="1:69" hidden="1" x14ac:dyDescent="0.35">
      <c r="A86" s="133">
        <v>82</v>
      </c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4"/>
      <c r="AC86" s="143"/>
      <c r="AD86" s="143"/>
      <c r="AE86" s="143"/>
      <c r="AF86" s="143"/>
      <c r="AG86" s="143"/>
      <c r="AH86" s="143"/>
      <c r="AI86" s="143"/>
      <c r="AJ86" s="144"/>
      <c r="AK86" s="144"/>
      <c r="AL86" s="143"/>
      <c r="AM86" s="144"/>
      <c r="AN86" s="144"/>
      <c r="AO86" s="144"/>
      <c r="AP86" s="144"/>
      <c r="AQ86" s="144"/>
      <c r="AR86" s="144"/>
      <c r="AS86" s="144"/>
      <c r="AT86" s="144"/>
      <c r="AU86" s="144"/>
      <c r="AV86" s="143"/>
      <c r="AW86" s="143"/>
      <c r="AX86" s="143"/>
      <c r="AY86" s="143"/>
      <c r="AZ86" s="143"/>
      <c r="BA86" s="143"/>
      <c r="BB86" s="143"/>
      <c r="BC86" s="143"/>
      <c r="BD86" s="143"/>
      <c r="BE86" s="144"/>
      <c r="BF86" s="143"/>
      <c r="BG86" s="143"/>
      <c r="BH86" s="147"/>
      <c r="BI86" s="94"/>
      <c r="BJ86" s="122"/>
      <c r="BK86" s="93"/>
      <c r="BL86" s="94"/>
      <c r="BM86" s="95"/>
      <c r="BN86" s="93"/>
      <c r="BO86" s="93"/>
      <c r="BP86" s="42"/>
      <c r="BQ86" s="146"/>
    </row>
    <row r="87" spans="1:69" hidden="1" x14ac:dyDescent="0.35">
      <c r="A87" s="133">
        <v>83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4"/>
      <c r="AC87" s="143"/>
      <c r="AD87" s="143"/>
      <c r="AE87" s="143"/>
      <c r="AF87" s="143"/>
      <c r="AG87" s="143"/>
      <c r="AH87" s="143"/>
      <c r="AI87" s="143"/>
      <c r="AJ87" s="144"/>
      <c r="AK87" s="144"/>
      <c r="AL87" s="143"/>
      <c r="AM87" s="144"/>
      <c r="AN87" s="144"/>
      <c r="AO87" s="144"/>
      <c r="AP87" s="144"/>
      <c r="AQ87" s="144"/>
      <c r="AR87" s="144"/>
      <c r="AS87" s="144"/>
      <c r="AT87" s="144"/>
      <c r="AU87" s="144"/>
      <c r="AV87" s="143"/>
      <c r="AW87" s="143"/>
      <c r="AX87" s="143"/>
      <c r="AY87" s="143"/>
      <c r="AZ87" s="143"/>
      <c r="BA87" s="143"/>
      <c r="BB87" s="143"/>
      <c r="BC87" s="143"/>
      <c r="BD87" s="143"/>
      <c r="BE87" s="144"/>
      <c r="BF87" s="143"/>
      <c r="BG87" s="143"/>
      <c r="BH87" s="147"/>
      <c r="BI87" s="94"/>
      <c r="BJ87" s="122"/>
      <c r="BK87" s="93"/>
      <c r="BL87" s="94"/>
      <c r="BM87" s="95"/>
      <c r="BN87" s="93"/>
      <c r="BO87" s="93"/>
      <c r="BP87" s="42"/>
      <c r="BQ87" s="145"/>
    </row>
    <row r="88" spans="1:69" hidden="1" x14ac:dyDescent="0.35">
      <c r="A88" s="133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3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3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3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3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3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3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3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3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3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3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3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3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3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2026-07-27T10:26:26Z</dcterms:modified>
</cp:coreProperties>
</file>