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969\OneDrive - SpandanaSphoortyFinancialLimited\Desktop\"/>
    </mc:Choice>
  </mc:AlternateContent>
  <xr:revisionPtr revIDLastSave="0" documentId="13_ncr:1_{E3F9B72B-87C1-42E6-91B9-096E2DAEF0B8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G8" i="20"/>
  <c r="H8" i="20"/>
  <c r="F9" i="20"/>
  <c r="G9" i="20"/>
  <c r="H9" i="20"/>
  <c r="F10" i="20"/>
  <c r="G10" i="20"/>
  <c r="H10" i="20"/>
  <c r="F11" i="20"/>
  <c r="G11" i="20"/>
  <c r="H11" i="20"/>
  <c r="D6" i="20"/>
  <c r="X5" i="7" a="1"/>
  <c r="X5" i="7" s="1"/>
  <c r="U1003" i="20" l="1"/>
  <c r="U1004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<sst xmlns="http://schemas.openxmlformats.org/spreadsheetml/2006/main" count="1898" uniqueCount="506">
  <si>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</si>
  <si>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</si>
  <si>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</si>
  <si>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</si>
  <si>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</si>
  <si>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</si>
  <si>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</si>
  <si>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</si>
  <si>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</si>
  <si>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</si>
  <si>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</si>
  <si>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</si>
  <si>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</si>
  <si>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</si>
  <si>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</si>
  <si>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</si>
  <si>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</si>
  <si>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</si>
  <si>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</si>
  <si>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</si>
  <si>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</si>
  <si>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</si>
  <si>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</si>
  <si>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</si>
  <si>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</si>
  <si>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</si>
  <si>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</si>
  <si>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</si>
  <si>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</si>
  <si>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</si>
  <si>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</si>
  <si>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</si>
  <si>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</si>
  <si>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</si>
  <si>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</si>
  <si>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</si>
  <si>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</si>
  <si>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</si>
  <si>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</si>
  <si>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</si>
  <si>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</si>
  <si>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</si>
  <si>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</si>
  <si>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</si>
  <si>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</si>
  <si>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</si>
  <si>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</si>
  <si>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</si>
  <si>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</si>
  <si>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</si>
  <si>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</si>
  <si>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</si>
  <si>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</si>
  <si>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</si>
  <si>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</si>
  <si>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</si>
  <si>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</si>
  <si>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</si>
  <si>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</si>
  <si>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</si>
  <si>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</si>
  <si>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</si>
  <si>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</si>
  <si>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</si>
  <si>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</si>
  <si>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</si>
  <si>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</si>
  <si>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</si>
  <si>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</si>
  <si>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</si>
  <si>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</si>
  <si>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</si>
  <si>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</si>
  <si>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</si>
  <si>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</si>
  <si>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</si>
  <si>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</si>
  <si>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</si>
  <si>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</si>
  <si>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</si>
  <si>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</si>
  <si>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</si>
  <si>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</si>
  <si>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</si>
  <si>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</si>
  <si>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</si>
  <si>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</si>
  <si>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</si>
  <si>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</si>
  <si>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</si>
  <si>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</si>
  <si>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</si>
  <si>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</si>
  <si>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</si>
  <si>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</si>
  <si>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</si>
  <si>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</si>
  <si>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</si>
  <si>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</si>
  <si>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</si>
  <si>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</si>
  <si>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</si>
  <si>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</si>
  <si>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</si>
  <si>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</si>
  <si>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</si>
  <si>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</si>
  <si>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</si>
  <si>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</si>
  <si>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</si>
  <si>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</si>
  <si>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</si>
  <si>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</si>
  <si>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</si>
  <si>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</si>
  <si>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</si>
  <si>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</si>
  <si>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</si>
  <si>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</si>
  <si>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</si>
  <si>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</si>
  <si>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</si>
  <si>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</si>
  <si>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</si>
  <si>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</si>
  <si>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</si>
  <si>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</si>
  <si>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</si>
  <si>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</si>
  <si>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</si>
  <si>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</si>
  <si>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</si>
  <si>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</si>
  <si>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</si>
  <si>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</si>
  <si>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</si>
  <si>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</si>
  <si>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</si>
  <si>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</si>
  <si>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</si>
  <si>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</si>
  <si>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</si>
  <si>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</si>
  <si>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</si>
  <si>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</si>
  <si>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</si>
  <si>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</si>
  <si>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</si>
  <si>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</si>
  <si>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</si>
  <si>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</si>
  <si>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</si>
  <si>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</si>
  <si>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</si>
  <si>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</si>
  <si>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</si>
  <si>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</si>
  <si>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</si>
  <si>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</si>
  <si>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</si>
  <si>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</si>
  <si>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</si>
  <si>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</si>
  <si>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</si>
  <si>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</si>
  <si>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</si>
  <si>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</si>
  <si>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</si>
  <si>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</si>
  <si>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</si>
  <si>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</si>
  <si>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</si>
  <si>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</si>
  <si>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</si>
  <si>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</si>
  <si>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</si>
  <si>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</si>
  <si>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</si>
  <si>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</si>
  <si>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</si>
  <si>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</si>
  <si>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</si>
  <si>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</si>
  <si>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</si>
  <si>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</si>
  <si>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</si>
  <si>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</si>
  <si>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</si>
  <si>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</si>
  <si>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</si>
  <si>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</si>
  <si>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</si>
  <si>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</si>
  <si>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</si>
  <si>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</si>
  <si>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</si>
  <si>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</si>
  <si>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</si>
  <si>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</si>
  <si>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</si>
  <si>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</si>
  <si>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</si>
  <si>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</si>
  <si>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</si>
  <si>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</si>
  <si>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</si>
  <si>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</si>
  <si>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</si>
  <si>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</si>
  <si>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</si>
  <si>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</si>
  <si>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</si>
  <si>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</si>
  <si>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</si>
  <si>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</si>
  <si>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</si>
  <si>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</si>
  <si>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</si>
  <si>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</si>
  <si>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</si>
  <si>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</si>
  <si>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</si>
  <si>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</si>
  <si>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</si>
  <si>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</si>
  <si>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</si>
  <si>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</si>
  <si>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</si>
  <si>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</si>
  <si>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</si>
  <si>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</si>
  <si>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</si>
  <si>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</si>
  <si>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</si>
  <si>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</si>
  <si>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</si>
  <si>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</si>
  <si>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</si>
  <si>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</si>
  <si>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</si>
  <si>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</si>
  <si>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</si>
  <si>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</si>
  <si>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</si>
  <si>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</si>
  <si>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</si>
  <si>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</si>
  <si>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</si>
  <si>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</si>
  <si>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</si>
  <si>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</si>
  <si>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</si>
  <si>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BILARA</t>
  </si>
  <si>
    <t>RJ3047</t>
  </si>
  <si>
    <t>Merta Road</t>
  </si>
  <si>
    <t>Jawli</t>
  </si>
  <si>
    <t>SF0092502</t>
  </si>
  <si>
    <t>Harendra Jaipal</t>
  </si>
  <si>
    <t>JAWLI 693578</t>
  </si>
  <si>
    <t>1190968</t>
  </si>
  <si>
    <t>Chetana</t>
  </si>
  <si>
    <t>OBC</t>
  </si>
  <si>
    <t>HINDU</t>
  </si>
  <si>
    <t>Animal Husbandry &amp; Poultry</t>
  </si>
  <si>
    <t>Thu</t>
  </si>
  <si>
    <t>3</t>
  </si>
  <si>
    <t>Open</t>
  </si>
  <si>
    <t>SF0087673</t>
  </si>
  <si>
    <t>Abdul Sammad</t>
  </si>
  <si>
    <t>MERTA ROAD 663659</t>
  </si>
  <si>
    <t>1148094</t>
  </si>
  <si>
    <t>16-Oct-2023</t>
  </si>
  <si>
    <t>Wed</t>
  </si>
  <si>
    <t>1</t>
  </si>
  <si>
    <t>05-Dec-2023</t>
  </si>
  <si>
    <t>Riya Shyamdas</t>
  </si>
  <si>
    <t>SF0082426</t>
  </si>
  <si>
    <t>Inder  Singh</t>
  </si>
  <si>
    <t>sagar k ghar riya shyamdas 717982</t>
  </si>
  <si>
    <t>MAMTA</t>
  </si>
  <si>
    <t>SSF4759979</t>
  </si>
  <si>
    <t>RIYANA</t>
  </si>
  <si>
    <t>25-Oct-2023</t>
  </si>
  <si>
    <t>06-Dec-2023</t>
  </si>
  <si>
    <t>10-Apr-2025</t>
  </si>
  <si>
    <t>SC</t>
  </si>
  <si>
    <t>4</t>
  </si>
  <si>
    <t>30-Sep-2024</t>
  </si>
  <si>
    <t>JAWLI 691174</t>
  </si>
  <si>
    <t>paras</t>
  </si>
  <si>
    <t>01-Jun-2024</t>
  </si>
  <si>
    <t>GL-2</t>
  </si>
  <si>
    <t>05-Jul-2024</t>
  </si>
  <si>
    <t>Abhilasha - JLG Loans-Monthly-Migrated</t>
  </si>
  <si>
    <t>SID951375784622</t>
  </si>
  <si>
    <t>Agriculture &amp; Farming</t>
  </si>
  <si>
    <t>SANGITA</t>
  </si>
  <si>
    <t>02-Mar-2020</t>
  </si>
  <si>
    <t>30-Sep-2021</t>
  </si>
  <si>
    <t>SID951375785500</t>
  </si>
  <si>
    <t>Babli</t>
  </si>
  <si>
    <t>13-Jun-2022</t>
  </si>
  <si>
    <t>SID951375784656</t>
  </si>
  <si>
    <t>DEEPIKA</t>
  </si>
  <si>
    <t>29-Mar-2023</t>
  </si>
  <si>
    <t>03-May-2023</t>
  </si>
  <si>
    <t>21-Nov-2024</t>
  </si>
  <si>
    <t>SID951375784720</t>
  </si>
  <si>
    <t>RAMPYARI</t>
  </si>
  <si>
    <t>01-Jul-2024</t>
  </si>
  <si>
    <t>1185063</t>
  </si>
  <si>
    <t>SID951375715557</t>
  </si>
  <si>
    <t>MEERA</t>
  </si>
  <si>
    <t>14-Feb-2020</t>
  </si>
  <si>
    <t>27-May-2022</t>
  </si>
  <si>
    <t>SID951375930964</t>
  </si>
  <si>
    <t>SIKHS</t>
  </si>
  <si>
    <t>SHARADA</t>
  </si>
  <si>
    <t>25-Apr-2022</t>
  </si>
  <si>
    <t>2</t>
  </si>
  <si>
    <t>05-Jun-2022</t>
  </si>
  <si>
    <t>Sahyog</t>
  </si>
  <si>
    <t>0</t>
  </si>
  <si>
    <t>05-Jul-2022</t>
  </si>
  <si>
    <t>27-Dec-2023</t>
  </si>
  <si>
    <t>1186126</t>
  </si>
  <si>
    <t>SID951375711832</t>
  </si>
  <si>
    <t>KAMLI</t>
  </si>
  <si>
    <t>13-Mar-2023</t>
  </si>
  <si>
    <t>05-May-2023</t>
  </si>
  <si>
    <t>05-Mar-2025</t>
  </si>
  <si>
    <t>SID951375506340</t>
  </si>
  <si>
    <t>MANJU</t>
  </si>
  <si>
    <t>02-Apr-2023</t>
  </si>
  <si>
    <t>02-Mar-2024</t>
  </si>
  <si>
    <t>663659 663659 G7</t>
  </si>
  <si>
    <t>SID951375728170</t>
  </si>
  <si>
    <t>SARLA DEVI</t>
  </si>
  <si>
    <t>18-May-2023</t>
  </si>
  <si>
    <t>05-Jul-2023</t>
  </si>
  <si>
    <t>21-Apr-2025</t>
  </si>
  <si>
    <t>SSF4296618</t>
  </si>
  <si>
    <t>10-Aug-2023</t>
  </si>
  <si>
    <t>05-Sep-2023</t>
  </si>
  <si>
    <t>10-May-2025</t>
  </si>
  <si>
    <t>SID951375467682</t>
  </si>
  <si>
    <t>MRS BEBI</t>
  </si>
  <si>
    <t>07-May-2025</t>
  </si>
  <si>
    <t>SID951375727726</t>
  </si>
  <si>
    <t>SANTOSH</t>
  </si>
  <si>
    <t>26-Oct-2023</t>
  </si>
  <si>
    <t>01-Apr-2024</t>
  </si>
  <si>
    <t>SID951375728755</t>
  </si>
  <si>
    <t>VIMLA DEVI</t>
  </si>
  <si>
    <t>21-Dec-2023</t>
  </si>
  <si>
    <t>06-Feb-2024</t>
  </si>
  <si>
    <t>13-May-2025</t>
  </si>
  <si>
    <t>SSF5135537</t>
  </si>
  <si>
    <t>MRS GITA</t>
  </si>
  <si>
    <t>Unnati</t>
  </si>
  <si>
    <t>SSF3084979</t>
  </si>
  <si>
    <t xml:space="preserve">MRS NENI </t>
  </si>
  <si>
    <t>SSF3714492</t>
  </si>
  <si>
    <t>INDRA</t>
  </si>
  <si>
    <t>SSF5189635</t>
  </si>
  <si>
    <t>GAGALI DEVI</t>
  </si>
  <si>
    <t>30-Dec-2023</t>
  </si>
  <si>
    <t>SSF3685007</t>
  </si>
  <si>
    <t>SUSHEELA</t>
  </si>
  <si>
    <t>30-Apr-2024</t>
  </si>
  <si>
    <t>04-Jun-2024</t>
  </si>
  <si>
    <t>SID951375715561</t>
  </si>
  <si>
    <t>MANJU DEVI</t>
  </si>
  <si>
    <t>20-Mar-2024</t>
  </si>
  <si>
    <t>07-May-2024</t>
  </si>
  <si>
    <t>SID951375974037</t>
  </si>
  <si>
    <t>PREM DEVI</t>
  </si>
  <si>
    <t>29-Jun-2024</t>
  </si>
  <si>
    <t>06-Aug-2024</t>
  </si>
  <si>
    <t>SSF2547526</t>
  </si>
  <si>
    <t>mrs MANU</t>
  </si>
  <si>
    <t>01-Aug-2024</t>
  </si>
  <si>
    <t>03-Sep-2024</t>
  </si>
  <si>
    <t>GL-3</t>
  </si>
  <si>
    <t>05-Nov-2024</t>
  </si>
  <si>
    <t>SSF3359583</t>
  </si>
  <si>
    <t>13-Nov-2024</t>
  </si>
  <si>
    <t>03-Dec-2024</t>
  </si>
  <si>
    <t>11-May-2025</t>
  </si>
  <si>
    <t>SSF4771698</t>
  </si>
  <si>
    <t>MUNNI</t>
  </si>
  <si>
    <t>30-Oct-2023</t>
  </si>
  <si>
    <t>09-May-2025</t>
  </si>
  <si>
    <t>SID951376038385</t>
  </si>
  <si>
    <t>CHUKALI</t>
  </si>
  <si>
    <t>03-Dec-2023</t>
  </si>
  <si>
    <t>09-Jan-2024</t>
  </si>
  <si>
    <t>SID951376038382</t>
  </si>
  <si>
    <t>SABUDI</t>
  </si>
  <si>
    <t>01-Mar-2024</t>
  </si>
  <si>
    <t>09-Apr-2024</t>
  </si>
  <si>
    <t>SSF4752043</t>
  </si>
  <si>
    <t>PANCHI DEVI</t>
  </si>
  <si>
    <t>09-Jul-2024</t>
  </si>
  <si>
    <t>15-May-2025</t>
  </si>
  <si>
    <t>1186957</t>
  </si>
  <si>
    <t>SID951375740495</t>
  </si>
  <si>
    <t>KANTA</t>
  </si>
  <si>
    <t>20-Feb-2020</t>
  </si>
  <si>
    <t>SID951375740666</t>
  </si>
  <si>
    <t>PARMA</t>
  </si>
  <si>
    <t>SID951375741103</t>
  </si>
  <si>
    <t>SEEMA DEVI</t>
  </si>
  <si>
    <t>SID951375741098</t>
  </si>
  <si>
    <t>URMILA</t>
  </si>
  <si>
    <t>17-Aug-2022</t>
  </si>
  <si>
    <t>02-Oct-2022</t>
  </si>
  <si>
    <t>01-May-2024</t>
  </si>
  <si>
    <t>SID951375742014</t>
  </si>
  <si>
    <t>20-Jul-2023</t>
  </si>
  <si>
    <t>01-Sep-2023</t>
  </si>
  <si>
    <t>03-May-2025</t>
  </si>
  <si>
    <t>SSF4556023</t>
  </si>
  <si>
    <t>NORATI</t>
  </si>
  <si>
    <t>18-Sep-2023</t>
  </si>
  <si>
    <t>03-Nov-2023</t>
  </si>
  <si>
    <t>SID951375741104</t>
  </si>
  <si>
    <t>31-Oct-2023</t>
  </si>
  <si>
    <t>01-Dec-2023</t>
  </si>
  <si>
    <t>12-Jan-2024</t>
  </si>
  <si>
    <t>SSF4931117</t>
  </si>
  <si>
    <t>NIRMA</t>
  </si>
  <si>
    <t>24-Nov-2023</t>
  </si>
  <si>
    <t>05-Jan-2024</t>
  </si>
  <si>
    <t>13-Dec-2024</t>
  </si>
  <si>
    <t>SID951376164902</t>
  </si>
  <si>
    <t>JASKI</t>
  </si>
  <si>
    <t>05-Apr-2024</t>
  </si>
  <si>
    <t>06-Dec-2024</t>
  </si>
  <si>
    <t>03-Mar-2024</t>
  </si>
  <si>
    <t>22-Apr-2024</t>
  </si>
  <si>
    <t>IL-1</t>
  </si>
  <si>
    <t>01-Sep-2024</t>
  </si>
  <si>
    <t>SID951375741861</t>
  </si>
  <si>
    <t>REKHA</t>
  </si>
  <si>
    <t>IL-2</t>
  </si>
  <si>
    <t>06-Sep-2024</t>
  </si>
  <si>
    <t>25-Dec-2024</t>
  </si>
  <si>
    <t>SSF3360443</t>
  </si>
  <si>
    <t>04-Dec-2024</t>
  </si>
  <si>
    <t>03-Jan-2025</t>
  </si>
  <si>
    <t>Loan Card not updated</t>
  </si>
  <si>
    <t>As per borrower loan card:- Borrower paid her loan EMI Rs. 2240/- on date 02-10-2024 to LO Mukesh Singh/SF0085084 but LO not deposit in FIMO.</t>
  </si>
  <si>
    <t>SF0085084</t>
  </si>
  <si>
    <t>Mukesh Singh</t>
  </si>
  <si>
    <t>FN25-26-00715</t>
  </si>
  <si>
    <t>Loan Officer</t>
  </si>
  <si>
    <t>5 Yrs</t>
  </si>
  <si>
    <t>25 Sep 2021</t>
  </si>
  <si>
    <t>&gt; 4 to 6 Years</t>
  </si>
  <si>
    <t>1 Yrs</t>
  </si>
  <si>
    <t>&lt;= 2 Years</t>
  </si>
  <si>
    <t>25 Oct 2023</t>
  </si>
  <si>
    <t>2 Yrs</t>
  </si>
  <si>
    <t>02 Mar 2020</t>
  </si>
  <si>
    <t>14 Feb 2020</t>
  </si>
  <si>
    <t>4 Yrs</t>
  </si>
  <si>
    <t>29 Sep 2020</t>
  </si>
  <si>
    <t>18 Feb 2020</t>
  </si>
  <si>
    <t>12 Jan 2020</t>
  </si>
  <si>
    <t>10 Aug 2023</t>
  </si>
  <si>
    <t>04 Dec 2019</t>
  </si>
  <si>
    <t>08 Sep 2021</t>
  </si>
  <si>
    <t>21 Dec 2023</t>
  </si>
  <si>
    <t>20 Dec 2022</t>
  </si>
  <si>
    <t>31 Mar 2023</t>
  </si>
  <si>
    <t>30 Dec 2023</t>
  </si>
  <si>
    <t>28 Mar 2023</t>
  </si>
  <si>
    <t>26 Oct 2020</t>
  </si>
  <si>
    <t>&gt; 2 to 4 Years</t>
  </si>
  <si>
    <t>25 Apr 2022</t>
  </si>
  <si>
    <t>20 Sep 2023</t>
  </si>
  <si>
    <t>30 Oct 2023</t>
  </si>
  <si>
    <t>11 Feb 2021</t>
  </si>
  <si>
    <t>13 Feb 2021</t>
  </si>
  <si>
    <t>23 Oct 2023</t>
  </si>
  <si>
    <t>20 Feb 2020</t>
  </si>
  <si>
    <t>16 Sep 2021</t>
  </si>
  <si>
    <t>18 Sep 2023</t>
  </si>
  <si>
    <t>24 Nov 2023</t>
  </si>
  <si>
    <t>3 Yrs</t>
  </si>
  <si>
    <t>01 Oct 2021</t>
  </si>
  <si>
    <t>25 Feb 2020</t>
  </si>
  <si>
    <t>13 Feb 2023</t>
  </si>
  <si>
    <t>Sandeep Kumar Jangid/SF0079082</t>
  </si>
  <si>
    <t>Hanuman Singh/SF0082081</t>
  </si>
  <si>
    <t>Jitender Tyagi/SF0082658</t>
  </si>
  <si>
    <t>Suresh Yadav/SF0080719</t>
  </si>
  <si>
    <t>Resigned-Exited</t>
  </si>
  <si>
    <t>IA</t>
  </si>
  <si>
    <t>Dear Team,
As per the findings of the IA Team, verification conducted by Audit team in May 2025, it was observed that a fraud amounting to Rs.2,240/- has taken place. Specifically, the Loan Officer, Mukesh Singh/SF0085084,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2,240/- again failed to record these transactions in FIMO.</t>
  </si>
  <si>
    <t>FIR Not Filled</t>
  </si>
  <si>
    <t>Standard</t>
  </si>
  <si>
    <t>121-150</t>
  </si>
  <si>
    <t>&gt;180</t>
  </si>
  <si>
    <t>Jay Pal/SF0079083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</si>
</sst>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J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RJ3047</v>
      </c>
      <c r="D5" s="63" t="str">
        <f>IF('Physical Cash at Safe'!D28="Yes", 'Physical Cash at Safe'!A4, 'Borrower Wise Details'!C5)</f>
        <v>Merta Road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45797</v>
      </c>
      <c r="H5" s="114" t="s">
        <v>499</v>
      </c>
      <c r="I5" s="61">
        <v>45799</v>
      </c>
      <c r="J5" s="74" t="str">
        <f>IF('Physical Cash at Safe'!D28="Yes",'Physical Cash at Safe'!E28,IF('Borrower Wise Details'!D5&lt;&gt;"",'Borrower Wise Details'!D5,""))</f>
        <v>FN25-26-00715</v>
      </c>
      <c r="K5" s="84">
        <v>1</v>
      </c>
      <c r="L5" s="85">
        <v>2240</v>
      </c>
      <c r="M5" s="85">
        <v>0</v>
      </c>
      <c r="N5" s="85" t="s">
        <v>494</v>
      </c>
      <c r="O5" s="85" t="s">
        <v>495</v>
      </c>
      <c r="P5" s="85" t="s">
        <v>496</v>
      </c>
      <c r="Q5" s="85" t="s">
        <v>497</v>
      </c>
      <c r="R5" s="75" t="str">
        <f>IF('Physical Cash at Safe'!$D$28="Yes", 'Physical Cash at Safe'!$A$28, IF('Borrower Wise Details'!F5&lt;&gt;"", 'Borrower Wise Details'!F5, ""))</f>
        <v>Mukesh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SF0085084</v>
      </c>
      <c r="U5" s="78" t="s">
        <v>498</v>
      </c>
      <c r="V5" s="61">
        <v>45707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45799</v>
      </c>
      <c r="AA5" s="61">
        <v>45800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45800</v>
      </c>
      <c r="AH5" s="70" t="s">
        <v>500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RJ3047</v>
      </c>
      <c r="C5" s="50" t="str">
        <f>IF('Fraud Investigation Report'!D5="", "", 'Fraud Investigation Report'!D5)</f>
        <v>Merta Road</v>
      </c>
      <c r="D5" s="68" t="str">
        <f>IF(OR('Fraud Investigation Report'!R5="", 'Fraud Investigation Report'!R5=0), "", 'Fraud Investigation Report'!R5)</f>
        <v>Mukesh Singh</v>
      </c>
      <c r="E5" s="68" t="str">
        <f>IF(OR('Fraud Investigation Report'!T5="", 'Fraud Investigation Report'!T5=0), "", 'Fraud Investigation Report'!T5)</f>
        <v>SF0085084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2240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2240</v>
      </c>
      <c r="Q5" s="49"/>
      <c r="R5" s="87" t="s">
        <v>501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Normal="100" workbookViewId="0">
      <selection activeCell="D9" sqref="D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RJ3047</v>
      </c>
      <c r="C5" s="127" t="str">
        <f>IF('Loan Outstanding Report'!$H$5="", "", 'Loan Outstanding Report'!$H$5)</f>
        <v>Merta Road</v>
      </c>
      <c r="D5" s="132" t="s">
        <v>455</v>
      </c>
      <c r="E5" s="65">
        <v>45799</v>
      </c>
      <c r="F5" s="38" t="s">
        <v>454</v>
      </c>
      <c r="G5" s="49" t="s">
        <v>453</v>
      </c>
      <c r="H5" s="49" t="s">
        <v>456</v>
      </c>
      <c r="I5" s="128" t="s">
        <v>278</v>
      </c>
      <c r="J5" s="128" t="s">
        <v>280</v>
      </c>
      <c r="K5" s="128" t="s">
        <v>281</v>
      </c>
      <c r="L5" s="11">
        <v>353431577</v>
      </c>
      <c r="M5" s="65" t="s">
        <v>282</v>
      </c>
      <c r="N5" s="49">
        <v>42000</v>
      </c>
      <c r="O5" s="49">
        <v>2240</v>
      </c>
      <c r="P5" s="129" t="s">
        <v>139</v>
      </c>
      <c r="Q5" s="83">
        <v>45567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202</v>
      </c>
      <c r="W5" s="130" t="s">
        <v>452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/>
      <c r="G7" s="49"/>
      <c r="H7" s="49"/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ref="F8:F70" si="4">IF(J8&lt;&gt;"", $F$5, "")</f>
        <v/>
      </c>
      <c r="G8" s="49" t="str">
        <f t="shared" ref="G8:G70" si="5">IF(J8&lt;&gt;"", $G$5, "")</f>
        <v/>
      </c>
      <c r="H8" s="49" t="str">
        <f t="shared" ref="H8:H70" si="6">IF(J8&lt;&gt;"", $H$5, "")</f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ref="F9:F10" si="7">IF(J9&lt;&gt;"", $F$5, "")</f>
        <v/>
      </c>
      <c r="G9" s="49" t="str">
        <f t="shared" ref="G9:G10" si="8">IF(J9&lt;&gt;"", $G$5, "")</f>
        <v/>
      </c>
      <c r="H9" s="49" t="str">
        <f t="shared" ref="H9:H10" si="9">IF(J9&lt;&gt;"", $H$5, "")</f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7"/>
        <v/>
      </c>
      <c r="G10" s="49" t="str">
        <f t="shared" si="8"/>
        <v/>
      </c>
      <c r="H10" s="49" t="str">
        <f t="shared" si="9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10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27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10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11"/>
        <v/>
      </c>
      <c r="C72" s="127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10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11"/>
        <v/>
      </c>
      <c r="C73" s="127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10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11"/>
        <v/>
      </c>
      <c r="C74" s="127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10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11"/>
        <v/>
      </c>
      <c r="C75" s="127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10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11"/>
        <v/>
      </c>
      <c r="C76" s="127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10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11"/>
        <v/>
      </c>
      <c r="C77" s="127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10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11"/>
        <v/>
      </c>
      <c r="C78" s="127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10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11"/>
        <v/>
      </c>
      <c r="C79" s="127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10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11"/>
        <v/>
      </c>
      <c r="C80" s="127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10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11"/>
        <v/>
      </c>
      <c r="C81" s="127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10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11"/>
        <v/>
      </c>
      <c r="C82" s="127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10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11"/>
        <v/>
      </c>
      <c r="C83" s="127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10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11"/>
        <v/>
      </c>
      <c r="C84" s="127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10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11"/>
        <v/>
      </c>
      <c r="C85" s="127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10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11"/>
        <v/>
      </c>
      <c r="C86" s="127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10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11"/>
        <v/>
      </c>
      <c r="C87" s="127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10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11"/>
        <v/>
      </c>
      <c r="C88" s="127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10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11"/>
        <v/>
      </c>
      <c r="C89" s="127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10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11"/>
        <v/>
      </c>
      <c r="C90" s="127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10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11"/>
        <v/>
      </c>
      <c r="C91" s="127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10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11"/>
        <v/>
      </c>
      <c r="C92" s="127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10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11"/>
        <v/>
      </c>
      <c r="C93" s="127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10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11"/>
        <v/>
      </c>
      <c r="C94" s="127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10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11"/>
        <v/>
      </c>
      <c r="C95" s="127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10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11"/>
        <v/>
      </c>
      <c r="C96" s="127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10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11"/>
        <v/>
      </c>
      <c r="C97" s="127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10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11"/>
        <v/>
      </c>
      <c r="C98" s="127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10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11"/>
        <v/>
      </c>
      <c r="C99" s="127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10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11"/>
        <v/>
      </c>
      <c r="C100" s="127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10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11"/>
        <v/>
      </c>
      <c r="C101" s="127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10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11"/>
        <v/>
      </c>
      <c r="C102" s="127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10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11"/>
        <v/>
      </c>
      <c r="C103" s="127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10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27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10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7"/>
        <v/>
      </c>
      <c r="C105" s="127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10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7"/>
        <v/>
      </c>
      <c r="C106" s="127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10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7"/>
        <v/>
      </c>
      <c r="C107" s="127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10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7"/>
        <v/>
      </c>
      <c r="C108" s="127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10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7"/>
        <v/>
      </c>
      <c r="C109" s="127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10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7"/>
        <v/>
      </c>
      <c r="C110" s="127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10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7"/>
        <v/>
      </c>
      <c r="C111" s="127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10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7"/>
        <v/>
      </c>
      <c r="C112" s="127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10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7"/>
        <v/>
      </c>
      <c r="C113" s="127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10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7"/>
        <v/>
      </c>
      <c r="C114" s="127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10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7"/>
        <v/>
      </c>
      <c r="C115" s="127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10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7"/>
        <v/>
      </c>
      <c r="C116" s="127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10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7"/>
        <v/>
      </c>
      <c r="C117" s="127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10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7"/>
        <v/>
      </c>
      <c r="C118" s="127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10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7"/>
        <v/>
      </c>
      <c r="C119" s="127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10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7"/>
        <v/>
      </c>
      <c r="C120" s="127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10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7"/>
        <v/>
      </c>
      <c r="C121" s="127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10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7"/>
        <v/>
      </c>
      <c r="C122" s="127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10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7"/>
        <v/>
      </c>
      <c r="C123" s="127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10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7"/>
        <v/>
      </c>
      <c r="C124" s="127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10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7"/>
        <v/>
      </c>
      <c r="C125" s="127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10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7"/>
        <v/>
      </c>
      <c r="C126" s="127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10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7"/>
        <v/>
      </c>
      <c r="C127" s="127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10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7"/>
        <v/>
      </c>
      <c r="C128" s="127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10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7"/>
        <v/>
      </c>
      <c r="C129" s="127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10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7"/>
        <v/>
      </c>
      <c r="C130" s="127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10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7"/>
        <v/>
      </c>
      <c r="C131" s="127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10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7"/>
        <v/>
      </c>
      <c r="C132" s="127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10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7"/>
        <v/>
      </c>
      <c r="C133" s="127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10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7"/>
        <v/>
      </c>
      <c r="C134" s="127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9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7"/>
        <v/>
      </c>
      <c r="C135" s="127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9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7"/>
        <v/>
      </c>
      <c r="C136" s="127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9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7"/>
        <v/>
      </c>
      <c r="C137" s="127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9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7"/>
        <v/>
      </c>
      <c r="C138" s="127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9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7"/>
        <v/>
      </c>
      <c r="C139" s="127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9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7"/>
        <v/>
      </c>
      <c r="C140" s="127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9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7"/>
        <v/>
      </c>
      <c r="C141" s="127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9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7"/>
        <v/>
      </c>
      <c r="C142" s="127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9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7"/>
        <v/>
      </c>
      <c r="C143" s="127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9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7"/>
        <v/>
      </c>
      <c r="C144" s="127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9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7"/>
        <v/>
      </c>
      <c r="C145" s="127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9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7"/>
        <v/>
      </c>
      <c r="C146" s="127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9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7"/>
        <v/>
      </c>
      <c r="C147" s="127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9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7"/>
        <v/>
      </c>
      <c r="C148" s="127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9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7"/>
        <v/>
      </c>
      <c r="C149" s="127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9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7"/>
        <v/>
      </c>
      <c r="C150" s="127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9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7"/>
        <v/>
      </c>
      <c r="C151" s="127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9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7"/>
        <v/>
      </c>
      <c r="C152" s="127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9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7"/>
        <v/>
      </c>
      <c r="C153" s="127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9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7"/>
        <v/>
      </c>
      <c r="C154" s="127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9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27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9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4"/>
        <v/>
      </c>
      <c r="C156" s="127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9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4"/>
        <v/>
      </c>
      <c r="C157" s="127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9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4"/>
        <v/>
      </c>
      <c r="C158" s="127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9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4"/>
        <v/>
      </c>
      <c r="C159" s="127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9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4"/>
        <v/>
      </c>
      <c r="C160" s="127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9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4"/>
        <v/>
      </c>
      <c r="C161" s="127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9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4"/>
        <v/>
      </c>
      <c r="C162" s="127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9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4"/>
        <v/>
      </c>
      <c r="C163" s="127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9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4"/>
        <v/>
      </c>
      <c r="C164" s="127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9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4"/>
        <v/>
      </c>
      <c r="C165" s="127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9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4"/>
        <v/>
      </c>
      <c r="C166" s="127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9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4"/>
        <v/>
      </c>
      <c r="C167" s="127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9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4"/>
        <v/>
      </c>
      <c r="C168" s="127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9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4"/>
        <v/>
      </c>
      <c r="C169" s="127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9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4"/>
        <v/>
      </c>
      <c r="C170" s="127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9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4"/>
        <v/>
      </c>
      <c r="C171" s="127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9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4"/>
        <v/>
      </c>
      <c r="C172" s="127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9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4"/>
        <v/>
      </c>
      <c r="C173" s="127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9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4"/>
        <v/>
      </c>
      <c r="C174" s="127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9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4"/>
        <v/>
      </c>
      <c r="C175" s="127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9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4"/>
        <v/>
      </c>
      <c r="C176" s="127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9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4"/>
        <v/>
      </c>
      <c r="C177" s="127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9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4"/>
        <v/>
      </c>
      <c r="C178" s="127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9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4"/>
        <v/>
      </c>
      <c r="C179" s="127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9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4"/>
        <v/>
      </c>
      <c r="C180" s="127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9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4"/>
        <v/>
      </c>
      <c r="C181" s="127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9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4"/>
        <v/>
      </c>
      <c r="C182" s="127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9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4"/>
        <v/>
      </c>
      <c r="C183" s="127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9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4"/>
        <v/>
      </c>
      <c r="C184" s="127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9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4"/>
        <v/>
      </c>
      <c r="C185" s="127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9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4"/>
        <v/>
      </c>
      <c r="C186" s="127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9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4"/>
        <v/>
      </c>
      <c r="C187" s="127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9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4"/>
        <v/>
      </c>
      <c r="C188" s="127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9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4"/>
        <v/>
      </c>
      <c r="C189" s="127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9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4"/>
        <v/>
      </c>
      <c r="C190" s="127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9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4"/>
        <v/>
      </c>
      <c r="C191" s="127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9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4"/>
        <v/>
      </c>
      <c r="C192" s="127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9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4"/>
        <v/>
      </c>
      <c r="C193" s="127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9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4"/>
        <v/>
      </c>
      <c r="C194" s="127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9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4"/>
        <v/>
      </c>
      <c r="C195" s="127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9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4"/>
        <v/>
      </c>
      <c r="C196" s="127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9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4"/>
        <v/>
      </c>
      <c r="C197" s="127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9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4"/>
        <v/>
      </c>
      <c r="C198" s="127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6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4"/>
        <v/>
      </c>
      <c r="C199" s="127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6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4"/>
        <v/>
      </c>
      <c r="C200" s="127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6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4"/>
        <v/>
      </c>
      <c r="C201" s="127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6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4"/>
        <v/>
      </c>
      <c r="C202" s="127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6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4"/>
        <v/>
      </c>
      <c r="C203" s="127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6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4"/>
        <v/>
      </c>
      <c r="C204" s="127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6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4"/>
        <v/>
      </c>
      <c r="C205" s="127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6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4"/>
        <v/>
      </c>
      <c r="C206" s="127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6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4"/>
        <v/>
      </c>
      <c r="C207" s="127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6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4"/>
        <v/>
      </c>
      <c r="C208" s="127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6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4"/>
        <v/>
      </c>
      <c r="C209" s="127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6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4"/>
        <v/>
      </c>
      <c r="C210" s="127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6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4"/>
        <v/>
      </c>
      <c r="C211" s="127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6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4"/>
        <v/>
      </c>
      <c r="C212" s="127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6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4"/>
        <v/>
      </c>
      <c r="C213" s="127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6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4"/>
        <v/>
      </c>
      <c r="C214" s="127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6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4"/>
        <v/>
      </c>
      <c r="C215" s="127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6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4"/>
        <v/>
      </c>
      <c r="C216" s="127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6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4"/>
        <v/>
      </c>
      <c r="C217" s="127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6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4"/>
        <v/>
      </c>
      <c r="C218" s="127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6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27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6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31"/>
        <v/>
      </c>
      <c r="C220" s="127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6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31"/>
        <v/>
      </c>
      <c r="C221" s="127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6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31"/>
        <v/>
      </c>
      <c r="C222" s="127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6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31"/>
        <v/>
      </c>
      <c r="C223" s="127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6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31"/>
        <v/>
      </c>
      <c r="C224" s="127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6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31"/>
        <v/>
      </c>
      <c r="C225" s="127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6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31"/>
        <v/>
      </c>
      <c r="C226" s="127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6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31"/>
        <v/>
      </c>
      <c r="C227" s="127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6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31"/>
        <v/>
      </c>
      <c r="C228" s="127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6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31"/>
        <v/>
      </c>
      <c r="C229" s="127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6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31"/>
        <v/>
      </c>
      <c r="C230" s="127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6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31"/>
        <v/>
      </c>
      <c r="C231" s="127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6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31"/>
        <v/>
      </c>
      <c r="C232" s="127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6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31"/>
        <v/>
      </c>
      <c r="C233" s="127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6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31"/>
        <v/>
      </c>
      <c r="C234" s="127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6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31"/>
        <v/>
      </c>
      <c r="C235" s="127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6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31"/>
        <v/>
      </c>
      <c r="C236" s="127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6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31"/>
        <v/>
      </c>
      <c r="C237" s="127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6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31"/>
        <v/>
      </c>
      <c r="C238" s="127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6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31"/>
        <v/>
      </c>
      <c r="C239" s="127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6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31"/>
        <v/>
      </c>
      <c r="C240" s="127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6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31"/>
        <v/>
      </c>
      <c r="C241" s="127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6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31"/>
        <v/>
      </c>
      <c r="C242" s="127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6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31"/>
        <v/>
      </c>
      <c r="C243" s="127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6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31"/>
        <v/>
      </c>
      <c r="C244" s="127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6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31"/>
        <v/>
      </c>
      <c r="C245" s="127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6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31"/>
        <v/>
      </c>
      <c r="C246" s="127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6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31"/>
        <v/>
      </c>
      <c r="C247" s="127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6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31"/>
        <v/>
      </c>
      <c r="C248" s="127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6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31"/>
        <v/>
      </c>
      <c r="C249" s="127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6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31"/>
        <v/>
      </c>
      <c r="C250" s="127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6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31"/>
        <v/>
      </c>
      <c r="C251" s="127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6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31"/>
        <v/>
      </c>
      <c r="C252" s="127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6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31"/>
        <v/>
      </c>
      <c r="C253" s="127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6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31"/>
        <v/>
      </c>
      <c r="C254" s="127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6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31"/>
        <v/>
      </c>
      <c r="C255" s="127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6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31"/>
        <v/>
      </c>
      <c r="C256" s="127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6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31"/>
        <v/>
      </c>
      <c r="C257" s="127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6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31"/>
        <v/>
      </c>
      <c r="C258" s="127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6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31"/>
        <v/>
      </c>
      <c r="C259" s="127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6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31"/>
        <v/>
      </c>
      <c r="C260" s="127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6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31"/>
        <v/>
      </c>
      <c r="C261" s="127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6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31"/>
        <v/>
      </c>
      <c r="C262" s="127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3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31"/>
        <v/>
      </c>
      <c r="C263" s="127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3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31"/>
        <v/>
      </c>
      <c r="C264" s="127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3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31"/>
        <v/>
      </c>
      <c r="C265" s="127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3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31"/>
        <v/>
      </c>
      <c r="C266" s="127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3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31"/>
        <v/>
      </c>
      <c r="C267" s="127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3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31"/>
        <v/>
      </c>
      <c r="C268" s="127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3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31"/>
        <v/>
      </c>
      <c r="C269" s="127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3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31"/>
        <v/>
      </c>
      <c r="C270" s="127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3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31"/>
        <v/>
      </c>
      <c r="C271" s="127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3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31"/>
        <v/>
      </c>
      <c r="C272" s="127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3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31"/>
        <v/>
      </c>
      <c r="C273" s="127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3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31"/>
        <v/>
      </c>
      <c r="C274" s="127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3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31"/>
        <v/>
      </c>
      <c r="C275" s="127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3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31"/>
        <v/>
      </c>
      <c r="C276" s="127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3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31"/>
        <v/>
      </c>
      <c r="C277" s="127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3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31"/>
        <v/>
      </c>
      <c r="C278" s="127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3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31"/>
        <v/>
      </c>
      <c r="C279" s="127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3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31"/>
        <v/>
      </c>
      <c r="C280" s="127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3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31"/>
        <v/>
      </c>
      <c r="C281" s="127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3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31"/>
        <v/>
      </c>
      <c r="C282" s="127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3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27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3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8"/>
        <v/>
      </c>
      <c r="C284" s="127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3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8"/>
        <v/>
      </c>
      <c r="C285" s="127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3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8"/>
        <v/>
      </c>
      <c r="C286" s="127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3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8"/>
        <v/>
      </c>
      <c r="C287" s="127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3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8"/>
        <v/>
      </c>
      <c r="C288" s="127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3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8"/>
        <v/>
      </c>
      <c r="C289" s="127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3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8"/>
        <v/>
      </c>
      <c r="C290" s="127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3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8"/>
        <v/>
      </c>
      <c r="C291" s="127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3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8"/>
        <v/>
      </c>
      <c r="C292" s="127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3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8"/>
        <v/>
      </c>
      <c r="C293" s="127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3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8"/>
        <v/>
      </c>
      <c r="C294" s="127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3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8"/>
        <v/>
      </c>
      <c r="C295" s="127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3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8"/>
        <v/>
      </c>
      <c r="C296" s="127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3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8"/>
        <v/>
      </c>
      <c r="C297" s="127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3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8"/>
        <v/>
      </c>
      <c r="C298" s="127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3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8"/>
        <v/>
      </c>
      <c r="C299" s="127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3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8"/>
        <v/>
      </c>
      <c r="C300" s="127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3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8"/>
        <v/>
      </c>
      <c r="C301" s="127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3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8"/>
        <v/>
      </c>
      <c r="C302" s="127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3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8"/>
        <v/>
      </c>
      <c r="C303" s="127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3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8"/>
        <v/>
      </c>
      <c r="C304" s="127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3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8"/>
        <v/>
      </c>
      <c r="C305" s="127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3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8"/>
        <v/>
      </c>
      <c r="C306" s="127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3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8"/>
        <v/>
      </c>
      <c r="C307" s="127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3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8"/>
        <v/>
      </c>
      <c r="C308" s="127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3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8"/>
        <v/>
      </c>
      <c r="C309" s="127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3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8"/>
        <v/>
      </c>
      <c r="C310" s="127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3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8"/>
        <v/>
      </c>
      <c r="C311" s="127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3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8"/>
        <v/>
      </c>
      <c r="C312" s="127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3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8"/>
        <v/>
      </c>
      <c r="C313" s="127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3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8"/>
        <v/>
      </c>
      <c r="C314" s="127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3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8"/>
        <v/>
      </c>
      <c r="C315" s="127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3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8"/>
        <v/>
      </c>
      <c r="C316" s="127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3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8"/>
        <v/>
      </c>
      <c r="C317" s="127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3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8"/>
        <v/>
      </c>
      <c r="C318" s="127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3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8"/>
        <v/>
      </c>
      <c r="C319" s="127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3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8"/>
        <v/>
      </c>
      <c r="C320" s="127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3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8"/>
        <v/>
      </c>
      <c r="C321" s="127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3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8"/>
        <v/>
      </c>
      <c r="C322" s="127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3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8"/>
        <v/>
      </c>
      <c r="C323" s="127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3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8"/>
        <v/>
      </c>
      <c r="C324" s="127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3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8"/>
        <v/>
      </c>
      <c r="C325" s="127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3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8"/>
        <v/>
      </c>
      <c r="C326" s="127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40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8"/>
        <v/>
      </c>
      <c r="C327" s="127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40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8"/>
        <v/>
      </c>
      <c r="C328" s="127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40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8"/>
        <v/>
      </c>
      <c r="C329" s="127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40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8"/>
        <v/>
      </c>
      <c r="C330" s="127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40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8"/>
        <v/>
      </c>
      <c r="C331" s="127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40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8"/>
        <v/>
      </c>
      <c r="C332" s="127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40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8"/>
        <v/>
      </c>
      <c r="C333" s="127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40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8"/>
        <v/>
      </c>
      <c r="C334" s="127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40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8"/>
        <v/>
      </c>
      <c r="C335" s="127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40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8"/>
        <v/>
      </c>
      <c r="C336" s="127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40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8"/>
        <v/>
      </c>
      <c r="C337" s="127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40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8"/>
        <v/>
      </c>
      <c r="C338" s="127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40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8"/>
        <v/>
      </c>
      <c r="C339" s="127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40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8"/>
        <v/>
      </c>
      <c r="C340" s="127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40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8"/>
        <v/>
      </c>
      <c r="C341" s="127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40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8"/>
        <v/>
      </c>
      <c r="C342" s="127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40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8"/>
        <v/>
      </c>
      <c r="C343" s="127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40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8"/>
        <v/>
      </c>
      <c r="C344" s="127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40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8"/>
        <v/>
      </c>
      <c r="C345" s="127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40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8"/>
        <v/>
      </c>
      <c r="C346" s="127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40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27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40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5"/>
        <v/>
      </c>
      <c r="C348" s="127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40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5"/>
        <v/>
      </c>
      <c r="C349" s="127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40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5"/>
        <v/>
      </c>
      <c r="C350" s="127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40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5"/>
        <v/>
      </c>
      <c r="C351" s="127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40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5"/>
        <v/>
      </c>
      <c r="C352" s="127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40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5"/>
        <v/>
      </c>
      <c r="C353" s="127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40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5"/>
        <v/>
      </c>
      <c r="C354" s="127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40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5"/>
        <v/>
      </c>
      <c r="C355" s="127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40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5"/>
        <v/>
      </c>
      <c r="C356" s="127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40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5"/>
        <v/>
      </c>
      <c r="C357" s="127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40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5"/>
        <v/>
      </c>
      <c r="C358" s="127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40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5"/>
        <v/>
      </c>
      <c r="C359" s="127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40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5"/>
        <v/>
      </c>
      <c r="C360" s="127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40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5"/>
        <v/>
      </c>
      <c r="C361" s="127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40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5"/>
        <v/>
      </c>
      <c r="C362" s="127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40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5"/>
        <v/>
      </c>
      <c r="C363" s="127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40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5"/>
        <v/>
      </c>
      <c r="C364" s="127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40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5"/>
        <v/>
      </c>
      <c r="C365" s="127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40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5"/>
        <v/>
      </c>
      <c r="C366" s="127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40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5"/>
        <v/>
      </c>
      <c r="C367" s="127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40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5"/>
        <v/>
      </c>
      <c r="C368" s="127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40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5"/>
        <v/>
      </c>
      <c r="C369" s="127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40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5"/>
        <v/>
      </c>
      <c r="C370" s="127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40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5"/>
        <v/>
      </c>
      <c r="C371" s="127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40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5"/>
        <v/>
      </c>
      <c r="C372" s="127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40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5"/>
        <v/>
      </c>
      <c r="C373" s="127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40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5"/>
        <v/>
      </c>
      <c r="C374" s="127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40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5"/>
        <v/>
      </c>
      <c r="C375" s="127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40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5"/>
        <v/>
      </c>
      <c r="C376" s="127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40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5"/>
        <v/>
      </c>
      <c r="C377" s="127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40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5"/>
        <v/>
      </c>
      <c r="C378" s="127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40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5"/>
        <v/>
      </c>
      <c r="C379" s="127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40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5"/>
        <v/>
      </c>
      <c r="C380" s="127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40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5"/>
        <v/>
      </c>
      <c r="C381" s="127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40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5"/>
        <v/>
      </c>
      <c r="C382" s="127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40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5"/>
        <v/>
      </c>
      <c r="C383" s="127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40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5"/>
        <v/>
      </c>
      <c r="C384" s="127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40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5"/>
        <v/>
      </c>
      <c r="C385" s="127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40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5"/>
        <v/>
      </c>
      <c r="C386" s="127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40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5"/>
        <v/>
      </c>
      <c r="C387" s="127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40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5"/>
        <v/>
      </c>
      <c r="C388" s="127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40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5"/>
        <v/>
      </c>
      <c r="C389" s="127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40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5"/>
        <v/>
      </c>
      <c r="C390" s="127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7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5"/>
        <v/>
      </c>
      <c r="C391" s="127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7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5"/>
        <v/>
      </c>
      <c r="C392" s="127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7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5"/>
        <v/>
      </c>
      <c r="C393" s="127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7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5"/>
        <v/>
      </c>
      <c r="C394" s="127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7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5"/>
        <v/>
      </c>
      <c r="C395" s="127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7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5"/>
        <v/>
      </c>
      <c r="C396" s="127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7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5"/>
        <v/>
      </c>
      <c r="C397" s="127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7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5"/>
        <v/>
      </c>
      <c r="C398" s="127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7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5"/>
        <v/>
      </c>
      <c r="C399" s="127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7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5"/>
        <v/>
      </c>
      <c r="C400" s="127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7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5"/>
        <v/>
      </c>
      <c r="C401" s="127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7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5"/>
        <v/>
      </c>
      <c r="C402" s="127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7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5"/>
        <v/>
      </c>
      <c r="C403" s="127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7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5"/>
        <v/>
      </c>
      <c r="C404" s="127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7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5"/>
        <v/>
      </c>
      <c r="C405" s="127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7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5"/>
        <v/>
      </c>
      <c r="C406" s="127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7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5"/>
        <v/>
      </c>
      <c r="C407" s="127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7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5"/>
        <v/>
      </c>
      <c r="C408" s="127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7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5"/>
        <v/>
      </c>
      <c r="C409" s="127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7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5"/>
        <v/>
      </c>
      <c r="C410" s="127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7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27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7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52"/>
        <v/>
      </c>
      <c r="C412" s="127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7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52"/>
        <v/>
      </c>
      <c r="C413" s="127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7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52"/>
        <v/>
      </c>
      <c r="C414" s="127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7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52"/>
        <v/>
      </c>
      <c r="C415" s="127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7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52"/>
        <v/>
      </c>
      <c r="C416" s="127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7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52"/>
        <v/>
      </c>
      <c r="C417" s="127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7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52"/>
        <v/>
      </c>
      <c r="C418" s="127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7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52"/>
        <v/>
      </c>
      <c r="C419" s="127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7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52"/>
        <v/>
      </c>
      <c r="C420" s="127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7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52"/>
        <v/>
      </c>
      <c r="C421" s="127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7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52"/>
        <v/>
      </c>
      <c r="C422" s="127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7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52"/>
        <v/>
      </c>
      <c r="C423" s="127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7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52"/>
        <v/>
      </c>
      <c r="C424" s="127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7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52"/>
        <v/>
      </c>
      <c r="C425" s="127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7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52"/>
        <v/>
      </c>
      <c r="C426" s="127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7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52"/>
        <v/>
      </c>
      <c r="C427" s="127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7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52"/>
        <v/>
      </c>
      <c r="C428" s="127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7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52"/>
        <v/>
      </c>
      <c r="C429" s="127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7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52"/>
        <v/>
      </c>
      <c r="C430" s="127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7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52"/>
        <v/>
      </c>
      <c r="C431" s="127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7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52"/>
        <v/>
      </c>
      <c r="C432" s="127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7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52"/>
        <v/>
      </c>
      <c r="C433" s="127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7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52"/>
        <v/>
      </c>
      <c r="C434" s="127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7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52"/>
        <v/>
      </c>
      <c r="C435" s="127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7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52"/>
        <v/>
      </c>
      <c r="C436" s="127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7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52"/>
        <v/>
      </c>
      <c r="C437" s="127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7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52"/>
        <v/>
      </c>
      <c r="C438" s="127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7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52"/>
        <v/>
      </c>
      <c r="C439" s="127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7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52"/>
        <v/>
      </c>
      <c r="C440" s="127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7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52"/>
        <v/>
      </c>
      <c r="C441" s="127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7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52"/>
        <v/>
      </c>
      <c r="C442" s="127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7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52"/>
        <v/>
      </c>
      <c r="C443" s="127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7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52"/>
        <v/>
      </c>
      <c r="C444" s="127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7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52"/>
        <v/>
      </c>
      <c r="C445" s="127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7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52"/>
        <v/>
      </c>
      <c r="C446" s="127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7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52"/>
        <v/>
      </c>
      <c r="C447" s="127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7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52"/>
        <v/>
      </c>
      <c r="C448" s="127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7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52"/>
        <v/>
      </c>
      <c r="C449" s="127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7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52"/>
        <v/>
      </c>
      <c r="C450" s="127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7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52"/>
        <v/>
      </c>
      <c r="C451" s="127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7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52"/>
        <v/>
      </c>
      <c r="C452" s="127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7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52"/>
        <v/>
      </c>
      <c r="C453" s="127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7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52"/>
        <v/>
      </c>
      <c r="C454" s="127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4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52"/>
        <v/>
      </c>
      <c r="C455" s="127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4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52"/>
        <v/>
      </c>
      <c r="C456" s="127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4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52"/>
        <v/>
      </c>
      <c r="C457" s="127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4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52"/>
        <v/>
      </c>
      <c r="C458" s="127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4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52"/>
        <v/>
      </c>
      <c r="C459" s="127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4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52"/>
        <v/>
      </c>
      <c r="C460" s="127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4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52"/>
        <v/>
      </c>
      <c r="C461" s="127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4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52"/>
        <v/>
      </c>
      <c r="C462" s="127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4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52"/>
        <v/>
      </c>
      <c r="C463" s="127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4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52"/>
        <v/>
      </c>
      <c r="C464" s="127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4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52"/>
        <v/>
      </c>
      <c r="C465" s="127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4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52"/>
        <v/>
      </c>
      <c r="C466" s="127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4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52"/>
        <v/>
      </c>
      <c r="C467" s="127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4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52"/>
        <v/>
      </c>
      <c r="C468" s="127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4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52"/>
        <v/>
      </c>
      <c r="C469" s="127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4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52"/>
        <v/>
      </c>
      <c r="C470" s="127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4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52"/>
        <v/>
      </c>
      <c r="C471" s="127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4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52"/>
        <v/>
      </c>
      <c r="C472" s="127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4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52"/>
        <v/>
      </c>
      <c r="C473" s="127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4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52"/>
        <v/>
      </c>
      <c r="C474" s="127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4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27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4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9"/>
        <v/>
      </c>
      <c r="C476" s="127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4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9"/>
        <v/>
      </c>
      <c r="C477" s="127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4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9"/>
        <v/>
      </c>
      <c r="C478" s="127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4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9"/>
        <v/>
      </c>
      <c r="C479" s="127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4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9"/>
        <v/>
      </c>
      <c r="C480" s="127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4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9"/>
        <v/>
      </c>
      <c r="C481" s="127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4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9"/>
        <v/>
      </c>
      <c r="C482" s="127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4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9"/>
        <v/>
      </c>
      <c r="C483" s="127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4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9"/>
        <v/>
      </c>
      <c r="C484" s="127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4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9"/>
        <v/>
      </c>
      <c r="C485" s="127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4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9"/>
        <v/>
      </c>
      <c r="C486" s="127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4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9"/>
        <v/>
      </c>
      <c r="C487" s="127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4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9"/>
        <v/>
      </c>
      <c r="C488" s="127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4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9"/>
        <v/>
      </c>
      <c r="C489" s="127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4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9"/>
        <v/>
      </c>
      <c r="C490" s="127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4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9"/>
        <v/>
      </c>
      <c r="C491" s="127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4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9"/>
        <v/>
      </c>
      <c r="C492" s="127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4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9"/>
        <v/>
      </c>
      <c r="C493" s="127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4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9"/>
        <v/>
      </c>
      <c r="C494" s="127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4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9"/>
        <v/>
      </c>
      <c r="C495" s="127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4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9"/>
        <v/>
      </c>
      <c r="C496" s="127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4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9"/>
        <v/>
      </c>
      <c r="C497" s="127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4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9"/>
        <v/>
      </c>
      <c r="C498" s="127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4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9"/>
        <v/>
      </c>
      <c r="C499" s="127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4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9"/>
        <v/>
      </c>
      <c r="C500" s="127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4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9"/>
        <v/>
      </c>
      <c r="C501" s="127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4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9"/>
        <v/>
      </c>
      <c r="C502" s="127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4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9"/>
        <v/>
      </c>
      <c r="C503" s="127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4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9"/>
        <v/>
      </c>
      <c r="C504" s="127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4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9"/>
        <v/>
      </c>
      <c r="C505" s="127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4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9"/>
        <v/>
      </c>
      <c r="C506" s="127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4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9"/>
        <v/>
      </c>
      <c r="C507" s="127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4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9"/>
        <v/>
      </c>
      <c r="C508" s="127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4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9"/>
        <v/>
      </c>
      <c r="C509" s="127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4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9"/>
        <v/>
      </c>
      <c r="C510" s="127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4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9"/>
        <v/>
      </c>
      <c r="C511" s="127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4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9"/>
        <v/>
      </c>
      <c r="C512" s="127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4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9"/>
        <v/>
      </c>
      <c r="C513" s="127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4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9"/>
        <v/>
      </c>
      <c r="C514" s="127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4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9"/>
        <v/>
      </c>
      <c r="C515" s="127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4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9"/>
        <v/>
      </c>
      <c r="C516" s="127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4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9"/>
        <v/>
      </c>
      <c r="C517" s="127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4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9"/>
        <v/>
      </c>
      <c r="C518" s="127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1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9"/>
        <v/>
      </c>
      <c r="C519" s="127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1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9"/>
        <v/>
      </c>
      <c r="C520" s="127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1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9"/>
        <v/>
      </c>
      <c r="C521" s="127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1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9"/>
        <v/>
      </c>
      <c r="C522" s="127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1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9"/>
        <v/>
      </c>
      <c r="C523" s="127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1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9"/>
        <v/>
      </c>
      <c r="C524" s="127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1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9"/>
        <v/>
      </c>
      <c r="C525" s="127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1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9"/>
        <v/>
      </c>
      <c r="C526" s="127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1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9"/>
        <v/>
      </c>
      <c r="C527" s="127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1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9"/>
        <v/>
      </c>
      <c r="C528" s="127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1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9"/>
        <v/>
      </c>
      <c r="C529" s="127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1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9"/>
        <v/>
      </c>
      <c r="C530" s="127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1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9"/>
        <v/>
      </c>
      <c r="C531" s="127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1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9"/>
        <v/>
      </c>
      <c r="C532" s="127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1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9"/>
        <v/>
      </c>
      <c r="C533" s="127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1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9"/>
        <v/>
      </c>
      <c r="C534" s="127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1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9"/>
        <v/>
      </c>
      <c r="C535" s="127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1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9"/>
        <v/>
      </c>
      <c r="C536" s="127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1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9"/>
        <v/>
      </c>
      <c r="C537" s="127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1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9"/>
        <v/>
      </c>
      <c r="C538" s="127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1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27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1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6"/>
        <v/>
      </c>
      <c r="C540" s="127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1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6"/>
        <v/>
      </c>
      <c r="C541" s="127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1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6"/>
        <v/>
      </c>
      <c r="C542" s="127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1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6"/>
        <v/>
      </c>
      <c r="C543" s="127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1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6"/>
        <v/>
      </c>
      <c r="C544" s="127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1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6"/>
        <v/>
      </c>
      <c r="C545" s="127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1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6"/>
        <v/>
      </c>
      <c r="C546" s="127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1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6"/>
        <v/>
      </c>
      <c r="C547" s="127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1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6"/>
        <v/>
      </c>
      <c r="C548" s="127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1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6"/>
        <v/>
      </c>
      <c r="C549" s="127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1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6"/>
        <v/>
      </c>
      <c r="C550" s="127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1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6"/>
        <v/>
      </c>
      <c r="C551" s="127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1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6"/>
        <v/>
      </c>
      <c r="C552" s="127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1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6"/>
        <v/>
      </c>
      <c r="C553" s="127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1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6"/>
        <v/>
      </c>
      <c r="C554" s="127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1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6"/>
        <v/>
      </c>
      <c r="C555" s="127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1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6"/>
        <v/>
      </c>
      <c r="C556" s="127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1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6"/>
        <v/>
      </c>
      <c r="C557" s="127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1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6"/>
        <v/>
      </c>
      <c r="C558" s="127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1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6"/>
        <v/>
      </c>
      <c r="C559" s="127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1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6"/>
        <v/>
      </c>
      <c r="C560" s="127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1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6"/>
        <v/>
      </c>
      <c r="C561" s="127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1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6"/>
        <v/>
      </c>
      <c r="C562" s="127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1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6"/>
        <v/>
      </c>
      <c r="C563" s="127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1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6"/>
        <v/>
      </c>
      <c r="C564" s="127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1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6"/>
        <v/>
      </c>
      <c r="C565" s="127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1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6"/>
        <v/>
      </c>
      <c r="C566" s="127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1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6"/>
        <v/>
      </c>
      <c r="C567" s="127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1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6"/>
        <v/>
      </c>
      <c r="C568" s="127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1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6"/>
        <v/>
      </c>
      <c r="C569" s="127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1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6"/>
        <v/>
      </c>
      <c r="C570" s="127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1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6"/>
        <v/>
      </c>
      <c r="C571" s="127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1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6"/>
        <v/>
      </c>
      <c r="C572" s="127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1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6"/>
        <v/>
      </c>
      <c r="C573" s="127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1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6"/>
        <v/>
      </c>
      <c r="C574" s="127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1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6"/>
        <v/>
      </c>
      <c r="C575" s="127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1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6"/>
        <v/>
      </c>
      <c r="C576" s="127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1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6"/>
        <v/>
      </c>
      <c r="C577" s="127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1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6"/>
        <v/>
      </c>
      <c r="C578" s="127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1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6"/>
        <v/>
      </c>
      <c r="C579" s="127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1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6"/>
        <v/>
      </c>
      <c r="C580" s="127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1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6"/>
        <v/>
      </c>
      <c r="C581" s="127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1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6"/>
        <v/>
      </c>
      <c r="C582" s="127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8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6"/>
        <v/>
      </c>
      <c r="C583" s="127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8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6"/>
        <v/>
      </c>
      <c r="C584" s="127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8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6"/>
        <v/>
      </c>
      <c r="C585" s="127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8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6"/>
        <v/>
      </c>
      <c r="C586" s="127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8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6"/>
        <v/>
      </c>
      <c r="C587" s="127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8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6"/>
        <v/>
      </c>
      <c r="C588" s="127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8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6"/>
        <v/>
      </c>
      <c r="C589" s="127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8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6"/>
        <v/>
      </c>
      <c r="C590" s="127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8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6"/>
        <v/>
      </c>
      <c r="C591" s="127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8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6"/>
        <v/>
      </c>
      <c r="C592" s="127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8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6"/>
        <v/>
      </c>
      <c r="C593" s="127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8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6"/>
        <v/>
      </c>
      <c r="C594" s="127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8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6"/>
        <v/>
      </c>
      <c r="C595" s="127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8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6"/>
        <v/>
      </c>
      <c r="C596" s="127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8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6"/>
        <v/>
      </c>
      <c r="C597" s="127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8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6"/>
        <v/>
      </c>
      <c r="C598" s="127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8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6"/>
        <v/>
      </c>
      <c r="C599" s="127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8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6"/>
        <v/>
      </c>
      <c r="C600" s="127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8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6"/>
        <v/>
      </c>
      <c r="C601" s="127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8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6"/>
        <v/>
      </c>
      <c r="C602" s="127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8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27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8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3"/>
        <v/>
      </c>
      <c r="C604" s="127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8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3"/>
        <v/>
      </c>
      <c r="C605" s="127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8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3"/>
        <v/>
      </c>
      <c r="C606" s="127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8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3"/>
        <v/>
      </c>
      <c r="C607" s="127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8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3"/>
        <v/>
      </c>
      <c r="C608" s="127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8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3"/>
        <v/>
      </c>
      <c r="C609" s="127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8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3"/>
        <v/>
      </c>
      <c r="C610" s="127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8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3"/>
        <v/>
      </c>
      <c r="C611" s="127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8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3"/>
        <v/>
      </c>
      <c r="C612" s="127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8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3"/>
        <v/>
      </c>
      <c r="C613" s="127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8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3"/>
        <v/>
      </c>
      <c r="C614" s="127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8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3"/>
        <v/>
      </c>
      <c r="C615" s="127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8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3"/>
        <v/>
      </c>
      <c r="C616" s="127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8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3"/>
        <v/>
      </c>
      <c r="C617" s="127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8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3"/>
        <v/>
      </c>
      <c r="C618" s="127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8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3"/>
        <v/>
      </c>
      <c r="C619" s="127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8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3"/>
        <v/>
      </c>
      <c r="C620" s="127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8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3"/>
        <v/>
      </c>
      <c r="C621" s="127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8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3"/>
        <v/>
      </c>
      <c r="C622" s="127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8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3"/>
        <v/>
      </c>
      <c r="C623" s="127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8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3"/>
        <v/>
      </c>
      <c r="C624" s="127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8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3"/>
        <v/>
      </c>
      <c r="C625" s="127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8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3"/>
        <v/>
      </c>
      <c r="C626" s="127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8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3"/>
        <v/>
      </c>
      <c r="C627" s="127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8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3"/>
        <v/>
      </c>
      <c r="C628" s="127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8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3"/>
        <v/>
      </c>
      <c r="C629" s="127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8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3"/>
        <v/>
      </c>
      <c r="C630" s="127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8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3"/>
        <v/>
      </c>
      <c r="C631" s="127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8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3"/>
        <v/>
      </c>
      <c r="C632" s="127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8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3"/>
        <v/>
      </c>
      <c r="C633" s="127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8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3"/>
        <v/>
      </c>
      <c r="C634" s="127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8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3"/>
        <v/>
      </c>
      <c r="C635" s="127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8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3"/>
        <v/>
      </c>
      <c r="C636" s="127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8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3"/>
        <v/>
      </c>
      <c r="C637" s="127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8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3"/>
        <v/>
      </c>
      <c r="C638" s="127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8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3"/>
        <v/>
      </c>
      <c r="C639" s="127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8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3"/>
        <v/>
      </c>
      <c r="C640" s="127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8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3"/>
        <v/>
      </c>
      <c r="C641" s="127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8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3"/>
        <v/>
      </c>
      <c r="C642" s="127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8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3"/>
        <v/>
      </c>
      <c r="C643" s="127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8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3"/>
        <v/>
      </c>
      <c r="C644" s="127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8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3"/>
        <v/>
      </c>
      <c r="C645" s="127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8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3"/>
        <v/>
      </c>
      <c r="C646" s="127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5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3"/>
        <v/>
      </c>
      <c r="C647" s="127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5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3"/>
        <v/>
      </c>
      <c r="C648" s="127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5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3"/>
        <v/>
      </c>
      <c r="C649" s="127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5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3"/>
        <v/>
      </c>
      <c r="C650" s="127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5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3"/>
        <v/>
      </c>
      <c r="C651" s="127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5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3"/>
        <v/>
      </c>
      <c r="C652" s="127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5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3"/>
        <v/>
      </c>
      <c r="C653" s="127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5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3"/>
        <v/>
      </c>
      <c r="C654" s="127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5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3"/>
        <v/>
      </c>
      <c r="C655" s="127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5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3"/>
        <v/>
      </c>
      <c r="C656" s="127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5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3"/>
        <v/>
      </c>
      <c r="C657" s="127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5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3"/>
        <v/>
      </c>
      <c r="C658" s="127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5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3"/>
        <v/>
      </c>
      <c r="C659" s="127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5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3"/>
        <v/>
      </c>
      <c r="C660" s="127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5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3"/>
        <v/>
      </c>
      <c r="C661" s="127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5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3"/>
        <v/>
      </c>
      <c r="C662" s="127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5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3"/>
        <v/>
      </c>
      <c r="C663" s="127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5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3"/>
        <v/>
      </c>
      <c r="C664" s="127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5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3"/>
        <v/>
      </c>
      <c r="C665" s="127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5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3"/>
        <v/>
      </c>
      <c r="C666" s="127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5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27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5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80"/>
        <v/>
      </c>
      <c r="C668" s="127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5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80"/>
        <v/>
      </c>
      <c r="C669" s="127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5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80"/>
        <v/>
      </c>
      <c r="C670" s="127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5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80"/>
        <v/>
      </c>
      <c r="C671" s="127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5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80"/>
        <v/>
      </c>
      <c r="C672" s="127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5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80"/>
        <v/>
      </c>
      <c r="C673" s="127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5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80"/>
        <v/>
      </c>
      <c r="C674" s="127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5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80"/>
        <v/>
      </c>
      <c r="C675" s="127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5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80"/>
        <v/>
      </c>
      <c r="C676" s="127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5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80"/>
        <v/>
      </c>
      <c r="C677" s="127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5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80"/>
        <v/>
      </c>
      <c r="C678" s="127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5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80"/>
        <v/>
      </c>
      <c r="C679" s="127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5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80"/>
        <v/>
      </c>
      <c r="C680" s="127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5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80"/>
        <v/>
      </c>
      <c r="C681" s="127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5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80"/>
        <v/>
      </c>
      <c r="C682" s="127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5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80"/>
        <v/>
      </c>
      <c r="C683" s="127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5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80"/>
        <v/>
      </c>
      <c r="C684" s="127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5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80"/>
        <v/>
      </c>
      <c r="C685" s="127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5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80"/>
        <v/>
      </c>
      <c r="C686" s="127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5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80"/>
        <v/>
      </c>
      <c r="C687" s="127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5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80"/>
        <v/>
      </c>
      <c r="C688" s="127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5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80"/>
        <v/>
      </c>
      <c r="C689" s="127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5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80"/>
        <v/>
      </c>
      <c r="C690" s="127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5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80"/>
        <v/>
      </c>
      <c r="C691" s="127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5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80"/>
        <v/>
      </c>
      <c r="C692" s="127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5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80"/>
        <v/>
      </c>
      <c r="C693" s="127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5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80"/>
        <v/>
      </c>
      <c r="C694" s="127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5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80"/>
        <v/>
      </c>
      <c r="C695" s="127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5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80"/>
        <v/>
      </c>
      <c r="C696" s="127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5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80"/>
        <v/>
      </c>
      <c r="C697" s="127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5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80"/>
        <v/>
      </c>
      <c r="C698" s="127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5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80"/>
        <v/>
      </c>
      <c r="C699" s="127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5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80"/>
        <v/>
      </c>
      <c r="C700" s="127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5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80"/>
        <v/>
      </c>
      <c r="C701" s="127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5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80"/>
        <v/>
      </c>
      <c r="C702" s="127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5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80"/>
        <v/>
      </c>
      <c r="C703" s="127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5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80"/>
        <v/>
      </c>
      <c r="C704" s="127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5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80"/>
        <v/>
      </c>
      <c r="C705" s="127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5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80"/>
        <v/>
      </c>
      <c r="C706" s="127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5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80"/>
        <v/>
      </c>
      <c r="C707" s="127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5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80"/>
        <v/>
      </c>
      <c r="C708" s="127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5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80"/>
        <v/>
      </c>
      <c r="C709" s="127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5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80"/>
        <v/>
      </c>
      <c r="C710" s="127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2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80"/>
        <v/>
      </c>
      <c r="C711" s="127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2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80"/>
        <v/>
      </c>
      <c r="C712" s="127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2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80"/>
        <v/>
      </c>
      <c r="C713" s="127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2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80"/>
        <v/>
      </c>
      <c r="C714" s="127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2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80"/>
        <v/>
      </c>
      <c r="C715" s="127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2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80"/>
        <v/>
      </c>
      <c r="C716" s="127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2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80"/>
        <v/>
      </c>
      <c r="C717" s="127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2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80"/>
        <v/>
      </c>
      <c r="C718" s="127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2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80"/>
        <v/>
      </c>
      <c r="C719" s="127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2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80"/>
        <v/>
      </c>
      <c r="C720" s="127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2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80"/>
        <v/>
      </c>
      <c r="C721" s="127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2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80"/>
        <v/>
      </c>
      <c r="C722" s="127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2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80"/>
        <v/>
      </c>
      <c r="C723" s="127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2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80"/>
        <v/>
      </c>
      <c r="C724" s="127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2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80"/>
        <v/>
      </c>
      <c r="C725" s="127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2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80"/>
        <v/>
      </c>
      <c r="C726" s="127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2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80"/>
        <v/>
      </c>
      <c r="C727" s="127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2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80"/>
        <v/>
      </c>
      <c r="C728" s="127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2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80"/>
        <v/>
      </c>
      <c r="C729" s="127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2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80"/>
        <v/>
      </c>
      <c r="C730" s="127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2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27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2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7"/>
        <v/>
      </c>
      <c r="C732" s="127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2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7"/>
        <v/>
      </c>
      <c r="C733" s="127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2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7"/>
        <v/>
      </c>
      <c r="C734" s="127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2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7"/>
        <v/>
      </c>
      <c r="C735" s="127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2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7"/>
        <v/>
      </c>
      <c r="C736" s="127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2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7"/>
        <v/>
      </c>
      <c r="C737" s="127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2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7"/>
        <v/>
      </c>
      <c r="C738" s="127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2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7"/>
        <v/>
      </c>
      <c r="C739" s="127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2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7"/>
        <v/>
      </c>
      <c r="C740" s="127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2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7"/>
        <v/>
      </c>
      <c r="C741" s="127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2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7"/>
        <v/>
      </c>
      <c r="C742" s="127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2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7"/>
        <v/>
      </c>
      <c r="C743" s="127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2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7"/>
        <v/>
      </c>
      <c r="C744" s="127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2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7"/>
        <v/>
      </c>
      <c r="C745" s="127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2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7"/>
        <v/>
      </c>
      <c r="C746" s="127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2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7"/>
        <v/>
      </c>
      <c r="C747" s="127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2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7"/>
        <v/>
      </c>
      <c r="C748" s="127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2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7"/>
        <v/>
      </c>
      <c r="C749" s="127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2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7"/>
        <v/>
      </c>
      <c r="C750" s="127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2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7"/>
        <v/>
      </c>
      <c r="C751" s="127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2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7"/>
        <v/>
      </c>
      <c r="C752" s="127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2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7"/>
        <v/>
      </c>
      <c r="C753" s="127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2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7"/>
        <v/>
      </c>
      <c r="C754" s="127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2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7"/>
        <v/>
      </c>
      <c r="C755" s="127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2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7"/>
        <v/>
      </c>
      <c r="C756" s="127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2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7"/>
        <v/>
      </c>
      <c r="C757" s="127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2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7"/>
        <v/>
      </c>
      <c r="C758" s="127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2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7"/>
        <v/>
      </c>
      <c r="C759" s="127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2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7"/>
        <v/>
      </c>
      <c r="C760" s="127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2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7"/>
        <v/>
      </c>
      <c r="C761" s="127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2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7"/>
        <v/>
      </c>
      <c r="C762" s="127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2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7"/>
        <v/>
      </c>
      <c r="C763" s="127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2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7"/>
        <v/>
      </c>
      <c r="C764" s="127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2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7"/>
        <v/>
      </c>
      <c r="C765" s="127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2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7"/>
        <v/>
      </c>
      <c r="C766" s="127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2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7"/>
        <v/>
      </c>
      <c r="C767" s="127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2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7"/>
        <v/>
      </c>
      <c r="C768" s="127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2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7"/>
        <v/>
      </c>
      <c r="C769" s="127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2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7"/>
        <v/>
      </c>
      <c r="C770" s="127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2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7"/>
        <v/>
      </c>
      <c r="C771" s="127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2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7"/>
        <v/>
      </c>
      <c r="C772" s="127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2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7"/>
        <v/>
      </c>
      <c r="C773" s="127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2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7"/>
        <v/>
      </c>
      <c r="C774" s="127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9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7"/>
        <v/>
      </c>
      <c r="C775" s="127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9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7"/>
        <v/>
      </c>
      <c r="C776" s="127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9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7"/>
        <v/>
      </c>
      <c r="C777" s="127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9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7"/>
        <v/>
      </c>
      <c r="C778" s="127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9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7"/>
        <v/>
      </c>
      <c r="C779" s="127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9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7"/>
        <v/>
      </c>
      <c r="C780" s="127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9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7"/>
        <v/>
      </c>
      <c r="C781" s="127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9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7"/>
        <v/>
      </c>
      <c r="C782" s="127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9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7"/>
        <v/>
      </c>
      <c r="C783" s="127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9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7"/>
        <v/>
      </c>
      <c r="C784" s="127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9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7"/>
        <v/>
      </c>
      <c r="C785" s="127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9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7"/>
        <v/>
      </c>
      <c r="C786" s="127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9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7"/>
        <v/>
      </c>
      <c r="C787" s="127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9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7"/>
        <v/>
      </c>
      <c r="C788" s="127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9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7"/>
        <v/>
      </c>
      <c r="C789" s="127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9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7"/>
        <v/>
      </c>
      <c r="C790" s="127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9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7"/>
        <v/>
      </c>
      <c r="C791" s="127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9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7"/>
        <v/>
      </c>
      <c r="C792" s="127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9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7"/>
        <v/>
      </c>
      <c r="C793" s="127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9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7"/>
        <v/>
      </c>
      <c r="C794" s="127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9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27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9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4"/>
        <v/>
      </c>
      <c r="C796" s="127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9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4"/>
        <v/>
      </c>
      <c r="C797" s="127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9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4"/>
        <v/>
      </c>
      <c r="C798" s="127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9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4"/>
        <v/>
      </c>
      <c r="C799" s="127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9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4"/>
        <v/>
      </c>
      <c r="C800" s="127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9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4"/>
        <v/>
      </c>
      <c r="C801" s="127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9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4"/>
        <v/>
      </c>
      <c r="C802" s="127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9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4"/>
        <v/>
      </c>
      <c r="C803" s="127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9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4"/>
        <v/>
      </c>
      <c r="C804" s="127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9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4"/>
        <v/>
      </c>
      <c r="C805" s="127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9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4"/>
        <v/>
      </c>
      <c r="C806" s="127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9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4"/>
        <v/>
      </c>
      <c r="C807" s="127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9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4"/>
        <v/>
      </c>
      <c r="C808" s="127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9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4"/>
        <v/>
      </c>
      <c r="C809" s="127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9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4"/>
        <v/>
      </c>
      <c r="C810" s="127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9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4"/>
        <v/>
      </c>
      <c r="C811" s="127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9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4"/>
        <v/>
      </c>
      <c r="C812" s="127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9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4"/>
        <v/>
      </c>
      <c r="C813" s="127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9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4"/>
        <v/>
      </c>
      <c r="C814" s="127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9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4"/>
        <v/>
      </c>
      <c r="C815" s="127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9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4"/>
        <v/>
      </c>
      <c r="C816" s="127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9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4"/>
        <v/>
      </c>
      <c r="C817" s="127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9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4"/>
        <v/>
      </c>
      <c r="C818" s="127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9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4"/>
        <v/>
      </c>
      <c r="C819" s="127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9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4"/>
        <v/>
      </c>
      <c r="C820" s="127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9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4"/>
        <v/>
      </c>
      <c r="C821" s="127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9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4"/>
        <v/>
      </c>
      <c r="C822" s="127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9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4"/>
        <v/>
      </c>
      <c r="C823" s="127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9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4"/>
        <v/>
      </c>
      <c r="C824" s="127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9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4"/>
        <v/>
      </c>
      <c r="C825" s="127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9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4"/>
        <v/>
      </c>
      <c r="C826" s="127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9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4"/>
        <v/>
      </c>
      <c r="C827" s="127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9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4"/>
        <v/>
      </c>
      <c r="C828" s="127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9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4"/>
        <v/>
      </c>
      <c r="C829" s="127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9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4"/>
        <v/>
      </c>
      <c r="C830" s="127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9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4"/>
        <v/>
      </c>
      <c r="C831" s="127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9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4"/>
        <v/>
      </c>
      <c r="C832" s="127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9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4"/>
        <v/>
      </c>
      <c r="C833" s="127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9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4"/>
        <v/>
      </c>
      <c r="C834" s="127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9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4"/>
        <v/>
      </c>
      <c r="C835" s="127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9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4"/>
        <v/>
      </c>
      <c r="C836" s="127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9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4"/>
        <v/>
      </c>
      <c r="C837" s="127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9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4"/>
        <v/>
      </c>
      <c r="C838" s="127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6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4"/>
        <v/>
      </c>
      <c r="C839" s="127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6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4"/>
        <v/>
      </c>
      <c r="C840" s="127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6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4"/>
        <v/>
      </c>
      <c r="C841" s="127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6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4"/>
        <v/>
      </c>
      <c r="C842" s="127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6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4"/>
        <v/>
      </c>
      <c r="C843" s="127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6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4"/>
        <v/>
      </c>
      <c r="C844" s="127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6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4"/>
        <v/>
      </c>
      <c r="C845" s="127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6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4"/>
        <v/>
      </c>
      <c r="C846" s="127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6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4"/>
        <v/>
      </c>
      <c r="C847" s="127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6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4"/>
        <v/>
      </c>
      <c r="C848" s="127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6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4"/>
        <v/>
      </c>
      <c r="C849" s="127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6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4"/>
        <v/>
      </c>
      <c r="C850" s="127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6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4"/>
        <v/>
      </c>
      <c r="C851" s="127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6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4"/>
        <v/>
      </c>
      <c r="C852" s="127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6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4"/>
        <v/>
      </c>
      <c r="C853" s="127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6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4"/>
        <v/>
      </c>
      <c r="C854" s="127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6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4"/>
        <v/>
      </c>
      <c r="C855" s="127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6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4"/>
        <v/>
      </c>
      <c r="C856" s="127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6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4"/>
        <v/>
      </c>
      <c r="C857" s="127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6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4"/>
        <v/>
      </c>
      <c r="C858" s="127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6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27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6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101"/>
        <v/>
      </c>
      <c r="C860" s="127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6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101"/>
        <v/>
      </c>
      <c r="C861" s="127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6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101"/>
        <v/>
      </c>
      <c r="C862" s="127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6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101"/>
        <v/>
      </c>
      <c r="C863" s="127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6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101"/>
        <v/>
      </c>
      <c r="C864" s="127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6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101"/>
        <v/>
      </c>
      <c r="C865" s="127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6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101"/>
        <v/>
      </c>
      <c r="C866" s="127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6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101"/>
        <v/>
      </c>
      <c r="C867" s="127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6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101"/>
        <v/>
      </c>
      <c r="C868" s="127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6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101"/>
        <v/>
      </c>
      <c r="C869" s="127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6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101"/>
        <v/>
      </c>
      <c r="C870" s="127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6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101"/>
        <v/>
      </c>
      <c r="C871" s="127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6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101"/>
        <v/>
      </c>
      <c r="C872" s="127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6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101"/>
        <v/>
      </c>
      <c r="C873" s="127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6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101"/>
        <v/>
      </c>
      <c r="C874" s="127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6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101"/>
        <v/>
      </c>
      <c r="C875" s="127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6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101"/>
        <v/>
      </c>
      <c r="C876" s="127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6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101"/>
        <v/>
      </c>
      <c r="C877" s="127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6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101"/>
        <v/>
      </c>
      <c r="C878" s="127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6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101"/>
        <v/>
      </c>
      <c r="C879" s="127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6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101"/>
        <v/>
      </c>
      <c r="C880" s="127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6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101"/>
        <v/>
      </c>
      <c r="C881" s="127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6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101"/>
        <v/>
      </c>
      <c r="C882" s="127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6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101"/>
        <v/>
      </c>
      <c r="C883" s="127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6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101"/>
        <v/>
      </c>
      <c r="C884" s="127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6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101"/>
        <v/>
      </c>
      <c r="C885" s="127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6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101"/>
        <v/>
      </c>
      <c r="C886" s="127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6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101"/>
        <v/>
      </c>
      <c r="C887" s="127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6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101"/>
        <v/>
      </c>
      <c r="C888" s="127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6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101"/>
        <v/>
      </c>
      <c r="C889" s="127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6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101"/>
        <v/>
      </c>
      <c r="C890" s="127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6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101"/>
        <v/>
      </c>
      <c r="C891" s="127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6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101"/>
        <v/>
      </c>
      <c r="C892" s="127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6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101"/>
        <v/>
      </c>
      <c r="C893" s="127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6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101"/>
        <v/>
      </c>
      <c r="C894" s="127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6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101"/>
        <v/>
      </c>
      <c r="C895" s="127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6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101"/>
        <v/>
      </c>
      <c r="C896" s="127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6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101"/>
        <v/>
      </c>
      <c r="C897" s="127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6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101"/>
        <v/>
      </c>
      <c r="C898" s="127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6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101"/>
        <v/>
      </c>
      <c r="C899" s="127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6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101"/>
        <v/>
      </c>
      <c r="C900" s="127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6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101"/>
        <v/>
      </c>
      <c r="C901" s="127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6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101"/>
        <v/>
      </c>
      <c r="C902" s="127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3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101"/>
        <v/>
      </c>
      <c r="C903" s="127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3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101"/>
        <v/>
      </c>
      <c r="C904" s="127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3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101"/>
        <v/>
      </c>
      <c r="C905" s="127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3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101"/>
        <v/>
      </c>
      <c r="C906" s="127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3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101"/>
        <v/>
      </c>
      <c r="C907" s="127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3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101"/>
        <v/>
      </c>
      <c r="C908" s="127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3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101"/>
        <v/>
      </c>
      <c r="C909" s="127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3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101"/>
        <v/>
      </c>
      <c r="C910" s="127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3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101"/>
        <v/>
      </c>
      <c r="C911" s="127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3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101"/>
        <v/>
      </c>
      <c r="C912" s="127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3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101"/>
        <v/>
      </c>
      <c r="C913" s="127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3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101"/>
        <v/>
      </c>
      <c r="C914" s="127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3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101"/>
        <v/>
      </c>
      <c r="C915" s="127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3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101"/>
        <v/>
      </c>
      <c r="C916" s="127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3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101"/>
        <v/>
      </c>
      <c r="C917" s="127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3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101"/>
        <v/>
      </c>
      <c r="C918" s="127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3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101"/>
        <v/>
      </c>
      <c r="C919" s="127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3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101"/>
        <v/>
      </c>
      <c r="C920" s="127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3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101"/>
        <v/>
      </c>
      <c r="C921" s="127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3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101"/>
        <v/>
      </c>
      <c r="C922" s="127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3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27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3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8"/>
        <v/>
      </c>
      <c r="C924" s="127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3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8"/>
        <v/>
      </c>
      <c r="C925" s="127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3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8"/>
        <v/>
      </c>
      <c r="C926" s="127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3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8"/>
        <v/>
      </c>
      <c r="C927" s="127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3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8"/>
        <v/>
      </c>
      <c r="C928" s="127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3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8"/>
        <v/>
      </c>
      <c r="C929" s="127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3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8"/>
        <v/>
      </c>
      <c r="C930" s="127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3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8"/>
        <v/>
      </c>
      <c r="C931" s="127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3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8"/>
        <v/>
      </c>
      <c r="C932" s="127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3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8"/>
        <v/>
      </c>
      <c r="C933" s="127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3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8"/>
        <v/>
      </c>
      <c r="C934" s="127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3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8"/>
        <v/>
      </c>
      <c r="C935" s="127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3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8"/>
        <v/>
      </c>
      <c r="C936" s="127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3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8"/>
        <v/>
      </c>
      <c r="C937" s="127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3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8"/>
        <v/>
      </c>
      <c r="C938" s="127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3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8"/>
        <v/>
      </c>
      <c r="C939" s="127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3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8"/>
        <v/>
      </c>
      <c r="C940" s="127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3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8"/>
        <v/>
      </c>
      <c r="C941" s="127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3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8"/>
        <v/>
      </c>
      <c r="C942" s="127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3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8"/>
        <v/>
      </c>
      <c r="C943" s="127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3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8"/>
        <v/>
      </c>
      <c r="C944" s="127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3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8"/>
        <v/>
      </c>
      <c r="C945" s="127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3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8"/>
        <v/>
      </c>
      <c r="C946" s="127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3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8"/>
        <v/>
      </c>
      <c r="C947" s="127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3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8"/>
        <v/>
      </c>
      <c r="C948" s="127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3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8"/>
        <v/>
      </c>
      <c r="C949" s="127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3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8"/>
        <v/>
      </c>
      <c r="C950" s="127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3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8"/>
        <v/>
      </c>
      <c r="C951" s="127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3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8"/>
        <v/>
      </c>
      <c r="C952" s="127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3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8"/>
        <v/>
      </c>
      <c r="C953" s="127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3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8"/>
        <v/>
      </c>
      <c r="C954" s="127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3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8"/>
        <v/>
      </c>
      <c r="C955" s="127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3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8"/>
        <v/>
      </c>
      <c r="C956" s="127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3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8"/>
        <v/>
      </c>
      <c r="C957" s="127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3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8"/>
        <v/>
      </c>
      <c r="C958" s="127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3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8"/>
        <v/>
      </c>
      <c r="C959" s="127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3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8"/>
        <v/>
      </c>
      <c r="C960" s="127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3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8"/>
        <v/>
      </c>
      <c r="C961" s="127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3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8"/>
        <v/>
      </c>
      <c r="C962" s="127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3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8"/>
        <v/>
      </c>
      <c r="C963" s="127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3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8"/>
        <v/>
      </c>
      <c r="C964" s="127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3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8"/>
        <v/>
      </c>
      <c r="C965" s="127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3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8"/>
        <v/>
      </c>
      <c r="C966" s="127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10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8"/>
        <v/>
      </c>
      <c r="C967" s="127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10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8"/>
        <v/>
      </c>
      <c r="C968" s="127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10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8"/>
        <v/>
      </c>
      <c r="C969" s="127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10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8"/>
        <v/>
      </c>
      <c r="C970" s="127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10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8"/>
        <v/>
      </c>
      <c r="C971" s="127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10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8"/>
        <v/>
      </c>
      <c r="C972" s="127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10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8"/>
        <v/>
      </c>
      <c r="C973" s="127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10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8"/>
        <v/>
      </c>
      <c r="C974" s="127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10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8"/>
        <v/>
      </c>
      <c r="C975" s="127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10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8"/>
        <v/>
      </c>
      <c r="C976" s="127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10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8"/>
        <v/>
      </c>
      <c r="C977" s="127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10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8"/>
        <v/>
      </c>
      <c r="C978" s="127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10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8"/>
        <v/>
      </c>
      <c r="C979" s="127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10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8"/>
        <v/>
      </c>
      <c r="C980" s="127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10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8"/>
        <v/>
      </c>
      <c r="C981" s="127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10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8"/>
        <v/>
      </c>
      <c r="C982" s="127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10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8"/>
        <v/>
      </c>
      <c r="C983" s="127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10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8"/>
        <v/>
      </c>
      <c r="C984" s="127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10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8"/>
        <v/>
      </c>
      <c r="C985" s="127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10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8"/>
        <v/>
      </c>
      <c r="C986" s="127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10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27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10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5"/>
        <v/>
      </c>
      <c r="C988" s="127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10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5"/>
        <v/>
      </c>
      <c r="C989" s="127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10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5"/>
        <v/>
      </c>
      <c r="C990" s="127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10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5"/>
        <v/>
      </c>
      <c r="C991" s="127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10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5"/>
        <v/>
      </c>
      <c r="C992" s="127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10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5"/>
        <v/>
      </c>
      <c r="C993" s="127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10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5"/>
        <v/>
      </c>
      <c r="C994" s="127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10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5"/>
        <v/>
      </c>
      <c r="C995" s="127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10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5"/>
        <v/>
      </c>
      <c r="C996" s="127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10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5"/>
        <v/>
      </c>
      <c r="C997" s="127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10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5"/>
        <v/>
      </c>
      <c r="C998" s="127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10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5"/>
        <v/>
      </c>
      <c r="C999" s="127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10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5"/>
        <v/>
      </c>
      <c r="C1000" s="127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10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27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10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7"/>
        <v/>
      </c>
      <c r="C1002" s="127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10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7"/>
        <v/>
      </c>
      <c r="C1003" s="127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10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7"/>
        <v/>
      </c>
      <c r="C1004" s="127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10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R14" sqref="BR1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7" t="s">
        <v>253</v>
      </c>
      <c r="H5" s="38" t="s">
        <v>254</v>
      </c>
      <c r="I5" s="87">
        <v>134216</v>
      </c>
      <c r="J5" s="38" t="s">
        <v>275</v>
      </c>
      <c r="K5" s="87">
        <v>134216</v>
      </c>
      <c r="L5" s="87" t="s">
        <v>276</v>
      </c>
      <c r="M5" s="38" t="s">
        <v>277</v>
      </c>
      <c r="N5" s="87">
        <v>226578</v>
      </c>
      <c r="O5" s="87" t="s">
        <v>278</v>
      </c>
      <c r="P5" s="87">
        <v>298531</v>
      </c>
      <c r="Q5" s="38" t="s">
        <v>279</v>
      </c>
      <c r="R5" s="38" t="s">
        <v>260</v>
      </c>
      <c r="S5" s="87" t="s">
        <v>280</v>
      </c>
      <c r="T5" s="87" t="s">
        <v>280</v>
      </c>
      <c r="U5" s="87" t="s">
        <v>261</v>
      </c>
      <c r="V5" s="87" t="s">
        <v>262</v>
      </c>
      <c r="W5" s="87">
        <v>541</v>
      </c>
      <c r="X5" s="38" t="s">
        <v>263</v>
      </c>
      <c r="Y5" s="87">
        <v>353431577</v>
      </c>
      <c r="Z5" s="38" t="s">
        <v>281</v>
      </c>
      <c r="AA5" s="116" t="s">
        <v>282</v>
      </c>
      <c r="AB5" s="87">
        <v>42000</v>
      </c>
      <c r="AC5" s="87" t="s">
        <v>272</v>
      </c>
      <c r="AD5" s="87">
        <v>24</v>
      </c>
      <c r="AE5" s="87" t="s">
        <v>273</v>
      </c>
      <c r="AF5" s="87" t="s">
        <v>460</v>
      </c>
      <c r="AG5" s="87" t="s">
        <v>462</v>
      </c>
      <c r="AH5" s="87" t="s">
        <v>461</v>
      </c>
      <c r="AI5" s="116" t="s">
        <v>283</v>
      </c>
      <c r="AJ5" s="87">
        <v>2240</v>
      </c>
      <c r="AK5" s="87">
        <v>2240</v>
      </c>
      <c r="AL5" s="116" t="s">
        <v>284</v>
      </c>
      <c r="AM5" s="87">
        <v>11444.15</v>
      </c>
      <c r="AN5" s="120">
        <v>6475.85</v>
      </c>
      <c r="AO5" s="120">
        <v>17920</v>
      </c>
      <c r="AP5" s="120">
        <v>30555.85</v>
      </c>
      <c r="AQ5" s="120">
        <v>5811.15</v>
      </c>
      <c r="AR5" s="120">
        <v>36367</v>
      </c>
      <c r="AS5" s="120">
        <v>17556.21</v>
      </c>
      <c r="AT5" s="120">
        <v>4843.79</v>
      </c>
      <c r="AU5" s="120">
        <v>22400</v>
      </c>
      <c r="AV5" s="87">
        <v>18</v>
      </c>
      <c r="AW5" s="87">
        <v>283</v>
      </c>
      <c r="AX5" s="87" t="s">
        <v>504</v>
      </c>
      <c r="AY5" s="87"/>
      <c r="AZ5" s="87"/>
      <c r="BA5" s="87"/>
      <c r="BB5" s="87" t="s">
        <v>266</v>
      </c>
      <c r="BC5" s="87" t="s">
        <v>145</v>
      </c>
      <c r="BD5" s="87"/>
      <c r="BE5" s="87">
        <v>0</v>
      </c>
      <c r="BF5" s="38" t="s">
        <v>280</v>
      </c>
      <c r="BG5" s="87"/>
      <c r="BH5" s="122" t="s">
        <v>505</v>
      </c>
      <c r="BI5" s="38" t="s">
        <v>110</v>
      </c>
      <c r="BJ5" s="88">
        <v>45799</v>
      </c>
      <c r="BK5" s="87"/>
      <c r="BL5" s="38" t="s">
        <v>114</v>
      </c>
      <c r="BM5" s="123" t="s">
        <v>119</v>
      </c>
      <c r="BN5" s="124" t="s">
        <v>200</v>
      </c>
      <c r="BO5" s="87" t="s">
        <v>245</v>
      </c>
      <c r="BP5" s="87">
        <v>2240</v>
      </c>
      <c r="BQ5" s="125" t="s">
        <v>202</v>
      </c>
      <c r="BR5" s="126" t="s">
        <v>452</v>
      </c>
    </row>
    <row r="6" spans="1:70" s="121" customFormat="1" ht="15" hidden="1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7" t="s">
        <v>253</v>
      </c>
      <c r="H10" s="38" t="s">
        <v>254</v>
      </c>
      <c r="I10" s="87">
        <v>122539</v>
      </c>
      <c r="J10" s="38" t="s">
        <v>255</v>
      </c>
      <c r="K10" s="87">
        <v>122539</v>
      </c>
      <c r="L10" s="87" t="s">
        <v>256</v>
      </c>
      <c r="M10" s="38" t="s">
        <v>257</v>
      </c>
      <c r="N10" s="87">
        <v>208245</v>
      </c>
      <c r="O10" s="87" t="s">
        <v>258</v>
      </c>
      <c r="P10" s="87">
        <v>275380</v>
      </c>
      <c r="Q10" s="38" t="s">
        <v>259</v>
      </c>
      <c r="R10" s="38" t="s">
        <v>293</v>
      </c>
      <c r="S10" s="87" t="s">
        <v>294</v>
      </c>
      <c r="T10" s="87" t="s">
        <v>294</v>
      </c>
      <c r="U10" s="87" t="s">
        <v>285</v>
      </c>
      <c r="V10" s="87" t="s">
        <v>262</v>
      </c>
      <c r="W10" s="87">
        <v>0</v>
      </c>
      <c r="X10" s="38" t="s">
        <v>295</v>
      </c>
      <c r="Y10" s="87">
        <v>21843333</v>
      </c>
      <c r="Z10" s="38" t="s">
        <v>296</v>
      </c>
      <c r="AA10" s="116" t="s">
        <v>297</v>
      </c>
      <c r="AB10" s="87">
        <v>41488</v>
      </c>
      <c r="AC10" s="87" t="s">
        <v>264</v>
      </c>
      <c r="AD10" s="87">
        <v>24</v>
      </c>
      <c r="AE10" s="87" t="s">
        <v>273</v>
      </c>
      <c r="AF10" s="87" t="s">
        <v>457</v>
      </c>
      <c r="AG10" s="87" t="s">
        <v>464</v>
      </c>
      <c r="AH10" s="87" t="s">
        <v>459</v>
      </c>
      <c r="AI10" s="116" t="s">
        <v>297</v>
      </c>
      <c r="AJ10" s="87">
        <v>2150</v>
      </c>
      <c r="AK10" s="87">
        <v>2150</v>
      </c>
      <c r="AL10" s="116" t="s">
        <v>298</v>
      </c>
      <c r="AM10" s="87">
        <v>26987</v>
      </c>
      <c r="AN10" s="120">
        <v>0</v>
      </c>
      <c r="AO10" s="120">
        <v>26987</v>
      </c>
      <c r="AP10" s="120">
        <v>15123</v>
      </c>
      <c r="AQ10" s="120">
        <v>1113</v>
      </c>
      <c r="AR10" s="120">
        <v>16236</v>
      </c>
      <c r="AS10" s="120">
        <v>14501</v>
      </c>
      <c r="AT10" s="120">
        <v>1113</v>
      </c>
      <c r="AU10" s="120">
        <v>15614</v>
      </c>
      <c r="AV10" s="87">
        <v>44</v>
      </c>
      <c r="AW10" s="87">
        <v>1328</v>
      </c>
      <c r="AX10" s="87" t="s">
        <v>504</v>
      </c>
      <c r="AY10" s="87"/>
      <c r="AZ10" s="87"/>
      <c r="BA10" s="87"/>
      <c r="BB10" s="87" t="s">
        <v>266</v>
      </c>
      <c r="BC10" s="87" t="s">
        <v>145</v>
      </c>
      <c r="BD10" s="87"/>
      <c r="BE10" s="87">
        <v>0</v>
      </c>
      <c r="BF10" s="38" t="s">
        <v>294</v>
      </c>
      <c r="BG10" s="87"/>
      <c r="BH10" s="122" t="s">
        <v>505</v>
      </c>
      <c r="BI10" s="38" t="s">
        <v>110</v>
      </c>
      <c r="BJ10" s="88">
        <v>45799</v>
      </c>
      <c r="BK10" s="87"/>
      <c r="BL10" s="38" t="s">
        <v>115</v>
      </c>
      <c r="BM10" s="123"/>
      <c r="BN10" s="124" t="s">
        <v>201</v>
      </c>
      <c r="BO10" s="87" t="s">
        <v>247</v>
      </c>
      <c r="BP10" s="87"/>
      <c r="BQ10" s="125"/>
      <c r="BR10" s="126"/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7" t="s">
        <v>253</v>
      </c>
      <c r="H11" s="38" t="s">
        <v>254</v>
      </c>
      <c r="I11" s="87">
        <v>122539</v>
      </c>
      <c r="J11" s="38" t="s">
        <v>255</v>
      </c>
      <c r="K11" s="87">
        <v>122539</v>
      </c>
      <c r="L11" s="87" t="s">
        <v>256</v>
      </c>
      <c r="M11" s="38" t="s">
        <v>257</v>
      </c>
      <c r="N11" s="87">
        <v>208245</v>
      </c>
      <c r="O11" s="87" t="s">
        <v>258</v>
      </c>
      <c r="P11" s="87">
        <v>275380</v>
      </c>
      <c r="Q11" s="38" t="s">
        <v>259</v>
      </c>
      <c r="R11" s="38" t="s">
        <v>293</v>
      </c>
      <c r="S11" s="87" t="s">
        <v>299</v>
      </c>
      <c r="T11" s="87" t="s">
        <v>299</v>
      </c>
      <c r="U11" s="87" t="s">
        <v>285</v>
      </c>
      <c r="V11" s="87" t="s">
        <v>262</v>
      </c>
      <c r="W11" s="87">
        <v>0</v>
      </c>
      <c r="X11" s="38" t="s">
        <v>295</v>
      </c>
      <c r="Y11" s="87">
        <v>21847573</v>
      </c>
      <c r="Z11" s="38" t="s">
        <v>300</v>
      </c>
      <c r="AA11" s="116" t="s">
        <v>297</v>
      </c>
      <c r="AB11" s="87">
        <v>41488</v>
      </c>
      <c r="AC11" s="87" t="s">
        <v>264</v>
      </c>
      <c r="AD11" s="87">
        <v>24</v>
      </c>
      <c r="AE11" s="87" t="s">
        <v>273</v>
      </c>
      <c r="AF11" s="87" t="s">
        <v>457</v>
      </c>
      <c r="AG11" s="87" t="s">
        <v>464</v>
      </c>
      <c r="AH11" s="87" t="s">
        <v>459</v>
      </c>
      <c r="AI11" s="116" t="s">
        <v>297</v>
      </c>
      <c r="AJ11" s="87">
        <v>2150</v>
      </c>
      <c r="AK11" s="87">
        <v>2150</v>
      </c>
      <c r="AL11" s="116" t="s">
        <v>301</v>
      </c>
      <c r="AM11" s="87">
        <v>41488</v>
      </c>
      <c r="AN11" s="120">
        <v>1107</v>
      </c>
      <c r="AO11" s="120">
        <v>42595</v>
      </c>
      <c r="AP11" s="120">
        <v>614</v>
      </c>
      <c r="AQ11" s="120">
        <v>0</v>
      </c>
      <c r="AR11" s="120">
        <v>614</v>
      </c>
      <c r="AS11" s="120">
        <v>0</v>
      </c>
      <c r="AT11" s="120">
        <v>0</v>
      </c>
      <c r="AU11" s="120">
        <v>0</v>
      </c>
      <c r="AV11" s="87">
        <v>44</v>
      </c>
      <c r="AW11" s="87">
        <v>0</v>
      </c>
      <c r="AX11" s="87" t="s">
        <v>502</v>
      </c>
      <c r="AY11" s="87"/>
      <c r="AZ11" s="87"/>
      <c r="BA11" s="87"/>
      <c r="BB11" s="87" t="s">
        <v>266</v>
      </c>
      <c r="BC11" s="87" t="s">
        <v>145</v>
      </c>
      <c r="BD11" s="87"/>
      <c r="BE11" s="87">
        <v>0</v>
      </c>
      <c r="BF11" s="38" t="s">
        <v>299</v>
      </c>
      <c r="BG11" s="87"/>
      <c r="BH11" s="122" t="s">
        <v>505</v>
      </c>
      <c r="BI11" s="38" t="s">
        <v>110</v>
      </c>
      <c r="BJ11" s="88">
        <v>45799</v>
      </c>
      <c r="BK11" s="87"/>
      <c r="BL11" s="38" t="s">
        <v>115</v>
      </c>
      <c r="BM11" s="123"/>
      <c r="BN11" s="124" t="s">
        <v>201</v>
      </c>
      <c r="BO11" s="87" t="s">
        <v>247</v>
      </c>
      <c r="BP11" s="87"/>
      <c r="BQ11" s="125"/>
      <c r="BR11" s="126"/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7" t="s">
        <v>253</v>
      </c>
      <c r="H12" s="38" t="s">
        <v>254</v>
      </c>
      <c r="I12" s="87">
        <v>122539</v>
      </c>
      <c r="J12" s="38" t="s">
        <v>255</v>
      </c>
      <c r="K12" s="87">
        <v>122539</v>
      </c>
      <c r="L12" s="87" t="s">
        <v>256</v>
      </c>
      <c r="M12" s="38" t="s">
        <v>257</v>
      </c>
      <c r="N12" s="87">
        <v>208245</v>
      </c>
      <c r="O12" s="87" t="s">
        <v>258</v>
      </c>
      <c r="P12" s="87">
        <v>275380</v>
      </c>
      <c r="Q12" s="38" t="s">
        <v>259</v>
      </c>
      <c r="R12" s="38" t="s">
        <v>260</v>
      </c>
      <c r="S12" s="87" t="s">
        <v>302</v>
      </c>
      <c r="T12" s="87" t="s">
        <v>302</v>
      </c>
      <c r="U12" s="87" t="s">
        <v>261</v>
      </c>
      <c r="V12" s="87" t="s">
        <v>262</v>
      </c>
      <c r="W12" s="87">
        <v>541</v>
      </c>
      <c r="X12" s="38" t="s">
        <v>263</v>
      </c>
      <c r="Y12" s="87">
        <v>351271899</v>
      </c>
      <c r="Z12" s="38" t="s">
        <v>303</v>
      </c>
      <c r="AA12" s="116" t="s">
        <v>304</v>
      </c>
      <c r="AB12" s="87">
        <v>54478</v>
      </c>
      <c r="AC12" s="87" t="s">
        <v>264</v>
      </c>
      <c r="AD12" s="87">
        <v>24</v>
      </c>
      <c r="AE12" s="87" t="s">
        <v>265</v>
      </c>
      <c r="AF12" s="87" t="s">
        <v>457</v>
      </c>
      <c r="AG12" s="87" t="s">
        <v>464</v>
      </c>
      <c r="AH12" s="87" t="s">
        <v>459</v>
      </c>
      <c r="AI12" s="116" t="s">
        <v>305</v>
      </c>
      <c r="AJ12" s="87">
        <v>2362</v>
      </c>
      <c r="AK12" s="87">
        <v>2950</v>
      </c>
      <c r="AL12" s="116" t="s">
        <v>306</v>
      </c>
      <c r="AM12" s="87">
        <v>38002.6</v>
      </c>
      <c r="AN12" s="120">
        <v>14509.4</v>
      </c>
      <c r="AO12" s="120">
        <v>52512</v>
      </c>
      <c r="AP12" s="120">
        <v>16475.400000000001</v>
      </c>
      <c r="AQ12" s="120">
        <v>1224.5999999999999</v>
      </c>
      <c r="AR12" s="120">
        <v>17700</v>
      </c>
      <c r="AS12" s="120">
        <v>16475.400000000001</v>
      </c>
      <c r="AT12" s="120">
        <v>1224.5999999999999</v>
      </c>
      <c r="AU12" s="120">
        <v>17700</v>
      </c>
      <c r="AV12" s="87">
        <v>25</v>
      </c>
      <c r="AW12" s="87">
        <v>200</v>
      </c>
      <c r="AX12" s="87" t="s">
        <v>504</v>
      </c>
      <c r="AY12" s="87"/>
      <c r="AZ12" s="87"/>
      <c r="BA12" s="87"/>
      <c r="BB12" s="87" t="s">
        <v>266</v>
      </c>
      <c r="BC12" s="87" t="s">
        <v>145</v>
      </c>
      <c r="BD12" s="87"/>
      <c r="BE12" s="87">
        <v>0</v>
      </c>
      <c r="BF12" s="38" t="s">
        <v>302</v>
      </c>
      <c r="BG12" s="87"/>
      <c r="BH12" s="122" t="s">
        <v>505</v>
      </c>
      <c r="BI12" s="38" t="s">
        <v>110</v>
      </c>
      <c r="BJ12" s="88">
        <v>45799</v>
      </c>
      <c r="BK12" s="87"/>
      <c r="BL12" s="38" t="s">
        <v>115</v>
      </c>
      <c r="BM12" s="123"/>
      <c r="BN12" s="124" t="s">
        <v>201</v>
      </c>
      <c r="BO12" s="87" t="s">
        <v>247</v>
      </c>
      <c r="BP12" s="87"/>
      <c r="BQ12" s="125"/>
      <c r="BR12" s="126"/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7" t="s">
        <v>253</v>
      </c>
      <c r="H13" s="38" t="s">
        <v>254</v>
      </c>
      <c r="I13" s="87">
        <v>122539</v>
      </c>
      <c r="J13" s="38" t="s">
        <v>255</v>
      </c>
      <c r="K13" s="87">
        <v>122539</v>
      </c>
      <c r="L13" s="87" t="s">
        <v>256</v>
      </c>
      <c r="M13" s="38" t="s">
        <v>257</v>
      </c>
      <c r="N13" s="87">
        <v>208245</v>
      </c>
      <c r="O13" s="87" t="s">
        <v>258</v>
      </c>
      <c r="P13" s="87">
        <v>275380</v>
      </c>
      <c r="Q13" s="38" t="s">
        <v>259</v>
      </c>
      <c r="R13" s="38" t="s">
        <v>260</v>
      </c>
      <c r="S13" s="87" t="s">
        <v>307</v>
      </c>
      <c r="T13" s="87" t="s">
        <v>307</v>
      </c>
      <c r="U13" s="87" t="s">
        <v>261</v>
      </c>
      <c r="V13" s="87" t="s">
        <v>262</v>
      </c>
      <c r="W13" s="87">
        <v>0</v>
      </c>
      <c r="X13" s="38" t="s">
        <v>263</v>
      </c>
      <c r="Y13" s="87">
        <v>357048432</v>
      </c>
      <c r="Z13" s="38" t="s">
        <v>308</v>
      </c>
      <c r="AA13" s="116" t="s">
        <v>290</v>
      </c>
      <c r="AB13" s="87">
        <v>73000</v>
      </c>
      <c r="AC13" s="87" t="s">
        <v>264</v>
      </c>
      <c r="AD13" s="87">
        <v>24</v>
      </c>
      <c r="AE13" s="87" t="s">
        <v>286</v>
      </c>
      <c r="AF13" s="87" t="s">
        <v>457</v>
      </c>
      <c r="AG13" s="87" t="s">
        <v>458</v>
      </c>
      <c r="AH13" s="87" t="s">
        <v>459</v>
      </c>
      <c r="AI13" s="116" t="s">
        <v>309</v>
      </c>
      <c r="AJ13" s="87">
        <v>3900</v>
      </c>
      <c r="AK13" s="87">
        <v>3900</v>
      </c>
      <c r="AL13" s="116"/>
      <c r="AM13" s="87">
        <v>0</v>
      </c>
      <c r="AN13" s="120">
        <v>0</v>
      </c>
      <c r="AO13" s="120">
        <v>0</v>
      </c>
      <c r="AP13" s="120">
        <v>73000</v>
      </c>
      <c r="AQ13" s="120">
        <v>20722</v>
      </c>
      <c r="AR13" s="120">
        <v>93722</v>
      </c>
      <c r="AS13" s="120">
        <v>28867.88</v>
      </c>
      <c r="AT13" s="120">
        <v>14032.12</v>
      </c>
      <c r="AU13" s="120">
        <v>42900</v>
      </c>
      <c r="AV13" s="87">
        <v>11</v>
      </c>
      <c r="AW13" s="87">
        <v>326</v>
      </c>
      <c r="AX13" s="87" t="s">
        <v>504</v>
      </c>
      <c r="AY13" s="87"/>
      <c r="AZ13" s="87"/>
      <c r="BA13" s="87"/>
      <c r="BB13" s="87" t="s">
        <v>266</v>
      </c>
      <c r="BC13" s="87" t="s">
        <v>145</v>
      </c>
      <c r="BD13" s="87"/>
      <c r="BE13" s="87">
        <v>0</v>
      </c>
      <c r="BF13" s="38" t="s">
        <v>307</v>
      </c>
      <c r="BG13" s="87"/>
      <c r="BH13" s="122" t="s">
        <v>505</v>
      </c>
      <c r="BI13" s="38" t="s">
        <v>110</v>
      </c>
      <c r="BJ13" s="88">
        <v>45799</v>
      </c>
      <c r="BK13" s="87"/>
      <c r="BL13" s="38" t="s">
        <v>115</v>
      </c>
      <c r="BM13" s="123"/>
      <c r="BN13" s="124" t="s">
        <v>201</v>
      </c>
      <c r="BO13" s="87" t="s">
        <v>247</v>
      </c>
      <c r="BP13" s="87"/>
      <c r="BQ13" s="125"/>
      <c r="BR13" s="126"/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7" t="s">
        <v>253</v>
      </c>
      <c r="H14" s="38" t="s">
        <v>254</v>
      </c>
      <c r="I14" s="87">
        <v>118546</v>
      </c>
      <c r="J14" s="38" t="s">
        <v>254</v>
      </c>
      <c r="K14" s="87">
        <v>118546</v>
      </c>
      <c r="L14" s="87" t="s">
        <v>267</v>
      </c>
      <c r="M14" s="38" t="s">
        <v>268</v>
      </c>
      <c r="N14" s="87">
        <v>200685</v>
      </c>
      <c r="O14" s="87" t="s">
        <v>269</v>
      </c>
      <c r="P14" s="87">
        <v>272269</v>
      </c>
      <c r="Q14" s="38" t="s">
        <v>310</v>
      </c>
      <c r="R14" s="38" t="s">
        <v>293</v>
      </c>
      <c r="S14" s="87" t="s">
        <v>311</v>
      </c>
      <c r="T14" s="87" t="s">
        <v>311</v>
      </c>
      <c r="U14" s="87" t="s">
        <v>285</v>
      </c>
      <c r="V14" s="87" t="s">
        <v>262</v>
      </c>
      <c r="W14" s="87">
        <v>0</v>
      </c>
      <c r="X14" s="38" t="s">
        <v>295</v>
      </c>
      <c r="Y14" s="87">
        <v>21614767</v>
      </c>
      <c r="Z14" s="38" t="s">
        <v>312</v>
      </c>
      <c r="AA14" s="116" t="s">
        <v>313</v>
      </c>
      <c r="AB14" s="87">
        <v>41488</v>
      </c>
      <c r="AC14" s="87" t="s">
        <v>272</v>
      </c>
      <c r="AD14" s="87">
        <v>24</v>
      </c>
      <c r="AE14" s="87" t="s">
        <v>273</v>
      </c>
      <c r="AF14" s="87" t="s">
        <v>457</v>
      </c>
      <c r="AG14" s="87" t="s">
        <v>465</v>
      </c>
      <c r="AH14" s="87" t="s">
        <v>459</v>
      </c>
      <c r="AI14" s="116" t="s">
        <v>313</v>
      </c>
      <c r="AJ14" s="87">
        <v>2200</v>
      </c>
      <c r="AK14" s="87">
        <v>2200</v>
      </c>
      <c r="AL14" s="116" t="s">
        <v>314</v>
      </c>
      <c r="AM14" s="87">
        <v>38977.85</v>
      </c>
      <c r="AN14" s="120">
        <v>1846.15</v>
      </c>
      <c r="AO14" s="120">
        <v>40824</v>
      </c>
      <c r="AP14" s="120">
        <v>3186.15</v>
      </c>
      <c r="AQ14" s="120">
        <v>57.85</v>
      </c>
      <c r="AR14" s="120">
        <v>3244</v>
      </c>
      <c r="AS14" s="120">
        <v>2510.15</v>
      </c>
      <c r="AT14" s="120">
        <v>57.85</v>
      </c>
      <c r="AU14" s="120">
        <v>2568</v>
      </c>
      <c r="AV14" s="87">
        <v>44</v>
      </c>
      <c r="AW14" s="87">
        <v>1083</v>
      </c>
      <c r="AX14" s="87" t="s">
        <v>504</v>
      </c>
      <c r="AY14" s="87"/>
      <c r="AZ14" s="87"/>
      <c r="BA14" s="87"/>
      <c r="BB14" s="87" t="s">
        <v>266</v>
      </c>
      <c r="BC14" s="87" t="s">
        <v>145</v>
      </c>
      <c r="BD14" s="87"/>
      <c r="BE14" s="87">
        <v>0</v>
      </c>
      <c r="BF14" s="38" t="s">
        <v>311</v>
      </c>
      <c r="BG14" s="87"/>
      <c r="BH14" s="122" t="s">
        <v>505</v>
      </c>
      <c r="BI14" s="38" t="s">
        <v>110</v>
      </c>
      <c r="BJ14" s="88">
        <v>45800</v>
      </c>
      <c r="BK14" s="87"/>
      <c r="BL14" s="38" t="s">
        <v>115</v>
      </c>
      <c r="BM14" s="123"/>
      <c r="BN14" s="124" t="s">
        <v>200</v>
      </c>
      <c r="BO14" s="87" t="s">
        <v>247</v>
      </c>
      <c r="BP14" s="87"/>
      <c r="BQ14" s="125"/>
      <c r="BR14" s="126" t="s">
        <v>451</v>
      </c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7" t="s">
        <v>253</v>
      </c>
      <c r="H15" s="38" t="s">
        <v>254</v>
      </c>
      <c r="I15" s="87">
        <v>118546</v>
      </c>
      <c r="J15" s="38" t="s">
        <v>254</v>
      </c>
      <c r="K15" s="87">
        <v>118546</v>
      </c>
      <c r="L15" s="87" t="s">
        <v>267</v>
      </c>
      <c r="M15" s="38" t="s">
        <v>268</v>
      </c>
      <c r="N15" s="87">
        <v>200685</v>
      </c>
      <c r="O15" s="87" t="s">
        <v>269</v>
      </c>
      <c r="P15" s="87">
        <v>272269</v>
      </c>
      <c r="Q15" s="38" t="s">
        <v>310</v>
      </c>
      <c r="R15" s="38" t="s">
        <v>260</v>
      </c>
      <c r="S15" s="87" t="s">
        <v>315</v>
      </c>
      <c r="T15" s="87" t="s">
        <v>315</v>
      </c>
      <c r="U15" s="87" t="s">
        <v>261</v>
      </c>
      <c r="V15" s="87" t="s">
        <v>316</v>
      </c>
      <c r="W15" s="87">
        <v>541</v>
      </c>
      <c r="X15" s="38" t="s">
        <v>295</v>
      </c>
      <c r="Y15" s="87">
        <v>347951942</v>
      </c>
      <c r="Z15" s="38" t="s">
        <v>317</v>
      </c>
      <c r="AA15" s="116" t="s">
        <v>318</v>
      </c>
      <c r="AB15" s="87">
        <v>54478</v>
      </c>
      <c r="AC15" s="87" t="s">
        <v>272</v>
      </c>
      <c r="AD15" s="87">
        <v>24</v>
      </c>
      <c r="AE15" s="87" t="s">
        <v>319</v>
      </c>
      <c r="AF15" s="87" t="s">
        <v>466</v>
      </c>
      <c r="AG15" s="87" t="s">
        <v>467</v>
      </c>
      <c r="AH15" s="87" t="s">
        <v>459</v>
      </c>
      <c r="AI15" s="116" t="s">
        <v>320</v>
      </c>
      <c r="AJ15" s="87">
        <v>3116</v>
      </c>
      <c r="AK15" s="87">
        <v>2800</v>
      </c>
      <c r="AL15" s="116" t="s">
        <v>284</v>
      </c>
      <c r="AM15" s="87">
        <v>18592.330000000002</v>
      </c>
      <c r="AN15" s="120">
        <v>8323.67</v>
      </c>
      <c r="AO15" s="120">
        <v>26916</v>
      </c>
      <c r="AP15" s="120">
        <v>35885.67</v>
      </c>
      <c r="AQ15" s="120">
        <v>4714.33</v>
      </c>
      <c r="AR15" s="120">
        <v>40600</v>
      </c>
      <c r="AS15" s="120">
        <v>35885.67</v>
      </c>
      <c r="AT15" s="120">
        <v>4714.33</v>
      </c>
      <c r="AU15" s="120">
        <v>40600</v>
      </c>
      <c r="AV15" s="87">
        <v>37</v>
      </c>
      <c r="AW15" s="87">
        <v>810</v>
      </c>
      <c r="AX15" s="87" t="s">
        <v>504</v>
      </c>
      <c r="AY15" s="87"/>
      <c r="AZ15" s="87"/>
      <c r="BA15" s="87"/>
      <c r="BB15" s="87" t="s">
        <v>266</v>
      </c>
      <c r="BC15" s="87" t="s">
        <v>145</v>
      </c>
      <c r="BD15" s="87"/>
      <c r="BE15" s="87">
        <v>0</v>
      </c>
      <c r="BF15" s="38" t="s">
        <v>315</v>
      </c>
      <c r="BG15" s="87"/>
      <c r="BH15" s="122" t="s">
        <v>505</v>
      </c>
      <c r="BI15" s="38" t="s">
        <v>110</v>
      </c>
      <c r="BJ15" s="88">
        <v>45800</v>
      </c>
      <c r="BK15" s="87"/>
      <c r="BL15" s="38" t="s">
        <v>114</v>
      </c>
      <c r="BM15" s="123"/>
      <c r="BN15" s="124" t="s">
        <v>200</v>
      </c>
      <c r="BO15" s="87" t="s">
        <v>247</v>
      </c>
      <c r="BP15" s="87"/>
      <c r="BQ15" s="125"/>
      <c r="BR15" s="126" t="s">
        <v>451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7" t="s">
        <v>253</v>
      </c>
      <c r="H16" s="38" t="s">
        <v>254</v>
      </c>
      <c r="I16" s="87">
        <v>118546</v>
      </c>
      <c r="J16" s="38" t="s">
        <v>254</v>
      </c>
      <c r="K16" s="87">
        <v>118546</v>
      </c>
      <c r="L16" s="87" t="s">
        <v>267</v>
      </c>
      <c r="M16" s="38" t="s">
        <v>268</v>
      </c>
      <c r="N16" s="87">
        <v>200685</v>
      </c>
      <c r="O16" s="87" t="s">
        <v>269</v>
      </c>
      <c r="P16" s="87">
        <v>272269</v>
      </c>
      <c r="Q16" s="38" t="s">
        <v>310</v>
      </c>
      <c r="R16" s="38" t="s">
        <v>321</v>
      </c>
      <c r="S16" s="87" t="s">
        <v>311</v>
      </c>
      <c r="T16" s="87" t="s">
        <v>311</v>
      </c>
      <c r="U16" s="87" t="s">
        <v>261</v>
      </c>
      <c r="V16" s="87" t="s">
        <v>262</v>
      </c>
      <c r="W16" s="87">
        <v>0</v>
      </c>
      <c r="X16" s="38" t="s">
        <v>295</v>
      </c>
      <c r="Y16" s="87">
        <v>348228859</v>
      </c>
      <c r="Z16" s="38" t="s">
        <v>312</v>
      </c>
      <c r="AA16" s="116" t="s">
        <v>314</v>
      </c>
      <c r="AB16" s="87">
        <v>16701</v>
      </c>
      <c r="AC16" s="87" t="s">
        <v>272</v>
      </c>
      <c r="AD16" s="87">
        <v>18</v>
      </c>
      <c r="AE16" s="87" t="s">
        <v>322</v>
      </c>
      <c r="AF16" s="87" t="s">
        <v>457</v>
      </c>
      <c r="AG16" s="87" t="s">
        <v>465</v>
      </c>
      <c r="AH16" s="87" t="s">
        <v>459</v>
      </c>
      <c r="AI16" s="116" t="s">
        <v>323</v>
      </c>
      <c r="AJ16" s="87">
        <v>1170</v>
      </c>
      <c r="AK16" s="87">
        <v>1090</v>
      </c>
      <c r="AL16" s="116" t="s">
        <v>324</v>
      </c>
      <c r="AM16" s="87">
        <v>4991.6899999999996</v>
      </c>
      <c r="AN16" s="120">
        <v>1747.04</v>
      </c>
      <c r="AO16" s="120">
        <v>6738.73</v>
      </c>
      <c r="AP16" s="120">
        <v>11709.31</v>
      </c>
      <c r="AQ16" s="120">
        <v>1251.96</v>
      </c>
      <c r="AR16" s="120">
        <v>12961.27</v>
      </c>
      <c r="AS16" s="120">
        <v>11709.31</v>
      </c>
      <c r="AT16" s="120">
        <v>1251.96</v>
      </c>
      <c r="AU16" s="120">
        <v>12961.27</v>
      </c>
      <c r="AV16" s="87">
        <v>35</v>
      </c>
      <c r="AW16" s="87">
        <v>1083</v>
      </c>
      <c r="AX16" s="87" t="s">
        <v>504</v>
      </c>
      <c r="AY16" s="87"/>
      <c r="AZ16" s="87"/>
      <c r="BA16" s="87"/>
      <c r="BB16" s="87" t="s">
        <v>266</v>
      </c>
      <c r="BC16" s="87" t="s">
        <v>145</v>
      </c>
      <c r="BD16" s="87"/>
      <c r="BE16" s="87">
        <v>0</v>
      </c>
      <c r="BF16" s="38" t="s">
        <v>311</v>
      </c>
      <c r="BG16" s="87"/>
      <c r="BH16" s="122" t="s">
        <v>505</v>
      </c>
      <c r="BI16" s="38" t="s">
        <v>110</v>
      </c>
      <c r="BJ16" s="88">
        <v>45800</v>
      </c>
      <c r="BK16" s="87"/>
      <c r="BL16" s="38" t="s">
        <v>115</v>
      </c>
      <c r="BM16" s="123"/>
      <c r="BN16" s="124" t="s">
        <v>200</v>
      </c>
      <c r="BO16" s="87" t="s">
        <v>247</v>
      </c>
      <c r="BP16" s="87"/>
      <c r="BQ16" s="125"/>
      <c r="BR16" s="126" t="s">
        <v>451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7" t="s">
        <v>253</v>
      </c>
      <c r="H17" s="38" t="s">
        <v>254</v>
      </c>
      <c r="I17" s="87">
        <v>118546</v>
      </c>
      <c r="J17" s="38" t="s">
        <v>254</v>
      </c>
      <c r="K17" s="87">
        <v>118546</v>
      </c>
      <c r="L17" s="87" t="s">
        <v>267</v>
      </c>
      <c r="M17" s="38" t="s">
        <v>268</v>
      </c>
      <c r="N17" s="87">
        <v>200685</v>
      </c>
      <c r="O17" s="87" t="s">
        <v>269</v>
      </c>
      <c r="P17" s="87">
        <v>272970</v>
      </c>
      <c r="Q17" s="38" t="s">
        <v>325</v>
      </c>
      <c r="R17" s="38" t="s">
        <v>260</v>
      </c>
      <c r="S17" s="87" t="s">
        <v>326</v>
      </c>
      <c r="T17" s="87" t="s">
        <v>326</v>
      </c>
      <c r="U17" s="87" t="s">
        <v>285</v>
      </c>
      <c r="V17" s="87" t="s">
        <v>262</v>
      </c>
      <c r="W17" s="87">
        <v>541</v>
      </c>
      <c r="X17" s="38" t="s">
        <v>263</v>
      </c>
      <c r="Y17" s="87">
        <v>350933515</v>
      </c>
      <c r="Z17" s="38" t="s">
        <v>327</v>
      </c>
      <c r="AA17" s="116" t="s">
        <v>328</v>
      </c>
      <c r="AB17" s="87">
        <v>54478</v>
      </c>
      <c r="AC17" s="87" t="s">
        <v>272</v>
      </c>
      <c r="AD17" s="87">
        <v>24</v>
      </c>
      <c r="AE17" s="87" t="s">
        <v>319</v>
      </c>
      <c r="AF17" s="87" t="s">
        <v>457</v>
      </c>
      <c r="AG17" s="87" t="s">
        <v>468</v>
      </c>
      <c r="AH17" s="87" t="s">
        <v>459</v>
      </c>
      <c r="AI17" s="116" t="s">
        <v>329</v>
      </c>
      <c r="AJ17" s="87">
        <v>3033</v>
      </c>
      <c r="AK17" s="87">
        <v>2950</v>
      </c>
      <c r="AL17" s="116" t="s">
        <v>330</v>
      </c>
      <c r="AM17" s="87">
        <v>35443.74</v>
      </c>
      <c r="AN17" s="120">
        <v>14789.26</v>
      </c>
      <c r="AO17" s="120">
        <v>50233</v>
      </c>
      <c r="AP17" s="120">
        <v>19034.259999999998</v>
      </c>
      <c r="AQ17" s="120">
        <v>1615.74</v>
      </c>
      <c r="AR17" s="120">
        <v>20650</v>
      </c>
      <c r="AS17" s="120">
        <v>19034.259999999998</v>
      </c>
      <c r="AT17" s="120">
        <v>1615.74</v>
      </c>
      <c r="AU17" s="120">
        <v>20650</v>
      </c>
      <c r="AV17" s="87">
        <v>25</v>
      </c>
      <c r="AW17" s="87">
        <v>234</v>
      </c>
      <c r="AX17" s="87" t="s">
        <v>504</v>
      </c>
      <c r="AY17" s="87"/>
      <c r="AZ17" s="87"/>
      <c r="BA17" s="87"/>
      <c r="BB17" s="87" t="s">
        <v>266</v>
      </c>
      <c r="BC17" s="87" t="s">
        <v>145</v>
      </c>
      <c r="BD17" s="87"/>
      <c r="BE17" s="87">
        <v>0</v>
      </c>
      <c r="BF17" s="38" t="s">
        <v>326</v>
      </c>
      <c r="BG17" s="87"/>
      <c r="BH17" s="122" t="s">
        <v>505</v>
      </c>
      <c r="BI17" s="38" t="s">
        <v>110</v>
      </c>
      <c r="BJ17" s="88">
        <v>45800</v>
      </c>
      <c r="BK17" s="87"/>
      <c r="BL17" s="38" t="s">
        <v>115</v>
      </c>
      <c r="BM17" s="123"/>
      <c r="BN17" s="124" t="s">
        <v>200</v>
      </c>
      <c r="BO17" s="87" t="s">
        <v>247</v>
      </c>
      <c r="BP17" s="87"/>
      <c r="BQ17" s="125"/>
      <c r="BR17" s="126" t="s">
        <v>451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7" t="s">
        <v>253</v>
      </c>
      <c r="H18" s="38" t="s">
        <v>254</v>
      </c>
      <c r="I18" s="87">
        <v>118546</v>
      </c>
      <c r="J18" s="38" t="s">
        <v>254</v>
      </c>
      <c r="K18" s="87">
        <v>118546</v>
      </c>
      <c r="L18" s="87" t="s">
        <v>267</v>
      </c>
      <c r="M18" s="38" t="s">
        <v>268</v>
      </c>
      <c r="N18" s="87">
        <v>200685</v>
      </c>
      <c r="O18" s="87" t="s">
        <v>269</v>
      </c>
      <c r="P18" s="87">
        <v>266001</v>
      </c>
      <c r="Q18" s="38" t="s">
        <v>270</v>
      </c>
      <c r="R18" s="38" t="s">
        <v>260</v>
      </c>
      <c r="S18" s="87" t="s">
        <v>331</v>
      </c>
      <c r="T18" s="87" t="s">
        <v>331</v>
      </c>
      <c r="U18" s="87" t="s">
        <v>285</v>
      </c>
      <c r="V18" s="87" t="s">
        <v>262</v>
      </c>
      <c r="W18" s="87">
        <v>541</v>
      </c>
      <c r="X18" s="38" t="s">
        <v>263</v>
      </c>
      <c r="Y18" s="87">
        <v>351319503</v>
      </c>
      <c r="Z18" s="38" t="s">
        <v>332</v>
      </c>
      <c r="AA18" s="116" t="s">
        <v>333</v>
      </c>
      <c r="AB18" s="87">
        <v>54478</v>
      </c>
      <c r="AC18" s="87" t="s">
        <v>272</v>
      </c>
      <c r="AD18" s="87">
        <v>24</v>
      </c>
      <c r="AE18" s="87" t="s">
        <v>319</v>
      </c>
      <c r="AF18" s="87" t="s">
        <v>463</v>
      </c>
      <c r="AG18" s="87" t="s">
        <v>469</v>
      </c>
      <c r="AH18" s="87" t="s">
        <v>461</v>
      </c>
      <c r="AI18" s="116" t="s">
        <v>329</v>
      </c>
      <c r="AJ18" s="87">
        <v>2287</v>
      </c>
      <c r="AK18" s="87">
        <v>2950</v>
      </c>
      <c r="AL18" s="116" t="s">
        <v>334</v>
      </c>
      <c r="AM18" s="87">
        <v>14705.24</v>
      </c>
      <c r="AN18" s="120">
        <v>8339.84</v>
      </c>
      <c r="AO18" s="120">
        <v>23045.08</v>
      </c>
      <c r="AP18" s="120">
        <v>39772.76</v>
      </c>
      <c r="AQ18" s="120">
        <v>7319.16</v>
      </c>
      <c r="AR18" s="120">
        <v>47091.92</v>
      </c>
      <c r="AS18" s="120">
        <v>39772.76</v>
      </c>
      <c r="AT18" s="120">
        <v>7319.16</v>
      </c>
      <c r="AU18" s="120">
        <v>47091.92</v>
      </c>
      <c r="AV18" s="87">
        <v>26</v>
      </c>
      <c r="AW18" s="87">
        <v>507</v>
      </c>
      <c r="AX18" s="87" t="s">
        <v>504</v>
      </c>
      <c r="AY18" s="87"/>
      <c r="AZ18" s="87"/>
      <c r="BA18" s="87"/>
      <c r="BB18" s="87" t="s">
        <v>266</v>
      </c>
      <c r="BC18" s="87" t="s">
        <v>145</v>
      </c>
      <c r="BD18" s="87"/>
      <c r="BE18" s="87">
        <v>0</v>
      </c>
      <c r="BF18" s="38" t="s">
        <v>331</v>
      </c>
      <c r="BG18" s="87"/>
      <c r="BH18" s="122" t="s">
        <v>505</v>
      </c>
      <c r="BI18" s="38" t="s">
        <v>110</v>
      </c>
      <c r="BJ18" s="88">
        <v>45800</v>
      </c>
      <c r="BK18" s="87"/>
      <c r="BL18" s="38" t="s">
        <v>114</v>
      </c>
      <c r="BM18" s="123"/>
      <c r="BN18" s="124" t="s">
        <v>200</v>
      </c>
      <c r="BO18" s="87" t="s">
        <v>247</v>
      </c>
      <c r="BP18" s="87"/>
      <c r="BQ18" s="125"/>
      <c r="BR18" s="126" t="s">
        <v>451</v>
      </c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7" t="s">
        <v>253</v>
      </c>
      <c r="H19" s="38" t="s">
        <v>254</v>
      </c>
      <c r="I19" s="87">
        <v>118546</v>
      </c>
      <c r="J19" s="38" t="s">
        <v>254</v>
      </c>
      <c r="K19" s="87">
        <v>118546</v>
      </c>
      <c r="L19" s="87" t="s">
        <v>267</v>
      </c>
      <c r="M19" s="38" t="s">
        <v>268</v>
      </c>
      <c r="N19" s="87">
        <v>200685</v>
      </c>
      <c r="O19" s="87" t="s">
        <v>269</v>
      </c>
      <c r="P19" s="87">
        <v>849108</v>
      </c>
      <c r="Q19" s="38" t="s">
        <v>335</v>
      </c>
      <c r="R19" s="38" t="s">
        <v>260</v>
      </c>
      <c r="S19" s="87" t="s">
        <v>336</v>
      </c>
      <c r="T19" s="87" t="s">
        <v>336</v>
      </c>
      <c r="U19" s="87" t="s">
        <v>285</v>
      </c>
      <c r="V19" s="87" t="s">
        <v>262</v>
      </c>
      <c r="W19" s="87">
        <v>541</v>
      </c>
      <c r="X19" s="38" t="s">
        <v>263</v>
      </c>
      <c r="Y19" s="87">
        <v>351635835</v>
      </c>
      <c r="Z19" s="38" t="s">
        <v>337</v>
      </c>
      <c r="AA19" s="116" t="s">
        <v>338</v>
      </c>
      <c r="AB19" s="87">
        <v>63000</v>
      </c>
      <c r="AC19" s="87" t="s">
        <v>272</v>
      </c>
      <c r="AD19" s="87">
        <v>24</v>
      </c>
      <c r="AE19" s="87" t="s">
        <v>265</v>
      </c>
      <c r="AF19" s="87" t="s">
        <v>457</v>
      </c>
      <c r="AG19" s="87" t="s">
        <v>468</v>
      </c>
      <c r="AH19" s="87" t="s">
        <v>459</v>
      </c>
      <c r="AI19" s="116" t="s">
        <v>339</v>
      </c>
      <c r="AJ19" s="87">
        <v>3400</v>
      </c>
      <c r="AK19" s="87">
        <v>3400</v>
      </c>
      <c r="AL19" s="116" t="s">
        <v>340</v>
      </c>
      <c r="AM19" s="87">
        <v>34070.769999999997</v>
      </c>
      <c r="AN19" s="120">
        <v>15779.23</v>
      </c>
      <c r="AO19" s="120">
        <v>49850</v>
      </c>
      <c r="AP19" s="120">
        <v>28929.23</v>
      </c>
      <c r="AQ19" s="120">
        <v>2977.77</v>
      </c>
      <c r="AR19" s="120">
        <v>31907</v>
      </c>
      <c r="AS19" s="120">
        <v>25446.400000000001</v>
      </c>
      <c r="AT19" s="120">
        <v>2903.6</v>
      </c>
      <c r="AU19" s="120">
        <v>28350</v>
      </c>
      <c r="AV19" s="87">
        <v>23</v>
      </c>
      <c r="AW19" s="87">
        <v>262</v>
      </c>
      <c r="AX19" s="87" t="s">
        <v>504</v>
      </c>
      <c r="AY19" s="87"/>
      <c r="AZ19" s="87"/>
      <c r="BA19" s="87"/>
      <c r="BB19" s="87" t="s">
        <v>266</v>
      </c>
      <c r="BC19" s="87" t="s">
        <v>145</v>
      </c>
      <c r="BD19" s="87"/>
      <c r="BE19" s="87">
        <v>0</v>
      </c>
      <c r="BF19" s="38" t="s">
        <v>336</v>
      </c>
      <c r="BG19" s="87"/>
      <c r="BH19" s="122" t="s">
        <v>505</v>
      </c>
      <c r="BI19" s="38" t="s">
        <v>110</v>
      </c>
      <c r="BJ19" s="88">
        <v>45800</v>
      </c>
      <c r="BK19" s="87"/>
      <c r="BL19" s="38" t="s">
        <v>114</v>
      </c>
      <c r="BM19" s="123"/>
      <c r="BN19" s="124" t="s">
        <v>200</v>
      </c>
      <c r="BO19" s="87" t="s">
        <v>247</v>
      </c>
      <c r="BP19" s="87"/>
      <c r="BQ19" s="125"/>
      <c r="BR19" s="126" t="s">
        <v>451</v>
      </c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7" t="s">
        <v>253</v>
      </c>
      <c r="H20" s="38" t="s">
        <v>254</v>
      </c>
      <c r="I20" s="87">
        <v>118546</v>
      </c>
      <c r="J20" s="38" t="s">
        <v>254</v>
      </c>
      <c r="K20" s="87">
        <v>118546</v>
      </c>
      <c r="L20" s="87" t="s">
        <v>267</v>
      </c>
      <c r="M20" s="38" t="s">
        <v>268</v>
      </c>
      <c r="N20" s="87">
        <v>200685</v>
      </c>
      <c r="O20" s="87" t="s">
        <v>269</v>
      </c>
      <c r="P20" s="87">
        <v>266001</v>
      </c>
      <c r="Q20" s="38" t="s">
        <v>270</v>
      </c>
      <c r="R20" s="38" t="s">
        <v>260</v>
      </c>
      <c r="S20" s="87" t="s">
        <v>341</v>
      </c>
      <c r="T20" s="87" t="s">
        <v>341</v>
      </c>
      <c r="U20" s="87" t="s">
        <v>261</v>
      </c>
      <c r="V20" s="87" t="s">
        <v>262</v>
      </c>
      <c r="W20" s="87">
        <v>541</v>
      </c>
      <c r="X20" s="38" t="s">
        <v>263</v>
      </c>
      <c r="Y20" s="87">
        <v>352475208</v>
      </c>
      <c r="Z20" s="38" t="s">
        <v>332</v>
      </c>
      <c r="AA20" s="116" t="s">
        <v>342</v>
      </c>
      <c r="AB20" s="87">
        <v>42000</v>
      </c>
      <c r="AC20" s="87" t="s">
        <v>272</v>
      </c>
      <c r="AD20" s="87">
        <v>24</v>
      </c>
      <c r="AE20" s="87" t="s">
        <v>273</v>
      </c>
      <c r="AF20" s="87" t="s">
        <v>460</v>
      </c>
      <c r="AG20" s="87" t="s">
        <v>470</v>
      </c>
      <c r="AH20" s="87" t="s">
        <v>461</v>
      </c>
      <c r="AI20" s="116" t="s">
        <v>343</v>
      </c>
      <c r="AJ20" s="87">
        <v>2240</v>
      </c>
      <c r="AK20" s="87">
        <v>2240</v>
      </c>
      <c r="AL20" s="116" t="s">
        <v>344</v>
      </c>
      <c r="AM20" s="87">
        <v>35714.33</v>
      </c>
      <c r="AN20" s="120">
        <v>11325.67</v>
      </c>
      <c r="AO20" s="120">
        <v>47040</v>
      </c>
      <c r="AP20" s="120">
        <v>6285.67</v>
      </c>
      <c r="AQ20" s="120">
        <v>249.33</v>
      </c>
      <c r="AR20" s="120">
        <v>6535</v>
      </c>
      <c r="AS20" s="120">
        <v>0</v>
      </c>
      <c r="AT20" s="120">
        <v>0</v>
      </c>
      <c r="AU20" s="120">
        <v>0</v>
      </c>
      <c r="AV20" s="87">
        <v>21</v>
      </c>
      <c r="AW20" s="87">
        <v>0</v>
      </c>
      <c r="AX20" s="87" t="s">
        <v>502</v>
      </c>
      <c r="AY20" s="87"/>
      <c r="AZ20" s="87"/>
      <c r="BA20" s="87"/>
      <c r="BB20" s="87" t="s">
        <v>266</v>
      </c>
      <c r="BC20" s="87" t="s">
        <v>145</v>
      </c>
      <c r="BD20" s="87"/>
      <c r="BE20" s="87">
        <v>0</v>
      </c>
      <c r="BF20" s="38" t="s">
        <v>341</v>
      </c>
      <c r="BG20" s="87"/>
      <c r="BH20" s="122" t="s">
        <v>505</v>
      </c>
      <c r="BI20" s="38" t="s">
        <v>110</v>
      </c>
      <c r="BJ20" s="88">
        <v>45800</v>
      </c>
      <c r="BK20" s="87"/>
      <c r="BL20" s="38" t="s">
        <v>115</v>
      </c>
      <c r="BM20" s="123"/>
      <c r="BN20" s="124" t="s">
        <v>200</v>
      </c>
      <c r="BO20" s="87" t="s">
        <v>247</v>
      </c>
      <c r="BP20" s="87"/>
      <c r="BQ20" s="125"/>
      <c r="BR20" s="126" t="s">
        <v>451</v>
      </c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7" t="s">
        <v>253</v>
      </c>
      <c r="H21" s="38" t="s">
        <v>254</v>
      </c>
      <c r="I21" s="87">
        <v>118546</v>
      </c>
      <c r="J21" s="38" t="s">
        <v>254</v>
      </c>
      <c r="K21" s="87">
        <v>118546</v>
      </c>
      <c r="L21" s="87" t="s">
        <v>267</v>
      </c>
      <c r="M21" s="38" t="s">
        <v>268</v>
      </c>
      <c r="N21" s="87">
        <v>200685</v>
      </c>
      <c r="O21" s="87" t="s">
        <v>269</v>
      </c>
      <c r="P21" s="87">
        <v>266001</v>
      </c>
      <c r="Q21" s="38" t="s">
        <v>270</v>
      </c>
      <c r="R21" s="38" t="s">
        <v>260</v>
      </c>
      <c r="S21" s="87" t="s">
        <v>345</v>
      </c>
      <c r="T21" s="87" t="s">
        <v>345</v>
      </c>
      <c r="U21" s="87" t="s">
        <v>261</v>
      </c>
      <c r="V21" s="87" t="s">
        <v>262</v>
      </c>
      <c r="W21" s="87">
        <v>541</v>
      </c>
      <c r="X21" s="38" t="s">
        <v>263</v>
      </c>
      <c r="Y21" s="87">
        <v>353255800</v>
      </c>
      <c r="Z21" s="38" t="s">
        <v>346</v>
      </c>
      <c r="AA21" s="116" t="s">
        <v>271</v>
      </c>
      <c r="AB21" s="87">
        <v>52000</v>
      </c>
      <c r="AC21" s="87" t="s">
        <v>272</v>
      </c>
      <c r="AD21" s="87">
        <v>24</v>
      </c>
      <c r="AE21" s="87" t="s">
        <v>319</v>
      </c>
      <c r="AF21" s="87" t="s">
        <v>466</v>
      </c>
      <c r="AG21" s="87" t="s">
        <v>471</v>
      </c>
      <c r="AH21" s="87" t="s">
        <v>459</v>
      </c>
      <c r="AI21" s="116" t="s">
        <v>274</v>
      </c>
      <c r="AJ21" s="87">
        <v>2780</v>
      </c>
      <c r="AK21" s="87">
        <v>2780</v>
      </c>
      <c r="AL21" s="116" t="s">
        <v>347</v>
      </c>
      <c r="AM21" s="87">
        <v>35613.449999999997</v>
      </c>
      <c r="AN21" s="120">
        <v>14426.55</v>
      </c>
      <c r="AO21" s="120">
        <v>50040</v>
      </c>
      <c r="AP21" s="120">
        <v>16386.55</v>
      </c>
      <c r="AQ21" s="120">
        <v>1247.45</v>
      </c>
      <c r="AR21" s="120">
        <v>17634</v>
      </c>
      <c r="AS21" s="120">
        <v>0</v>
      </c>
      <c r="AT21" s="120">
        <v>0</v>
      </c>
      <c r="AU21" s="120">
        <v>0</v>
      </c>
      <c r="AV21" s="87">
        <v>18</v>
      </c>
      <c r="AW21" s="87">
        <v>0</v>
      </c>
      <c r="AX21" s="87" t="s">
        <v>502</v>
      </c>
      <c r="AY21" s="87"/>
      <c r="AZ21" s="87"/>
      <c r="BA21" s="87"/>
      <c r="BB21" s="87" t="s">
        <v>266</v>
      </c>
      <c r="BC21" s="87" t="s">
        <v>145</v>
      </c>
      <c r="BD21" s="87"/>
      <c r="BE21" s="87">
        <v>0</v>
      </c>
      <c r="BF21" s="38" t="s">
        <v>345</v>
      </c>
      <c r="BG21" s="87"/>
      <c r="BH21" s="122" t="s">
        <v>505</v>
      </c>
      <c r="BI21" s="38" t="s">
        <v>110</v>
      </c>
      <c r="BJ21" s="88">
        <v>45800</v>
      </c>
      <c r="BK21" s="87"/>
      <c r="BL21" s="38" t="s">
        <v>115</v>
      </c>
      <c r="BM21" s="123"/>
      <c r="BN21" s="124" t="s">
        <v>200</v>
      </c>
      <c r="BO21" s="87" t="s">
        <v>247</v>
      </c>
      <c r="BP21" s="87"/>
      <c r="BQ21" s="125"/>
      <c r="BR21" s="126" t="s">
        <v>451</v>
      </c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7" t="s">
        <v>253</v>
      </c>
      <c r="H22" s="38" t="s">
        <v>254</v>
      </c>
      <c r="I22" s="87">
        <v>118546</v>
      </c>
      <c r="J22" s="38" t="s">
        <v>254</v>
      </c>
      <c r="K22" s="87">
        <v>118546</v>
      </c>
      <c r="L22" s="87" t="s">
        <v>267</v>
      </c>
      <c r="M22" s="38" t="s">
        <v>268</v>
      </c>
      <c r="N22" s="87">
        <v>200685</v>
      </c>
      <c r="O22" s="87" t="s">
        <v>269</v>
      </c>
      <c r="P22" s="87">
        <v>849108</v>
      </c>
      <c r="Q22" s="38" t="s">
        <v>335</v>
      </c>
      <c r="R22" s="38" t="s">
        <v>260</v>
      </c>
      <c r="S22" s="87" t="s">
        <v>348</v>
      </c>
      <c r="T22" s="87" t="s">
        <v>348</v>
      </c>
      <c r="U22" s="87" t="s">
        <v>285</v>
      </c>
      <c r="V22" s="87" t="s">
        <v>262</v>
      </c>
      <c r="W22" s="87">
        <v>0</v>
      </c>
      <c r="X22" s="38" t="s">
        <v>263</v>
      </c>
      <c r="Y22" s="87">
        <v>353440237</v>
      </c>
      <c r="Z22" s="38" t="s">
        <v>349</v>
      </c>
      <c r="AA22" s="116" t="s">
        <v>350</v>
      </c>
      <c r="AB22" s="87">
        <v>73000</v>
      </c>
      <c r="AC22" s="87" t="s">
        <v>272</v>
      </c>
      <c r="AD22" s="87">
        <v>24</v>
      </c>
      <c r="AE22" s="87" t="s">
        <v>286</v>
      </c>
      <c r="AF22" s="87" t="s">
        <v>457</v>
      </c>
      <c r="AG22" s="87" t="s">
        <v>472</v>
      </c>
      <c r="AH22" s="87" t="s">
        <v>459</v>
      </c>
      <c r="AI22" s="116" t="s">
        <v>274</v>
      </c>
      <c r="AJ22" s="87">
        <v>3900</v>
      </c>
      <c r="AK22" s="87">
        <v>3900</v>
      </c>
      <c r="AL22" s="116" t="s">
        <v>351</v>
      </c>
      <c r="AM22" s="87">
        <v>4436.4399999999996</v>
      </c>
      <c r="AN22" s="120">
        <v>3363.56</v>
      </c>
      <c r="AO22" s="120">
        <v>7800</v>
      </c>
      <c r="AP22" s="120">
        <v>68563.56</v>
      </c>
      <c r="AQ22" s="120">
        <v>17854.439999999999</v>
      </c>
      <c r="AR22" s="120">
        <v>86418</v>
      </c>
      <c r="AS22" s="120">
        <v>46211.62</v>
      </c>
      <c r="AT22" s="120">
        <v>16188.38</v>
      </c>
      <c r="AU22" s="120">
        <v>62400</v>
      </c>
      <c r="AV22" s="87">
        <v>18</v>
      </c>
      <c r="AW22" s="87">
        <v>472</v>
      </c>
      <c r="AX22" s="87" t="s">
        <v>504</v>
      </c>
      <c r="AY22" s="87"/>
      <c r="AZ22" s="87"/>
      <c r="BA22" s="87"/>
      <c r="BB22" s="87" t="s">
        <v>266</v>
      </c>
      <c r="BC22" s="87" t="s">
        <v>145</v>
      </c>
      <c r="BD22" s="87"/>
      <c r="BE22" s="87">
        <v>0</v>
      </c>
      <c r="BF22" s="38" t="s">
        <v>348</v>
      </c>
      <c r="BG22" s="87"/>
      <c r="BH22" s="122" t="s">
        <v>505</v>
      </c>
      <c r="BI22" s="38" t="s">
        <v>110</v>
      </c>
      <c r="BJ22" s="88">
        <v>45800</v>
      </c>
      <c r="BK22" s="87"/>
      <c r="BL22" s="38" t="s">
        <v>115</v>
      </c>
      <c r="BM22" s="123"/>
      <c r="BN22" s="124" t="s">
        <v>200</v>
      </c>
      <c r="BO22" s="87" t="s">
        <v>247</v>
      </c>
      <c r="BP22" s="87"/>
      <c r="BQ22" s="125"/>
      <c r="BR22" s="126" t="s">
        <v>451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7" t="s">
        <v>253</v>
      </c>
      <c r="H23" s="38" t="s">
        <v>254</v>
      </c>
      <c r="I23" s="87">
        <v>118546</v>
      </c>
      <c r="J23" s="38" t="s">
        <v>254</v>
      </c>
      <c r="K23" s="87">
        <v>118546</v>
      </c>
      <c r="L23" s="87" t="s">
        <v>267</v>
      </c>
      <c r="M23" s="38" t="s">
        <v>268</v>
      </c>
      <c r="N23" s="87">
        <v>200685</v>
      </c>
      <c r="O23" s="87" t="s">
        <v>269</v>
      </c>
      <c r="P23" s="87">
        <v>849108</v>
      </c>
      <c r="Q23" s="38" t="s">
        <v>335</v>
      </c>
      <c r="R23" s="38" t="s">
        <v>260</v>
      </c>
      <c r="S23" s="87" t="s">
        <v>352</v>
      </c>
      <c r="T23" s="87" t="s">
        <v>352</v>
      </c>
      <c r="U23" s="87" t="s">
        <v>285</v>
      </c>
      <c r="V23" s="87" t="s">
        <v>316</v>
      </c>
      <c r="W23" s="87">
        <v>0</v>
      </c>
      <c r="X23" s="38" t="s">
        <v>295</v>
      </c>
      <c r="Y23" s="87">
        <v>354117013</v>
      </c>
      <c r="Z23" s="38" t="s">
        <v>353</v>
      </c>
      <c r="AA23" s="116" t="s">
        <v>354</v>
      </c>
      <c r="AB23" s="87">
        <v>63000</v>
      </c>
      <c r="AC23" s="87" t="s">
        <v>272</v>
      </c>
      <c r="AD23" s="87">
        <v>24</v>
      </c>
      <c r="AE23" s="87" t="s">
        <v>265</v>
      </c>
      <c r="AF23" s="87" t="s">
        <v>466</v>
      </c>
      <c r="AG23" s="87" t="s">
        <v>468</v>
      </c>
      <c r="AH23" s="87" t="s">
        <v>459</v>
      </c>
      <c r="AI23" s="116" t="s">
        <v>355</v>
      </c>
      <c r="AJ23" s="87">
        <v>3360</v>
      </c>
      <c r="AK23" s="87">
        <v>3360</v>
      </c>
      <c r="AL23" s="116" t="s">
        <v>356</v>
      </c>
      <c r="AM23" s="87">
        <v>37560.25</v>
      </c>
      <c r="AN23" s="120">
        <v>16199.75</v>
      </c>
      <c r="AO23" s="120">
        <v>53760</v>
      </c>
      <c r="AP23" s="120">
        <v>25439.75</v>
      </c>
      <c r="AQ23" s="120">
        <v>2494.25</v>
      </c>
      <c r="AR23" s="120">
        <v>27934</v>
      </c>
      <c r="AS23" s="120">
        <v>0</v>
      </c>
      <c r="AT23" s="120">
        <v>0</v>
      </c>
      <c r="AU23" s="120">
        <v>0</v>
      </c>
      <c r="AV23" s="87">
        <v>16</v>
      </c>
      <c r="AW23" s="87">
        <v>0</v>
      </c>
      <c r="AX23" s="87" t="s">
        <v>502</v>
      </c>
      <c r="AY23" s="87"/>
      <c r="AZ23" s="87"/>
      <c r="BA23" s="87"/>
      <c r="BB23" s="87" t="s">
        <v>266</v>
      </c>
      <c r="BC23" s="87" t="s">
        <v>145</v>
      </c>
      <c r="BD23" s="87"/>
      <c r="BE23" s="87">
        <v>0</v>
      </c>
      <c r="BF23" s="38" t="s">
        <v>352</v>
      </c>
      <c r="BG23" s="87"/>
      <c r="BH23" s="122" t="s">
        <v>505</v>
      </c>
      <c r="BI23" s="38" t="s">
        <v>110</v>
      </c>
      <c r="BJ23" s="88">
        <v>45800</v>
      </c>
      <c r="BK23" s="87"/>
      <c r="BL23" s="38" t="s">
        <v>115</v>
      </c>
      <c r="BM23" s="123"/>
      <c r="BN23" s="124" t="s">
        <v>200</v>
      </c>
      <c r="BO23" s="87" t="s">
        <v>247</v>
      </c>
      <c r="BP23" s="87"/>
      <c r="BQ23" s="125"/>
      <c r="BR23" s="126" t="s">
        <v>451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7" t="s">
        <v>253</v>
      </c>
      <c r="H24" s="38" t="s">
        <v>254</v>
      </c>
      <c r="I24" s="87">
        <v>118546</v>
      </c>
      <c r="J24" s="38" t="s">
        <v>254</v>
      </c>
      <c r="K24" s="87">
        <v>118546</v>
      </c>
      <c r="L24" s="87" t="s">
        <v>267</v>
      </c>
      <c r="M24" s="38" t="s">
        <v>268</v>
      </c>
      <c r="N24" s="87">
        <v>200685</v>
      </c>
      <c r="O24" s="87" t="s">
        <v>269</v>
      </c>
      <c r="P24" s="87">
        <v>272970</v>
      </c>
      <c r="Q24" s="38" t="s">
        <v>325</v>
      </c>
      <c r="R24" s="38" t="s">
        <v>260</v>
      </c>
      <c r="S24" s="87" t="s">
        <v>357</v>
      </c>
      <c r="T24" s="87" t="s">
        <v>357</v>
      </c>
      <c r="U24" s="87" t="s">
        <v>261</v>
      </c>
      <c r="V24" s="87" t="s">
        <v>262</v>
      </c>
      <c r="W24" s="87">
        <v>541</v>
      </c>
      <c r="X24" s="38" t="s">
        <v>263</v>
      </c>
      <c r="Y24" s="87">
        <v>354271156</v>
      </c>
      <c r="Z24" s="38" t="s">
        <v>358</v>
      </c>
      <c r="AA24" s="116" t="s">
        <v>354</v>
      </c>
      <c r="AB24" s="87">
        <v>42000</v>
      </c>
      <c r="AC24" s="87" t="s">
        <v>272</v>
      </c>
      <c r="AD24" s="87">
        <v>24</v>
      </c>
      <c r="AE24" s="87" t="s">
        <v>273</v>
      </c>
      <c r="AF24" s="87" t="s">
        <v>460</v>
      </c>
      <c r="AG24" s="87" t="s">
        <v>473</v>
      </c>
      <c r="AH24" s="87" t="s">
        <v>461</v>
      </c>
      <c r="AI24" s="116" t="s">
        <v>355</v>
      </c>
      <c r="AJ24" s="87">
        <v>2240</v>
      </c>
      <c r="AK24" s="87">
        <v>2240</v>
      </c>
      <c r="AL24" s="116" t="s">
        <v>347</v>
      </c>
      <c r="AM24" s="87">
        <v>25040.18</v>
      </c>
      <c r="AN24" s="120">
        <v>10799.82</v>
      </c>
      <c r="AO24" s="120">
        <v>35840</v>
      </c>
      <c r="AP24" s="120">
        <v>16959.82</v>
      </c>
      <c r="AQ24" s="120">
        <v>1663.18</v>
      </c>
      <c r="AR24" s="120">
        <v>18623</v>
      </c>
      <c r="AS24" s="120">
        <v>0</v>
      </c>
      <c r="AT24" s="120">
        <v>0</v>
      </c>
      <c r="AU24" s="120">
        <v>0</v>
      </c>
      <c r="AV24" s="87">
        <v>16</v>
      </c>
      <c r="AW24" s="87">
        <v>0</v>
      </c>
      <c r="AX24" s="87" t="s">
        <v>502</v>
      </c>
      <c r="AY24" s="87"/>
      <c r="AZ24" s="87"/>
      <c r="BA24" s="87"/>
      <c r="BB24" s="87" t="s">
        <v>266</v>
      </c>
      <c r="BC24" s="87" t="s">
        <v>145</v>
      </c>
      <c r="BD24" s="87"/>
      <c r="BE24" s="87">
        <v>0</v>
      </c>
      <c r="BF24" s="38" t="s">
        <v>357</v>
      </c>
      <c r="BG24" s="87"/>
      <c r="BH24" s="122" t="s">
        <v>505</v>
      </c>
      <c r="BI24" s="38" t="s">
        <v>110</v>
      </c>
      <c r="BJ24" s="88">
        <v>45800</v>
      </c>
      <c r="BK24" s="87"/>
      <c r="BL24" s="38" t="s">
        <v>115</v>
      </c>
      <c r="BM24" s="123"/>
      <c r="BN24" s="124" t="s">
        <v>200</v>
      </c>
      <c r="BO24" s="87" t="s">
        <v>247</v>
      </c>
      <c r="BP24" s="87"/>
      <c r="BQ24" s="125"/>
      <c r="BR24" s="126" t="s">
        <v>451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7" t="s">
        <v>253</v>
      </c>
      <c r="H25" s="38" t="s">
        <v>254</v>
      </c>
      <c r="I25" s="87">
        <v>118546</v>
      </c>
      <c r="J25" s="38" t="s">
        <v>254</v>
      </c>
      <c r="K25" s="87">
        <v>118546</v>
      </c>
      <c r="L25" s="87" t="s">
        <v>267</v>
      </c>
      <c r="M25" s="38" t="s">
        <v>268</v>
      </c>
      <c r="N25" s="87">
        <v>200685</v>
      </c>
      <c r="O25" s="87" t="s">
        <v>269</v>
      </c>
      <c r="P25" s="87">
        <v>272970</v>
      </c>
      <c r="Q25" s="38" t="s">
        <v>325</v>
      </c>
      <c r="R25" s="38" t="s">
        <v>359</v>
      </c>
      <c r="S25" s="87" t="s">
        <v>360</v>
      </c>
      <c r="T25" s="87" t="s">
        <v>360</v>
      </c>
      <c r="U25" s="87" t="s">
        <v>285</v>
      </c>
      <c r="V25" s="87" t="s">
        <v>262</v>
      </c>
      <c r="W25" s="87">
        <v>0</v>
      </c>
      <c r="X25" s="38" t="s">
        <v>263</v>
      </c>
      <c r="Y25" s="87">
        <v>354361082</v>
      </c>
      <c r="Z25" s="38" t="s">
        <v>361</v>
      </c>
      <c r="AA25" s="116" t="s">
        <v>324</v>
      </c>
      <c r="AB25" s="87">
        <v>30000</v>
      </c>
      <c r="AC25" s="87" t="s">
        <v>272</v>
      </c>
      <c r="AD25" s="87">
        <v>18</v>
      </c>
      <c r="AE25" s="87" t="s">
        <v>322</v>
      </c>
      <c r="AF25" s="87">
        <v>0</v>
      </c>
      <c r="AG25" s="87" t="s">
        <v>474</v>
      </c>
      <c r="AH25" s="87">
        <v>0</v>
      </c>
      <c r="AI25" s="116" t="s">
        <v>355</v>
      </c>
      <c r="AJ25" s="87">
        <v>2020</v>
      </c>
      <c r="AK25" s="87">
        <v>2020</v>
      </c>
      <c r="AL25" s="116" t="s">
        <v>347</v>
      </c>
      <c r="AM25" s="87">
        <v>25938.73</v>
      </c>
      <c r="AN25" s="120">
        <v>6381.27</v>
      </c>
      <c r="AO25" s="120">
        <v>32320</v>
      </c>
      <c r="AP25" s="120">
        <v>4061.27</v>
      </c>
      <c r="AQ25" s="120">
        <v>118.73</v>
      </c>
      <c r="AR25" s="120">
        <v>4180</v>
      </c>
      <c r="AS25" s="120">
        <v>0</v>
      </c>
      <c r="AT25" s="120">
        <v>0</v>
      </c>
      <c r="AU25" s="120">
        <v>0</v>
      </c>
      <c r="AV25" s="87">
        <v>16</v>
      </c>
      <c r="AW25" s="87">
        <v>0</v>
      </c>
      <c r="AX25" s="87" t="s">
        <v>502</v>
      </c>
      <c r="AY25" s="87"/>
      <c r="AZ25" s="87"/>
      <c r="BA25" s="87"/>
      <c r="BB25" s="87" t="s">
        <v>266</v>
      </c>
      <c r="BC25" s="87" t="s">
        <v>145</v>
      </c>
      <c r="BD25" s="87"/>
      <c r="BE25" s="87">
        <v>0</v>
      </c>
      <c r="BF25" s="38" t="s">
        <v>360</v>
      </c>
      <c r="BG25" s="87"/>
      <c r="BH25" s="122" t="s">
        <v>505</v>
      </c>
      <c r="BI25" s="38" t="s">
        <v>110</v>
      </c>
      <c r="BJ25" s="88">
        <v>45800</v>
      </c>
      <c r="BK25" s="87"/>
      <c r="BL25" s="38" t="s">
        <v>115</v>
      </c>
      <c r="BM25" s="123"/>
      <c r="BN25" s="124" t="s">
        <v>200</v>
      </c>
      <c r="BO25" s="87" t="s">
        <v>247</v>
      </c>
      <c r="BP25" s="87"/>
      <c r="BQ25" s="125"/>
      <c r="BR25" s="126" t="s">
        <v>451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7" t="s">
        <v>253</v>
      </c>
      <c r="H26" s="38" t="s">
        <v>254</v>
      </c>
      <c r="I26" s="87">
        <v>118546</v>
      </c>
      <c r="J26" s="38" t="s">
        <v>254</v>
      </c>
      <c r="K26" s="87">
        <v>118546</v>
      </c>
      <c r="L26" s="87" t="s">
        <v>267</v>
      </c>
      <c r="M26" s="38" t="s">
        <v>268</v>
      </c>
      <c r="N26" s="87">
        <v>200685</v>
      </c>
      <c r="O26" s="87" t="s">
        <v>269</v>
      </c>
      <c r="P26" s="87">
        <v>272970</v>
      </c>
      <c r="Q26" s="38" t="s">
        <v>325</v>
      </c>
      <c r="R26" s="38" t="s">
        <v>359</v>
      </c>
      <c r="S26" s="87" t="s">
        <v>326</v>
      </c>
      <c r="T26" s="87" t="s">
        <v>326</v>
      </c>
      <c r="U26" s="87" t="s">
        <v>285</v>
      </c>
      <c r="V26" s="87" t="s">
        <v>262</v>
      </c>
      <c r="W26" s="87">
        <v>0</v>
      </c>
      <c r="X26" s="38" t="s">
        <v>263</v>
      </c>
      <c r="Y26" s="87">
        <v>354361308</v>
      </c>
      <c r="Z26" s="38" t="s">
        <v>327</v>
      </c>
      <c r="AA26" s="116" t="s">
        <v>324</v>
      </c>
      <c r="AB26" s="87">
        <v>30000</v>
      </c>
      <c r="AC26" s="87" t="s">
        <v>272</v>
      </c>
      <c r="AD26" s="87">
        <v>18</v>
      </c>
      <c r="AE26" s="87" t="s">
        <v>322</v>
      </c>
      <c r="AF26" s="87" t="s">
        <v>457</v>
      </c>
      <c r="AG26" s="87" t="s">
        <v>468</v>
      </c>
      <c r="AH26" s="87" t="s">
        <v>459</v>
      </c>
      <c r="AI26" s="116" t="s">
        <v>355</v>
      </c>
      <c r="AJ26" s="87">
        <v>2020</v>
      </c>
      <c r="AK26" s="87">
        <v>2020</v>
      </c>
      <c r="AL26" s="116" t="s">
        <v>330</v>
      </c>
      <c r="AM26" s="87">
        <v>11820.39</v>
      </c>
      <c r="AN26" s="120">
        <v>4339.6099999999997</v>
      </c>
      <c r="AO26" s="120">
        <v>16160</v>
      </c>
      <c r="AP26" s="120">
        <v>18179.61</v>
      </c>
      <c r="AQ26" s="120">
        <v>2160.39</v>
      </c>
      <c r="AR26" s="120">
        <v>20340</v>
      </c>
      <c r="AS26" s="120">
        <v>14118.34</v>
      </c>
      <c r="AT26" s="120">
        <v>2041.66</v>
      </c>
      <c r="AU26" s="120">
        <v>16160</v>
      </c>
      <c r="AV26" s="87">
        <v>16</v>
      </c>
      <c r="AW26" s="87">
        <v>234</v>
      </c>
      <c r="AX26" s="87" t="s">
        <v>504</v>
      </c>
      <c r="AY26" s="87"/>
      <c r="AZ26" s="87"/>
      <c r="BA26" s="87"/>
      <c r="BB26" s="87" t="s">
        <v>266</v>
      </c>
      <c r="BC26" s="87" t="s">
        <v>145</v>
      </c>
      <c r="BD26" s="87"/>
      <c r="BE26" s="87">
        <v>0</v>
      </c>
      <c r="BF26" s="38" t="s">
        <v>326</v>
      </c>
      <c r="BG26" s="87"/>
      <c r="BH26" s="122" t="s">
        <v>505</v>
      </c>
      <c r="BI26" s="38" t="s">
        <v>110</v>
      </c>
      <c r="BJ26" s="88">
        <v>45800</v>
      </c>
      <c r="BK26" s="87"/>
      <c r="BL26" s="38" t="s">
        <v>115</v>
      </c>
      <c r="BM26" s="123"/>
      <c r="BN26" s="124" t="s">
        <v>200</v>
      </c>
      <c r="BO26" s="87" t="s">
        <v>247</v>
      </c>
      <c r="BP26" s="87"/>
      <c r="BQ26" s="125"/>
      <c r="BR26" s="126" t="s">
        <v>451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7" t="s">
        <v>253</v>
      </c>
      <c r="H27" s="38" t="s">
        <v>254</v>
      </c>
      <c r="I27" s="87">
        <v>118546</v>
      </c>
      <c r="J27" s="38" t="s">
        <v>254</v>
      </c>
      <c r="K27" s="87">
        <v>118546</v>
      </c>
      <c r="L27" s="87" t="s">
        <v>267</v>
      </c>
      <c r="M27" s="38" t="s">
        <v>268</v>
      </c>
      <c r="N27" s="87">
        <v>200685</v>
      </c>
      <c r="O27" s="87" t="s">
        <v>269</v>
      </c>
      <c r="P27" s="87">
        <v>272970</v>
      </c>
      <c r="Q27" s="38" t="s">
        <v>325</v>
      </c>
      <c r="R27" s="38" t="s">
        <v>359</v>
      </c>
      <c r="S27" s="87" t="s">
        <v>362</v>
      </c>
      <c r="T27" s="87" t="s">
        <v>362</v>
      </c>
      <c r="U27" s="87" t="s">
        <v>285</v>
      </c>
      <c r="V27" s="87" t="s">
        <v>262</v>
      </c>
      <c r="W27" s="87">
        <v>0</v>
      </c>
      <c r="X27" s="38" t="s">
        <v>263</v>
      </c>
      <c r="Y27" s="87">
        <v>354362362</v>
      </c>
      <c r="Z27" s="38" t="s">
        <v>363</v>
      </c>
      <c r="AA27" s="116" t="s">
        <v>324</v>
      </c>
      <c r="AB27" s="87">
        <v>30000</v>
      </c>
      <c r="AC27" s="87" t="s">
        <v>272</v>
      </c>
      <c r="AD27" s="87">
        <v>18</v>
      </c>
      <c r="AE27" s="87" t="s">
        <v>322</v>
      </c>
      <c r="AF27" s="87" t="s">
        <v>463</v>
      </c>
      <c r="AG27" s="87" t="s">
        <v>475</v>
      </c>
      <c r="AH27" s="87" t="s">
        <v>461</v>
      </c>
      <c r="AI27" s="116" t="s">
        <v>355</v>
      </c>
      <c r="AJ27" s="87">
        <v>2020</v>
      </c>
      <c r="AK27" s="87">
        <v>2020</v>
      </c>
      <c r="AL27" s="116" t="s">
        <v>347</v>
      </c>
      <c r="AM27" s="87">
        <v>25938.73</v>
      </c>
      <c r="AN27" s="120">
        <v>6381.27</v>
      </c>
      <c r="AO27" s="120">
        <v>32320</v>
      </c>
      <c r="AP27" s="120">
        <v>4061.27</v>
      </c>
      <c r="AQ27" s="120">
        <v>118.73</v>
      </c>
      <c r="AR27" s="120">
        <v>4180</v>
      </c>
      <c r="AS27" s="120">
        <v>0</v>
      </c>
      <c r="AT27" s="120">
        <v>0</v>
      </c>
      <c r="AU27" s="120">
        <v>0</v>
      </c>
      <c r="AV27" s="87">
        <v>16</v>
      </c>
      <c r="AW27" s="87">
        <v>0</v>
      </c>
      <c r="AX27" s="87" t="s">
        <v>502</v>
      </c>
      <c r="AY27" s="87"/>
      <c r="AZ27" s="87"/>
      <c r="BA27" s="87"/>
      <c r="BB27" s="87" t="s">
        <v>266</v>
      </c>
      <c r="BC27" s="87" t="s">
        <v>145</v>
      </c>
      <c r="BD27" s="87"/>
      <c r="BE27" s="87">
        <v>0</v>
      </c>
      <c r="BF27" s="38" t="s">
        <v>362</v>
      </c>
      <c r="BG27" s="87"/>
      <c r="BH27" s="122" t="s">
        <v>505</v>
      </c>
      <c r="BI27" s="38" t="s">
        <v>110</v>
      </c>
      <c r="BJ27" s="88">
        <v>45800</v>
      </c>
      <c r="BK27" s="87"/>
      <c r="BL27" s="38" t="s">
        <v>115</v>
      </c>
      <c r="BM27" s="123"/>
      <c r="BN27" s="124" t="s">
        <v>200</v>
      </c>
      <c r="BO27" s="87" t="s">
        <v>247</v>
      </c>
      <c r="BP27" s="87"/>
      <c r="BQ27" s="125"/>
      <c r="BR27" s="126" t="s">
        <v>451</v>
      </c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7" t="s">
        <v>253</v>
      </c>
      <c r="H28" s="38" t="s">
        <v>254</v>
      </c>
      <c r="I28" s="87">
        <v>118546</v>
      </c>
      <c r="J28" s="38" t="s">
        <v>254</v>
      </c>
      <c r="K28" s="87">
        <v>118546</v>
      </c>
      <c r="L28" s="87" t="s">
        <v>267</v>
      </c>
      <c r="M28" s="38" t="s">
        <v>268</v>
      </c>
      <c r="N28" s="87">
        <v>200685</v>
      </c>
      <c r="O28" s="87" t="s">
        <v>269</v>
      </c>
      <c r="P28" s="87">
        <v>272269</v>
      </c>
      <c r="Q28" s="38" t="s">
        <v>310</v>
      </c>
      <c r="R28" s="38" t="s">
        <v>260</v>
      </c>
      <c r="S28" s="87" t="s">
        <v>364</v>
      </c>
      <c r="T28" s="87" t="s">
        <v>364</v>
      </c>
      <c r="U28" s="87" t="s">
        <v>285</v>
      </c>
      <c r="V28" s="87" t="s">
        <v>262</v>
      </c>
      <c r="W28" s="87">
        <v>541</v>
      </c>
      <c r="X28" s="38" t="s">
        <v>263</v>
      </c>
      <c r="Y28" s="87">
        <v>354386805</v>
      </c>
      <c r="Z28" s="38" t="s">
        <v>365</v>
      </c>
      <c r="AA28" s="116" t="s">
        <v>366</v>
      </c>
      <c r="AB28" s="87">
        <v>42000</v>
      </c>
      <c r="AC28" s="87" t="s">
        <v>272</v>
      </c>
      <c r="AD28" s="87">
        <v>24</v>
      </c>
      <c r="AE28" s="87" t="s">
        <v>273</v>
      </c>
      <c r="AF28" s="87" t="s">
        <v>460</v>
      </c>
      <c r="AG28" s="87" t="s">
        <v>476</v>
      </c>
      <c r="AH28" s="87" t="s">
        <v>461</v>
      </c>
      <c r="AI28" s="116" t="s">
        <v>355</v>
      </c>
      <c r="AJ28" s="87">
        <v>2240</v>
      </c>
      <c r="AK28" s="87">
        <v>2240</v>
      </c>
      <c r="AL28" s="116" t="s">
        <v>347</v>
      </c>
      <c r="AM28" s="87">
        <v>25392.63</v>
      </c>
      <c r="AN28" s="120">
        <v>10447.370000000001</v>
      </c>
      <c r="AO28" s="120">
        <v>35840</v>
      </c>
      <c r="AP28" s="120">
        <v>16607.37</v>
      </c>
      <c r="AQ28" s="120">
        <v>1599.63</v>
      </c>
      <c r="AR28" s="120">
        <v>18207</v>
      </c>
      <c r="AS28" s="120">
        <v>0</v>
      </c>
      <c r="AT28" s="120">
        <v>0</v>
      </c>
      <c r="AU28" s="120">
        <v>0</v>
      </c>
      <c r="AV28" s="87">
        <v>16</v>
      </c>
      <c r="AW28" s="87">
        <v>0</v>
      </c>
      <c r="AX28" s="87" t="s">
        <v>502</v>
      </c>
      <c r="AY28" s="87"/>
      <c r="AZ28" s="87"/>
      <c r="BA28" s="87"/>
      <c r="BB28" s="87" t="s">
        <v>266</v>
      </c>
      <c r="BC28" s="87" t="s">
        <v>145</v>
      </c>
      <c r="BD28" s="87"/>
      <c r="BE28" s="87">
        <v>0</v>
      </c>
      <c r="BF28" s="38" t="s">
        <v>364</v>
      </c>
      <c r="BG28" s="87"/>
      <c r="BH28" s="122" t="s">
        <v>505</v>
      </c>
      <c r="BI28" s="38" t="s">
        <v>110</v>
      </c>
      <c r="BJ28" s="88">
        <v>45800</v>
      </c>
      <c r="BK28" s="87"/>
      <c r="BL28" s="38" t="s">
        <v>115</v>
      </c>
      <c r="BM28" s="123"/>
      <c r="BN28" s="124" t="s">
        <v>200</v>
      </c>
      <c r="BO28" s="87" t="s">
        <v>247</v>
      </c>
      <c r="BP28" s="87"/>
      <c r="BQ28" s="125"/>
      <c r="BR28" s="126" t="s">
        <v>451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7" t="s">
        <v>253</v>
      </c>
      <c r="H29" s="38" t="s">
        <v>254</v>
      </c>
      <c r="I29" s="87">
        <v>118546</v>
      </c>
      <c r="J29" s="38" t="s">
        <v>254</v>
      </c>
      <c r="K29" s="87">
        <v>118546</v>
      </c>
      <c r="L29" s="87" t="s">
        <v>267</v>
      </c>
      <c r="M29" s="38" t="s">
        <v>268</v>
      </c>
      <c r="N29" s="87">
        <v>200685</v>
      </c>
      <c r="O29" s="87" t="s">
        <v>269</v>
      </c>
      <c r="P29" s="87">
        <v>849108</v>
      </c>
      <c r="Q29" s="38" t="s">
        <v>335</v>
      </c>
      <c r="R29" s="38" t="s">
        <v>260</v>
      </c>
      <c r="S29" s="87" t="s">
        <v>367</v>
      </c>
      <c r="T29" s="87" t="s">
        <v>367</v>
      </c>
      <c r="U29" s="87" t="s">
        <v>285</v>
      </c>
      <c r="V29" s="87" t="s">
        <v>262</v>
      </c>
      <c r="W29" s="87">
        <v>0</v>
      </c>
      <c r="X29" s="38" t="s">
        <v>263</v>
      </c>
      <c r="Y29" s="87">
        <v>355374493</v>
      </c>
      <c r="Z29" s="38" t="s">
        <v>368</v>
      </c>
      <c r="AA29" s="116" t="s">
        <v>369</v>
      </c>
      <c r="AB29" s="87">
        <v>52000</v>
      </c>
      <c r="AC29" s="87" t="s">
        <v>272</v>
      </c>
      <c r="AD29" s="87">
        <v>24</v>
      </c>
      <c r="AE29" s="87" t="s">
        <v>319</v>
      </c>
      <c r="AF29" s="87" t="s">
        <v>463</v>
      </c>
      <c r="AG29" s="87" t="s">
        <v>477</v>
      </c>
      <c r="AH29" s="87" t="s">
        <v>461</v>
      </c>
      <c r="AI29" s="116" t="s">
        <v>370</v>
      </c>
      <c r="AJ29" s="87">
        <v>2780</v>
      </c>
      <c r="AK29" s="87">
        <v>2780</v>
      </c>
      <c r="AL29" s="116" t="s">
        <v>344</v>
      </c>
      <c r="AM29" s="87">
        <v>22628.65</v>
      </c>
      <c r="AN29" s="120">
        <v>10731.35</v>
      </c>
      <c r="AO29" s="120">
        <v>33360</v>
      </c>
      <c r="AP29" s="120">
        <v>29371.35</v>
      </c>
      <c r="AQ29" s="120">
        <v>4114.6499999999996</v>
      </c>
      <c r="AR29" s="120">
        <v>33486</v>
      </c>
      <c r="AS29" s="120">
        <v>0</v>
      </c>
      <c r="AT29" s="120">
        <v>0</v>
      </c>
      <c r="AU29" s="120">
        <v>0</v>
      </c>
      <c r="AV29" s="87">
        <v>12</v>
      </c>
      <c r="AW29" s="87">
        <v>0</v>
      </c>
      <c r="AX29" s="87" t="s">
        <v>502</v>
      </c>
      <c r="AY29" s="87"/>
      <c r="AZ29" s="87"/>
      <c r="BA29" s="87"/>
      <c r="BB29" s="87" t="s">
        <v>266</v>
      </c>
      <c r="BC29" s="87" t="s">
        <v>145</v>
      </c>
      <c r="BD29" s="87"/>
      <c r="BE29" s="87">
        <v>0</v>
      </c>
      <c r="BF29" s="38" t="s">
        <v>367</v>
      </c>
      <c r="BG29" s="87"/>
      <c r="BH29" s="122" t="s">
        <v>505</v>
      </c>
      <c r="BI29" s="38" t="s">
        <v>110</v>
      </c>
      <c r="BJ29" s="88">
        <v>45800</v>
      </c>
      <c r="BK29" s="87"/>
      <c r="BL29" s="38" t="s">
        <v>115</v>
      </c>
      <c r="BM29" s="123"/>
      <c r="BN29" s="124" t="s">
        <v>200</v>
      </c>
      <c r="BO29" s="87" t="s">
        <v>247</v>
      </c>
      <c r="BP29" s="87"/>
      <c r="BQ29" s="125"/>
      <c r="BR29" s="126" t="s">
        <v>451</v>
      </c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7" t="s">
        <v>253</v>
      </c>
      <c r="H30" s="38" t="s">
        <v>254</v>
      </c>
      <c r="I30" s="87">
        <v>118546</v>
      </c>
      <c r="J30" s="38" t="s">
        <v>254</v>
      </c>
      <c r="K30" s="87">
        <v>118546</v>
      </c>
      <c r="L30" s="87" t="s">
        <v>267</v>
      </c>
      <c r="M30" s="38" t="s">
        <v>268</v>
      </c>
      <c r="N30" s="87">
        <v>200685</v>
      </c>
      <c r="O30" s="87" t="s">
        <v>269</v>
      </c>
      <c r="P30" s="87">
        <v>272269</v>
      </c>
      <c r="Q30" s="38" t="s">
        <v>310</v>
      </c>
      <c r="R30" s="38" t="s">
        <v>260</v>
      </c>
      <c r="S30" s="87" t="s">
        <v>371</v>
      </c>
      <c r="T30" s="87" t="s">
        <v>371</v>
      </c>
      <c r="U30" s="87" t="s">
        <v>261</v>
      </c>
      <c r="V30" s="87" t="s">
        <v>262</v>
      </c>
      <c r="W30" s="87">
        <v>541</v>
      </c>
      <c r="X30" s="38" t="s">
        <v>263</v>
      </c>
      <c r="Y30" s="87">
        <v>356028973</v>
      </c>
      <c r="Z30" s="38" t="s">
        <v>372</v>
      </c>
      <c r="AA30" s="116" t="s">
        <v>373</v>
      </c>
      <c r="AB30" s="87">
        <v>63000</v>
      </c>
      <c r="AC30" s="87" t="s">
        <v>272</v>
      </c>
      <c r="AD30" s="87">
        <v>24</v>
      </c>
      <c r="AE30" s="87" t="s">
        <v>265</v>
      </c>
      <c r="AF30" s="87" t="s">
        <v>457</v>
      </c>
      <c r="AG30" s="87" t="s">
        <v>468</v>
      </c>
      <c r="AH30" s="87" t="s">
        <v>459</v>
      </c>
      <c r="AI30" s="116" t="s">
        <v>374</v>
      </c>
      <c r="AJ30" s="87">
        <v>3360</v>
      </c>
      <c r="AK30" s="87">
        <v>3360</v>
      </c>
      <c r="AL30" s="116" t="s">
        <v>347</v>
      </c>
      <c r="AM30" s="87">
        <v>29335.26</v>
      </c>
      <c r="AN30" s="120">
        <v>14344.74</v>
      </c>
      <c r="AO30" s="120">
        <v>43680</v>
      </c>
      <c r="AP30" s="120">
        <v>33664.74</v>
      </c>
      <c r="AQ30" s="120">
        <v>4438.26</v>
      </c>
      <c r="AR30" s="120">
        <v>38103</v>
      </c>
      <c r="AS30" s="120">
        <v>0</v>
      </c>
      <c r="AT30" s="120">
        <v>0</v>
      </c>
      <c r="AU30" s="120">
        <v>0</v>
      </c>
      <c r="AV30" s="87">
        <v>13</v>
      </c>
      <c r="AW30" s="87">
        <v>0</v>
      </c>
      <c r="AX30" s="87" t="s">
        <v>502</v>
      </c>
      <c r="AY30" s="87"/>
      <c r="AZ30" s="87"/>
      <c r="BA30" s="87"/>
      <c r="BB30" s="87" t="s">
        <v>266</v>
      </c>
      <c r="BC30" s="87" t="s">
        <v>145</v>
      </c>
      <c r="BD30" s="87"/>
      <c r="BE30" s="87">
        <v>0</v>
      </c>
      <c r="BF30" s="38" t="s">
        <v>371</v>
      </c>
      <c r="BG30" s="87"/>
      <c r="BH30" s="122" t="s">
        <v>505</v>
      </c>
      <c r="BI30" s="38" t="s">
        <v>110</v>
      </c>
      <c r="BJ30" s="88">
        <v>45800</v>
      </c>
      <c r="BK30" s="87"/>
      <c r="BL30" s="38" t="s">
        <v>115</v>
      </c>
      <c r="BM30" s="123"/>
      <c r="BN30" s="124" t="s">
        <v>200</v>
      </c>
      <c r="BO30" s="87" t="s">
        <v>247</v>
      </c>
      <c r="BP30" s="87"/>
      <c r="BQ30" s="125"/>
      <c r="BR30" s="126" t="s">
        <v>451</v>
      </c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7" t="s">
        <v>253</v>
      </c>
      <c r="H31" s="38" t="s">
        <v>254</v>
      </c>
      <c r="I31" s="87">
        <v>118546</v>
      </c>
      <c r="J31" s="38" t="s">
        <v>254</v>
      </c>
      <c r="K31" s="87">
        <v>118546</v>
      </c>
      <c r="L31" s="87" t="s">
        <v>267</v>
      </c>
      <c r="M31" s="38" t="s">
        <v>268</v>
      </c>
      <c r="N31" s="87">
        <v>200685</v>
      </c>
      <c r="O31" s="87" t="s">
        <v>269</v>
      </c>
      <c r="P31" s="87">
        <v>266001</v>
      </c>
      <c r="Q31" s="38" t="s">
        <v>270</v>
      </c>
      <c r="R31" s="38" t="s">
        <v>260</v>
      </c>
      <c r="S31" s="87" t="s">
        <v>375</v>
      </c>
      <c r="T31" s="87" t="s">
        <v>375</v>
      </c>
      <c r="U31" s="87" t="s">
        <v>261</v>
      </c>
      <c r="V31" s="87" t="s">
        <v>262</v>
      </c>
      <c r="W31" s="87">
        <v>0</v>
      </c>
      <c r="X31" s="38" t="s">
        <v>263</v>
      </c>
      <c r="Y31" s="87">
        <v>357048478</v>
      </c>
      <c r="Z31" s="38" t="s">
        <v>376</v>
      </c>
      <c r="AA31" s="116" t="s">
        <v>377</v>
      </c>
      <c r="AB31" s="87">
        <v>29000</v>
      </c>
      <c r="AC31" s="87" t="s">
        <v>272</v>
      </c>
      <c r="AD31" s="87">
        <v>18</v>
      </c>
      <c r="AE31" s="87" t="s">
        <v>265</v>
      </c>
      <c r="AF31" s="87" t="s">
        <v>466</v>
      </c>
      <c r="AG31" s="87" t="s">
        <v>478</v>
      </c>
      <c r="AH31" s="87" t="s">
        <v>479</v>
      </c>
      <c r="AI31" s="116" t="s">
        <v>378</v>
      </c>
      <c r="AJ31" s="87">
        <v>1950</v>
      </c>
      <c r="AK31" s="87">
        <v>1950</v>
      </c>
      <c r="AL31" s="116"/>
      <c r="AM31" s="87">
        <v>0</v>
      </c>
      <c r="AN31" s="120">
        <v>0</v>
      </c>
      <c r="AO31" s="120">
        <v>0</v>
      </c>
      <c r="AP31" s="120">
        <v>29000</v>
      </c>
      <c r="AQ31" s="120">
        <v>6230</v>
      </c>
      <c r="AR31" s="120">
        <v>35230</v>
      </c>
      <c r="AS31" s="120">
        <v>14644.56</v>
      </c>
      <c r="AT31" s="120">
        <v>4855.4399999999996</v>
      </c>
      <c r="AU31" s="120">
        <v>19500</v>
      </c>
      <c r="AV31" s="87">
        <v>10</v>
      </c>
      <c r="AW31" s="87">
        <v>290</v>
      </c>
      <c r="AX31" s="87" t="s">
        <v>504</v>
      </c>
      <c r="AY31" s="87"/>
      <c r="AZ31" s="87"/>
      <c r="BA31" s="87"/>
      <c r="BB31" s="87" t="s">
        <v>266</v>
      </c>
      <c r="BC31" s="87" t="s">
        <v>145</v>
      </c>
      <c r="BD31" s="87"/>
      <c r="BE31" s="87">
        <v>0</v>
      </c>
      <c r="BF31" s="38" t="s">
        <v>375</v>
      </c>
      <c r="BG31" s="87"/>
      <c r="BH31" s="122" t="s">
        <v>505</v>
      </c>
      <c r="BI31" s="38" t="s">
        <v>110</v>
      </c>
      <c r="BJ31" s="88">
        <v>45800</v>
      </c>
      <c r="BK31" s="87"/>
      <c r="BL31" s="38" t="s">
        <v>115</v>
      </c>
      <c r="BM31" s="123"/>
      <c r="BN31" s="124" t="s">
        <v>200</v>
      </c>
      <c r="BO31" s="87" t="s">
        <v>247</v>
      </c>
      <c r="BP31" s="87"/>
      <c r="BQ31" s="125"/>
      <c r="BR31" s="126" t="s">
        <v>451</v>
      </c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7" t="s">
        <v>253</v>
      </c>
      <c r="H32" s="38" t="s">
        <v>254</v>
      </c>
      <c r="I32" s="87">
        <v>118546</v>
      </c>
      <c r="J32" s="38" t="s">
        <v>254</v>
      </c>
      <c r="K32" s="87">
        <v>118546</v>
      </c>
      <c r="L32" s="87" t="s">
        <v>267</v>
      </c>
      <c r="M32" s="38" t="s">
        <v>268</v>
      </c>
      <c r="N32" s="87">
        <v>200685</v>
      </c>
      <c r="O32" s="87" t="s">
        <v>269</v>
      </c>
      <c r="P32" s="87">
        <v>272970</v>
      </c>
      <c r="Q32" s="38" t="s">
        <v>325</v>
      </c>
      <c r="R32" s="38" t="s">
        <v>260</v>
      </c>
      <c r="S32" s="87" t="s">
        <v>379</v>
      </c>
      <c r="T32" s="87" t="s">
        <v>379</v>
      </c>
      <c r="U32" s="87" t="s">
        <v>285</v>
      </c>
      <c r="V32" s="87" t="s">
        <v>262</v>
      </c>
      <c r="W32" s="87">
        <v>0</v>
      </c>
      <c r="X32" s="38" t="s">
        <v>295</v>
      </c>
      <c r="Y32" s="87">
        <v>357893754</v>
      </c>
      <c r="Z32" s="38" t="s">
        <v>380</v>
      </c>
      <c r="AA32" s="116" t="s">
        <v>381</v>
      </c>
      <c r="AB32" s="87">
        <v>53000</v>
      </c>
      <c r="AC32" s="87" t="s">
        <v>272</v>
      </c>
      <c r="AD32" s="87">
        <v>24</v>
      </c>
      <c r="AE32" s="87" t="s">
        <v>291</v>
      </c>
      <c r="AF32" s="87" t="s">
        <v>463</v>
      </c>
      <c r="AG32" s="87" t="s">
        <v>480</v>
      </c>
      <c r="AH32" s="87" t="s">
        <v>479</v>
      </c>
      <c r="AI32" s="116" t="s">
        <v>382</v>
      </c>
      <c r="AJ32" s="87">
        <v>2830</v>
      </c>
      <c r="AK32" s="87">
        <v>2830</v>
      </c>
      <c r="AL32" s="116" t="s">
        <v>347</v>
      </c>
      <c r="AM32" s="87">
        <v>16733.55</v>
      </c>
      <c r="AN32" s="120">
        <v>8736.4500000000007</v>
      </c>
      <c r="AO32" s="120">
        <v>25470</v>
      </c>
      <c r="AP32" s="120">
        <v>36266.449999999997</v>
      </c>
      <c r="AQ32" s="120">
        <v>6319.55</v>
      </c>
      <c r="AR32" s="120">
        <v>42586</v>
      </c>
      <c r="AS32" s="120">
        <v>0</v>
      </c>
      <c r="AT32" s="120">
        <v>0</v>
      </c>
      <c r="AU32" s="120">
        <v>0</v>
      </c>
      <c r="AV32" s="87">
        <v>9</v>
      </c>
      <c r="AW32" s="87">
        <v>0</v>
      </c>
      <c r="AX32" s="87" t="s">
        <v>502</v>
      </c>
      <c r="AY32" s="87"/>
      <c r="AZ32" s="87"/>
      <c r="BA32" s="87"/>
      <c r="BB32" s="87" t="s">
        <v>266</v>
      </c>
      <c r="BC32" s="87" t="s">
        <v>145</v>
      </c>
      <c r="BD32" s="87"/>
      <c r="BE32" s="87">
        <v>0</v>
      </c>
      <c r="BF32" s="38" t="s">
        <v>379</v>
      </c>
      <c r="BG32" s="87"/>
      <c r="BH32" s="122" t="s">
        <v>505</v>
      </c>
      <c r="BI32" s="38" t="s">
        <v>110</v>
      </c>
      <c r="BJ32" s="88">
        <v>45800</v>
      </c>
      <c r="BK32" s="87"/>
      <c r="BL32" s="38" t="s">
        <v>115</v>
      </c>
      <c r="BM32" s="123"/>
      <c r="BN32" s="124" t="s">
        <v>200</v>
      </c>
      <c r="BO32" s="87" t="s">
        <v>247</v>
      </c>
      <c r="BP32" s="87"/>
      <c r="BQ32" s="125"/>
      <c r="BR32" s="126" t="s">
        <v>451</v>
      </c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7" t="s">
        <v>253</v>
      </c>
      <c r="H33" s="38" t="s">
        <v>254</v>
      </c>
      <c r="I33" s="87">
        <v>118546</v>
      </c>
      <c r="J33" s="38" t="s">
        <v>254</v>
      </c>
      <c r="K33" s="87">
        <v>118546</v>
      </c>
      <c r="L33" s="87" t="s">
        <v>267</v>
      </c>
      <c r="M33" s="38" t="s">
        <v>268</v>
      </c>
      <c r="N33" s="87">
        <v>200685</v>
      </c>
      <c r="O33" s="87" t="s">
        <v>269</v>
      </c>
      <c r="P33" s="87">
        <v>272970</v>
      </c>
      <c r="Q33" s="38" t="s">
        <v>325</v>
      </c>
      <c r="R33" s="38" t="s">
        <v>260</v>
      </c>
      <c r="S33" s="87" t="s">
        <v>360</v>
      </c>
      <c r="T33" s="87" t="s">
        <v>360</v>
      </c>
      <c r="U33" s="87" t="s">
        <v>285</v>
      </c>
      <c r="V33" s="87" t="s">
        <v>262</v>
      </c>
      <c r="W33" s="87">
        <v>0</v>
      </c>
      <c r="X33" s="38" t="s">
        <v>263</v>
      </c>
      <c r="Y33" s="87">
        <v>358361721</v>
      </c>
      <c r="Z33" s="38" t="s">
        <v>361</v>
      </c>
      <c r="AA33" s="116" t="s">
        <v>287</v>
      </c>
      <c r="AB33" s="87">
        <v>72000</v>
      </c>
      <c r="AC33" s="87" t="s">
        <v>272</v>
      </c>
      <c r="AD33" s="87">
        <v>24</v>
      </c>
      <c r="AE33" s="87" t="s">
        <v>383</v>
      </c>
      <c r="AF33" s="87">
        <v>0</v>
      </c>
      <c r="AG33" s="87" t="s">
        <v>474</v>
      </c>
      <c r="AH33" s="87">
        <v>0</v>
      </c>
      <c r="AI33" s="116" t="s">
        <v>384</v>
      </c>
      <c r="AJ33" s="87">
        <v>3830</v>
      </c>
      <c r="AK33" s="87">
        <v>3830</v>
      </c>
      <c r="AL33" s="116" t="s">
        <v>347</v>
      </c>
      <c r="AM33" s="87">
        <v>17200.48</v>
      </c>
      <c r="AN33" s="120">
        <v>9609.52</v>
      </c>
      <c r="AO33" s="120">
        <v>26810</v>
      </c>
      <c r="AP33" s="120">
        <v>54799.519999999997</v>
      </c>
      <c r="AQ33" s="120">
        <v>10738.48</v>
      </c>
      <c r="AR33" s="120">
        <v>65538</v>
      </c>
      <c r="AS33" s="120">
        <v>0</v>
      </c>
      <c r="AT33" s="120">
        <v>0</v>
      </c>
      <c r="AU33" s="120">
        <v>0</v>
      </c>
      <c r="AV33" s="87">
        <v>7</v>
      </c>
      <c r="AW33" s="87">
        <v>0</v>
      </c>
      <c r="AX33" s="87" t="s">
        <v>502</v>
      </c>
      <c r="AY33" s="87"/>
      <c r="AZ33" s="87"/>
      <c r="BA33" s="87"/>
      <c r="BB33" s="87" t="s">
        <v>266</v>
      </c>
      <c r="BC33" s="87" t="s">
        <v>145</v>
      </c>
      <c r="BD33" s="87"/>
      <c r="BE33" s="87">
        <v>0</v>
      </c>
      <c r="BF33" s="38" t="s">
        <v>360</v>
      </c>
      <c r="BG33" s="87"/>
      <c r="BH33" s="122" t="s">
        <v>505</v>
      </c>
      <c r="BI33" s="38" t="s">
        <v>110</v>
      </c>
      <c r="BJ33" s="88">
        <v>45800</v>
      </c>
      <c r="BK33" s="87"/>
      <c r="BL33" s="38" t="s">
        <v>115</v>
      </c>
      <c r="BM33" s="123"/>
      <c r="BN33" s="124" t="s">
        <v>200</v>
      </c>
      <c r="BO33" s="87" t="s">
        <v>247</v>
      </c>
      <c r="BP33" s="87"/>
      <c r="BQ33" s="125"/>
      <c r="BR33" s="126" t="s">
        <v>451</v>
      </c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7" t="s">
        <v>253</v>
      </c>
      <c r="H34" s="38" t="s">
        <v>254</v>
      </c>
      <c r="I34" s="87">
        <v>118546</v>
      </c>
      <c r="J34" s="38" t="s">
        <v>254</v>
      </c>
      <c r="K34" s="87">
        <v>118546</v>
      </c>
      <c r="L34" s="87" t="s">
        <v>267</v>
      </c>
      <c r="M34" s="38" t="s">
        <v>268</v>
      </c>
      <c r="N34" s="87">
        <v>200685</v>
      </c>
      <c r="O34" s="87" t="s">
        <v>269</v>
      </c>
      <c r="P34" s="87">
        <v>266001</v>
      </c>
      <c r="Q34" s="38" t="s">
        <v>270</v>
      </c>
      <c r="R34" s="38" t="s">
        <v>260</v>
      </c>
      <c r="S34" s="87" t="s">
        <v>385</v>
      </c>
      <c r="T34" s="87" t="s">
        <v>385</v>
      </c>
      <c r="U34" s="87" t="s">
        <v>285</v>
      </c>
      <c r="V34" s="87" t="s">
        <v>262</v>
      </c>
      <c r="W34" s="87">
        <v>0</v>
      </c>
      <c r="X34" s="38" t="s">
        <v>263</v>
      </c>
      <c r="Y34" s="87">
        <v>358862460</v>
      </c>
      <c r="Z34" s="38" t="s">
        <v>332</v>
      </c>
      <c r="AA34" s="116" t="s">
        <v>386</v>
      </c>
      <c r="AB34" s="87">
        <v>33000</v>
      </c>
      <c r="AC34" s="87" t="s">
        <v>272</v>
      </c>
      <c r="AD34" s="87">
        <v>24</v>
      </c>
      <c r="AE34" s="87" t="s">
        <v>319</v>
      </c>
      <c r="AF34" s="87" t="s">
        <v>460</v>
      </c>
      <c r="AG34" s="87" t="s">
        <v>481</v>
      </c>
      <c r="AH34" s="87" t="s">
        <v>461</v>
      </c>
      <c r="AI34" s="116" t="s">
        <v>387</v>
      </c>
      <c r="AJ34" s="87">
        <v>1760</v>
      </c>
      <c r="AK34" s="87">
        <v>1760</v>
      </c>
      <c r="AL34" s="116" t="s">
        <v>388</v>
      </c>
      <c r="AM34" s="87">
        <v>7037.77</v>
      </c>
      <c r="AN34" s="120">
        <v>3522.23</v>
      </c>
      <c r="AO34" s="120">
        <v>10560</v>
      </c>
      <c r="AP34" s="120">
        <v>25962.23</v>
      </c>
      <c r="AQ34" s="120">
        <v>5283.77</v>
      </c>
      <c r="AR34" s="120">
        <v>31246</v>
      </c>
      <c r="AS34" s="120">
        <v>0</v>
      </c>
      <c r="AT34" s="120">
        <v>0</v>
      </c>
      <c r="AU34" s="120">
        <v>0</v>
      </c>
      <c r="AV34" s="87">
        <v>6</v>
      </c>
      <c r="AW34" s="87">
        <v>0</v>
      </c>
      <c r="AX34" s="87" t="s">
        <v>502</v>
      </c>
      <c r="AY34" s="87"/>
      <c r="AZ34" s="87"/>
      <c r="BA34" s="87"/>
      <c r="BB34" s="87" t="s">
        <v>266</v>
      </c>
      <c r="BC34" s="87" t="s">
        <v>145</v>
      </c>
      <c r="BD34" s="87"/>
      <c r="BE34" s="87">
        <v>0</v>
      </c>
      <c r="BF34" s="38" t="s">
        <v>385</v>
      </c>
      <c r="BG34" s="87"/>
      <c r="BH34" s="122" t="s">
        <v>505</v>
      </c>
      <c r="BI34" s="38" t="s">
        <v>110</v>
      </c>
      <c r="BJ34" s="88">
        <v>45800</v>
      </c>
      <c r="BK34" s="87"/>
      <c r="BL34" s="38" t="s">
        <v>115</v>
      </c>
      <c r="BM34" s="123"/>
      <c r="BN34" s="124" t="s">
        <v>200</v>
      </c>
      <c r="BO34" s="87" t="s">
        <v>247</v>
      </c>
      <c r="BP34" s="87"/>
      <c r="BQ34" s="125"/>
      <c r="BR34" s="126" t="s">
        <v>451</v>
      </c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7" t="s">
        <v>253</v>
      </c>
      <c r="H35" s="38" t="s">
        <v>254</v>
      </c>
      <c r="I35" s="87">
        <v>134216</v>
      </c>
      <c r="J35" s="38" t="s">
        <v>275</v>
      </c>
      <c r="K35" s="87">
        <v>134216</v>
      </c>
      <c r="L35" s="87" t="s">
        <v>276</v>
      </c>
      <c r="M35" s="38" t="s">
        <v>277</v>
      </c>
      <c r="N35" s="87">
        <v>226578</v>
      </c>
      <c r="O35" s="87" t="s">
        <v>278</v>
      </c>
      <c r="P35" s="87">
        <v>298531</v>
      </c>
      <c r="Q35" s="38" t="s">
        <v>279</v>
      </c>
      <c r="R35" s="38" t="s">
        <v>260</v>
      </c>
      <c r="S35" s="87" t="s">
        <v>389</v>
      </c>
      <c r="T35" s="87" t="s">
        <v>389</v>
      </c>
      <c r="U35" s="87" t="s">
        <v>261</v>
      </c>
      <c r="V35" s="87" t="s">
        <v>262</v>
      </c>
      <c r="W35" s="87">
        <v>541</v>
      </c>
      <c r="X35" s="38" t="s">
        <v>263</v>
      </c>
      <c r="Y35" s="87">
        <v>353472920</v>
      </c>
      <c r="Z35" s="38" t="s">
        <v>390</v>
      </c>
      <c r="AA35" s="116" t="s">
        <v>391</v>
      </c>
      <c r="AB35" s="87">
        <v>42000</v>
      </c>
      <c r="AC35" s="87" t="s">
        <v>272</v>
      </c>
      <c r="AD35" s="87">
        <v>24</v>
      </c>
      <c r="AE35" s="87" t="s">
        <v>273</v>
      </c>
      <c r="AF35" s="87" t="s">
        <v>460</v>
      </c>
      <c r="AG35" s="87" t="s">
        <v>482</v>
      </c>
      <c r="AH35" s="87" t="s">
        <v>461</v>
      </c>
      <c r="AI35" s="116" t="s">
        <v>283</v>
      </c>
      <c r="AJ35" s="87">
        <v>2240</v>
      </c>
      <c r="AK35" s="87">
        <v>2240</v>
      </c>
      <c r="AL35" s="116" t="s">
        <v>392</v>
      </c>
      <c r="AM35" s="87">
        <v>29204.7</v>
      </c>
      <c r="AN35" s="120">
        <v>11115.3</v>
      </c>
      <c r="AO35" s="120">
        <v>40320</v>
      </c>
      <c r="AP35" s="120">
        <v>12795.3</v>
      </c>
      <c r="AQ35" s="120">
        <v>940.7</v>
      </c>
      <c r="AR35" s="120">
        <v>13736</v>
      </c>
      <c r="AS35" s="120">
        <v>0</v>
      </c>
      <c r="AT35" s="120">
        <v>0</v>
      </c>
      <c r="AU35" s="120">
        <v>0</v>
      </c>
      <c r="AV35" s="87">
        <v>18</v>
      </c>
      <c r="AW35" s="87">
        <v>0</v>
      </c>
      <c r="AX35" s="87" t="s">
        <v>502</v>
      </c>
      <c r="AY35" s="87"/>
      <c r="AZ35" s="87"/>
      <c r="BA35" s="87"/>
      <c r="BB35" s="87" t="s">
        <v>266</v>
      </c>
      <c r="BC35" s="87" t="s">
        <v>145</v>
      </c>
      <c r="BD35" s="87"/>
      <c r="BE35" s="87">
        <v>0</v>
      </c>
      <c r="BF35" s="38" t="s">
        <v>389</v>
      </c>
      <c r="BG35" s="87"/>
      <c r="BH35" s="122" t="s">
        <v>505</v>
      </c>
      <c r="BI35" s="38" t="s">
        <v>110</v>
      </c>
      <c r="BJ35" s="88">
        <v>45799</v>
      </c>
      <c r="BK35" s="87"/>
      <c r="BL35" s="38" t="s">
        <v>115</v>
      </c>
      <c r="BM35" s="123"/>
      <c r="BN35" s="124" t="s">
        <v>201</v>
      </c>
      <c r="BO35" s="87" t="s">
        <v>247</v>
      </c>
      <c r="BP35" s="87"/>
      <c r="BQ35" s="125"/>
      <c r="BR35" s="126"/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7" t="s">
        <v>253</v>
      </c>
      <c r="H36" s="38" t="s">
        <v>254</v>
      </c>
      <c r="I36" s="87">
        <v>134216</v>
      </c>
      <c r="J36" s="38" t="s">
        <v>275</v>
      </c>
      <c r="K36" s="87">
        <v>134216</v>
      </c>
      <c r="L36" s="87" t="s">
        <v>276</v>
      </c>
      <c r="M36" s="38" t="s">
        <v>277</v>
      </c>
      <c r="N36" s="87">
        <v>226578</v>
      </c>
      <c r="O36" s="87" t="s">
        <v>278</v>
      </c>
      <c r="P36" s="87">
        <v>298531</v>
      </c>
      <c r="Q36" s="38" t="s">
        <v>279</v>
      </c>
      <c r="R36" s="38" t="s">
        <v>260</v>
      </c>
      <c r="S36" s="87" t="s">
        <v>393</v>
      </c>
      <c r="T36" s="87" t="s">
        <v>393</v>
      </c>
      <c r="U36" s="87" t="s">
        <v>261</v>
      </c>
      <c r="V36" s="87" t="s">
        <v>262</v>
      </c>
      <c r="W36" s="87">
        <v>541</v>
      </c>
      <c r="X36" s="38" t="s">
        <v>263</v>
      </c>
      <c r="Y36" s="87">
        <v>353749790</v>
      </c>
      <c r="Z36" s="38" t="s">
        <v>394</v>
      </c>
      <c r="AA36" s="116" t="s">
        <v>395</v>
      </c>
      <c r="AB36" s="87">
        <v>63000</v>
      </c>
      <c r="AC36" s="87" t="s">
        <v>272</v>
      </c>
      <c r="AD36" s="87">
        <v>24</v>
      </c>
      <c r="AE36" s="87" t="s">
        <v>265</v>
      </c>
      <c r="AF36" s="87" t="s">
        <v>466</v>
      </c>
      <c r="AG36" s="87" t="s">
        <v>483</v>
      </c>
      <c r="AH36" s="87" t="s">
        <v>479</v>
      </c>
      <c r="AI36" s="116" t="s">
        <v>396</v>
      </c>
      <c r="AJ36" s="87">
        <v>3360</v>
      </c>
      <c r="AK36" s="87">
        <v>3360</v>
      </c>
      <c r="AL36" s="116" t="s">
        <v>392</v>
      </c>
      <c r="AM36" s="87">
        <v>40723.15</v>
      </c>
      <c r="AN36" s="120">
        <v>16396.849999999999</v>
      </c>
      <c r="AO36" s="120">
        <v>57120</v>
      </c>
      <c r="AP36" s="120">
        <v>22276.85</v>
      </c>
      <c r="AQ36" s="120">
        <v>1907.15</v>
      </c>
      <c r="AR36" s="120">
        <v>24184</v>
      </c>
      <c r="AS36" s="120">
        <v>0</v>
      </c>
      <c r="AT36" s="120">
        <v>0</v>
      </c>
      <c r="AU36" s="120">
        <v>0</v>
      </c>
      <c r="AV36" s="87">
        <v>17</v>
      </c>
      <c r="AW36" s="87">
        <v>0</v>
      </c>
      <c r="AX36" s="87" t="s">
        <v>502</v>
      </c>
      <c r="AY36" s="87"/>
      <c r="AZ36" s="87"/>
      <c r="BA36" s="87"/>
      <c r="BB36" s="87" t="s">
        <v>266</v>
      </c>
      <c r="BC36" s="87" t="s">
        <v>145</v>
      </c>
      <c r="BD36" s="87"/>
      <c r="BE36" s="87">
        <v>0</v>
      </c>
      <c r="BF36" s="38" t="s">
        <v>393</v>
      </c>
      <c r="BG36" s="87"/>
      <c r="BH36" s="122" t="s">
        <v>505</v>
      </c>
      <c r="BI36" s="38" t="s">
        <v>110</v>
      </c>
      <c r="BJ36" s="88">
        <v>45799</v>
      </c>
      <c r="BK36" s="87"/>
      <c r="BL36" s="38" t="s">
        <v>115</v>
      </c>
      <c r="BM36" s="123"/>
      <c r="BN36" s="124" t="s">
        <v>201</v>
      </c>
      <c r="BO36" s="87" t="s">
        <v>247</v>
      </c>
      <c r="BP36" s="87"/>
      <c r="BQ36" s="125"/>
      <c r="BR36" s="126"/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7" t="s">
        <v>253</v>
      </c>
      <c r="H37" s="38" t="s">
        <v>254</v>
      </c>
      <c r="I37" s="87">
        <v>134216</v>
      </c>
      <c r="J37" s="38" t="s">
        <v>275</v>
      </c>
      <c r="K37" s="87">
        <v>134216</v>
      </c>
      <c r="L37" s="87" t="s">
        <v>276</v>
      </c>
      <c r="M37" s="38" t="s">
        <v>277</v>
      </c>
      <c r="N37" s="87">
        <v>226578</v>
      </c>
      <c r="O37" s="87" t="s">
        <v>278</v>
      </c>
      <c r="P37" s="87">
        <v>298531</v>
      </c>
      <c r="Q37" s="38" t="s">
        <v>279</v>
      </c>
      <c r="R37" s="38" t="s">
        <v>260</v>
      </c>
      <c r="S37" s="87" t="s">
        <v>397</v>
      </c>
      <c r="T37" s="87" t="s">
        <v>397</v>
      </c>
      <c r="U37" s="87" t="s">
        <v>261</v>
      </c>
      <c r="V37" s="87" t="s">
        <v>262</v>
      </c>
      <c r="W37" s="87">
        <v>0</v>
      </c>
      <c r="X37" s="38" t="s">
        <v>263</v>
      </c>
      <c r="Y37" s="87">
        <v>354771323</v>
      </c>
      <c r="Z37" s="38" t="s">
        <v>398</v>
      </c>
      <c r="AA37" s="116" t="s">
        <v>399</v>
      </c>
      <c r="AB37" s="87">
        <v>73000</v>
      </c>
      <c r="AC37" s="87" t="s">
        <v>272</v>
      </c>
      <c r="AD37" s="87">
        <v>24</v>
      </c>
      <c r="AE37" s="87" t="s">
        <v>286</v>
      </c>
      <c r="AF37" s="87" t="s">
        <v>466</v>
      </c>
      <c r="AG37" s="87" t="s">
        <v>484</v>
      </c>
      <c r="AH37" s="87" t="s">
        <v>479</v>
      </c>
      <c r="AI37" s="116" t="s">
        <v>400</v>
      </c>
      <c r="AJ37" s="87">
        <v>3900</v>
      </c>
      <c r="AK37" s="87">
        <v>3900</v>
      </c>
      <c r="AL37" s="116"/>
      <c r="AM37" s="87">
        <v>0</v>
      </c>
      <c r="AN37" s="120">
        <v>0</v>
      </c>
      <c r="AO37" s="120">
        <v>0</v>
      </c>
      <c r="AP37" s="120">
        <v>73000</v>
      </c>
      <c r="AQ37" s="120">
        <v>21347</v>
      </c>
      <c r="AR37" s="120">
        <v>94347</v>
      </c>
      <c r="AS37" s="120">
        <v>37477.53</v>
      </c>
      <c r="AT37" s="120">
        <v>17122.47</v>
      </c>
      <c r="AU37" s="120">
        <v>54600</v>
      </c>
      <c r="AV37" s="87">
        <v>14</v>
      </c>
      <c r="AW37" s="87">
        <v>409</v>
      </c>
      <c r="AX37" s="87" t="s">
        <v>504</v>
      </c>
      <c r="AY37" s="87"/>
      <c r="AZ37" s="87"/>
      <c r="BA37" s="87"/>
      <c r="BB37" s="87" t="s">
        <v>266</v>
      </c>
      <c r="BC37" s="87" t="s">
        <v>145</v>
      </c>
      <c r="BD37" s="87"/>
      <c r="BE37" s="87">
        <v>0</v>
      </c>
      <c r="BF37" s="38" t="s">
        <v>397</v>
      </c>
      <c r="BG37" s="87"/>
      <c r="BH37" s="122" t="s">
        <v>505</v>
      </c>
      <c r="BI37" s="38" t="s">
        <v>110</v>
      </c>
      <c r="BJ37" s="88">
        <v>45799</v>
      </c>
      <c r="BK37" s="87"/>
      <c r="BL37" s="38" t="s">
        <v>115</v>
      </c>
      <c r="BM37" s="123"/>
      <c r="BN37" s="124" t="s">
        <v>201</v>
      </c>
      <c r="BO37" s="87" t="s">
        <v>247</v>
      </c>
      <c r="BP37" s="87"/>
      <c r="BQ37" s="125"/>
      <c r="BR37" s="126"/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7" t="s">
        <v>253</v>
      </c>
      <c r="H38" s="38" t="s">
        <v>254</v>
      </c>
      <c r="I38" s="87">
        <v>134216</v>
      </c>
      <c r="J38" s="38" t="s">
        <v>275</v>
      </c>
      <c r="K38" s="87">
        <v>134216</v>
      </c>
      <c r="L38" s="87" t="s">
        <v>276</v>
      </c>
      <c r="M38" s="38" t="s">
        <v>277</v>
      </c>
      <c r="N38" s="87">
        <v>226578</v>
      </c>
      <c r="O38" s="87" t="s">
        <v>278</v>
      </c>
      <c r="P38" s="87">
        <v>298531</v>
      </c>
      <c r="Q38" s="38" t="s">
        <v>279</v>
      </c>
      <c r="R38" s="38" t="s">
        <v>260</v>
      </c>
      <c r="S38" s="87" t="s">
        <v>401</v>
      </c>
      <c r="T38" s="87" t="s">
        <v>401</v>
      </c>
      <c r="U38" s="87" t="s">
        <v>261</v>
      </c>
      <c r="V38" s="87" t="s">
        <v>262</v>
      </c>
      <c r="W38" s="87">
        <v>0</v>
      </c>
      <c r="X38" s="38" t="s">
        <v>263</v>
      </c>
      <c r="Y38" s="87">
        <v>356878264</v>
      </c>
      <c r="Z38" s="38" t="s">
        <v>402</v>
      </c>
      <c r="AA38" s="116" t="s">
        <v>290</v>
      </c>
      <c r="AB38" s="87">
        <v>44000</v>
      </c>
      <c r="AC38" s="87" t="s">
        <v>272</v>
      </c>
      <c r="AD38" s="87">
        <v>24</v>
      </c>
      <c r="AE38" s="87" t="s">
        <v>319</v>
      </c>
      <c r="AF38" s="87" t="s">
        <v>460</v>
      </c>
      <c r="AG38" s="87" t="s">
        <v>485</v>
      </c>
      <c r="AH38" s="87" t="s">
        <v>461</v>
      </c>
      <c r="AI38" s="116" t="s">
        <v>403</v>
      </c>
      <c r="AJ38" s="87">
        <v>2350</v>
      </c>
      <c r="AK38" s="87">
        <v>2350</v>
      </c>
      <c r="AL38" s="116" t="s">
        <v>404</v>
      </c>
      <c r="AM38" s="87">
        <v>17118.41</v>
      </c>
      <c r="AN38" s="120">
        <v>8731.59</v>
      </c>
      <c r="AO38" s="120">
        <v>25850</v>
      </c>
      <c r="AP38" s="120">
        <v>26881.59</v>
      </c>
      <c r="AQ38" s="120">
        <v>4105.41</v>
      </c>
      <c r="AR38" s="120">
        <v>30987</v>
      </c>
      <c r="AS38" s="120">
        <v>0</v>
      </c>
      <c r="AT38" s="120">
        <v>0</v>
      </c>
      <c r="AU38" s="120">
        <v>0</v>
      </c>
      <c r="AV38" s="87">
        <v>11</v>
      </c>
      <c r="AW38" s="87">
        <v>0</v>
      </c>
      <c r="AX38" s="87" t="s">
        <v>502</v>
      </c>
      <c r="AY38" s="87"/>
      <c r="AZ38" s="87"/>
      <c r="BA38" s="87"/>
      <c r="BB38" s="87" t="s">
        <v>266</v>
      </c>
      <c r="BC38" s="87" t="s">
        <v>145</v>
      </c>
      <c r="BD38" s="87"/>
      <c r="BE38" s="87">
        <v>0</v>
      </c>
      <c r="BF38" s="38" t="s">
        <v>401</v>
      </c>
      <c r="BG38" s="87"/>
      <c r="BH38" s="122" t="s">
        <v>505</v>
      </c>
      <c r="BI38" s="38" t="s">
        <v>110</v>
      </c>
      <c r="BJ38" s="88">
        <v>45799</v>
      </c>
      <c r="BK38" s="87"/>
      <c r="BL38" s="38" t="s">
        <v>115</v>
      </c>
      <c r="BM38" s="123"/>
      <c r="BN38" s="124" t="s">
        <v>201</v>
      </c>
      <c r="BO38" s="87" t="s">
        <v>247</v>
      </c>
      <c r="BP38" s="87"/>
      <c r="BQ38" s="125"/>
      <c r="BR38" s="126"/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7" t="s">
        <v>253</v>
      </c>
      <c r="H39" s="38" t="s">
        <v>254</v>
      </c>
      <c r="I39" s="87">
        <v>122539</v>
      </c>
      <c r="J39" s="38" t="s">
        <v>255</v>
      </c>
      <c r="K39" s="87">
        <v>122539</v>
      </c>
      <c r="L39" s="87" t="s">
        <v>256</v>
      </c>
      <c r="M39" s="38" t="s">
        <v>257</v>
      </c>
      <c r="N39" s="87">
        <v>206654</v>
      </c>
      <c r="O39" s="87" t="s">
        <v>288</v>
      </c>
      <c r="P39" s="87">
        <v>273363</v>
      </c>
      <c r="Q39" s="38" t="s">
        <v>405</v>
      </c>
      <c r="R39" s="38" t="s">
        <v>293</v>
      </c>
      <c r="S39" s="87" t="s">
        <v>406</v>
      </c>
      <c r="T39" s="87" t="s">
        <v>406</v>
      </c>
      <c r="U39" s="87" t="s">
        <v>285</v>
      </c>
      <c r="V39" s="87" t="s">
        <v>262</v>
      </c>
      <c r="W39" s="87">
        <v>0</v>
      </c>
      <c r="X39" s="38" t="s">
        <v>295</v>
      </c>
      <c r="Y39" s="87">
        <v>21714323</v>
      </c>
      <c r="Z39" s="38" t="s">
        <v>407</v>
      </c>
      <c r="AA39" s="116" t="s">
        <v>408</v>
      </c>
      <c r="AB39" s="87">
        <v>41488</v>
      </c>
      <c r="AC39" s="87" t="s">
        <v>264</v>
      </c>
      <c r="AD39" s="87">
        <v>24</v>
      </c>
      <c r="AE39" s="87" t="s">
        <v>273</v>
      </c>
      <c r="AF39" s="87" t="s">
        <v>457</v>
      </c>
      <c r="AG39" s="87" t="s">
        <v>486</v>
      </c>
      <c r="AH39" s="87" t="s">
        <v>459</v>
      </c>
      <c r="AI39" s="116" t="s">
        <v>408</v>
      </c>
      <c r="AJ39" s="87">
        <v>2200</v>
      </c>
      <c r="AK39" s="87">
        <v>2200</v>
      </c>
      <c r="AL39" s="116" t="s">
        <v>324</v>
      </c>
      <c r="AM39" s="87">
        <v>25805.97</v>
      </c>
      <c r="AN39" s="120">
        <v>667.92</v>
      </c>
      <c r="AO39" s="120">
        <v>26473.89</v>
      </c>
      <c r="AP39" s="120">
        <v>16402.03</v>
      </c>
      <c r="AQ39" s="120">
        <v>1099.08</v>
      </c>
      <c r="AR39" s="120">
        <v>17501.11</v>
      </c>
      <c r="AS39" s="120">
        <v>15682.03</v>
      </c>
      <c r="AT39" s="120">
        <v>1099.08</v>
      </c>
      <c r="AU39" s="120">
        <v>16781.11</v>
      </c>
      <c r="AV39" s="87">
        <v>45</v>
      </c>
      <c r="AW39" s="87">
        <v>1297</v>
      </c>
      <c r="AX39" s="87" t="s">
        <v>504</v>
      </c>
      <c r="AY39" s="87"/>
      <c r="AZ39" s="87"/>
      <c r="BA39" s="87"/>
      <c r="BB39" s="87" t="s">
        <v>266</v>
      </c>
      <c r="BC39" s="87" t="s">
        <v>145</v>
      </c>
      <c r="BD39" s="87"/>
      <c r="BE39" s="87">
        <v>0</v>
      </c>
      <c r="BF39" s="38" t="s">
        <v>406</v>
      </c>
      <c r="BG39" s="87"/>
      <c r="BH39" s="122" t="s">
        <v>505</v>
      </c>
      <c r="BI39" s="38" t="s">
        <v>110</v>
      </c>
      <c r="BJ39" s="88">
        <v>45800</v>
      </c>
      <c r="BK39" s="87"/>
      <c r="BL39" s="38" t="s">
        <v>115</v>
      </c>
      <c r="BM39" s="123"/>
      <c r="BN39" s="124" t="s">
        <v>201</v>
      </c>
      <c r="BO39" s="87" t="s">
        <v>247</v>
      </c>
      <c r="BP39" s="87"/>
      <c r="BQ39" s="125"/>
      <c r="BR39" s="126"/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7" t="s">
        <v>253</v>
      </c>
      <c r="H40" s="38" t="s">
        <v>254</v>
      </c>
      <c r="I40" s="87">
        <v>122539</v>
      </c>
      <c r="J40" s="38" t="s">
        <v>255</v>
      </c>
      <c r="K40" s="87">
        <v>122539</v>
      </c>
      <c r="L40" s="87" t="s">
        <v>256</v>
      </c>
      <c r="M40" s="38" t="s">
        <v>257</v>
      </c>
      <c r="N40" s="87">
        <v>206654</v>
      </c>
      <c r="O40" s="87" t="s">
        <v>288</v>
      </c>
      <c r="P40" s="87">
        <v>273363</v>
      </c>
      <c r="Q40" s="38" t="s">
        <v>405</v>
      </c>
      <c r="R40" s="38" t="s">
        <v>293</v>
      </c>
      <c r="S40" s="87" t="s">
        <v>409</v>
      </c>
      <c r="T40" s="87" t="s">
        <v>409</v>
      </c>
      <c r="U40" s="87" t="s">
        <v>285</v>
      </c>
      <c r="V40" s="87" t="s">
        <v>262</v>
      </c>
      <c r="W40" s="87">
        <v>0</v>
      </c>
      <c r="X40" s="38" t="s">
        <v>295</v>
      </c>
      <c r="Y40" s="87">
        <v>21715865</v>
      </c>
      <c r="Z40" s="38" t="s">
        <v>410</v>
      </c>
      <c r="AA40" s="116" t="s">
        <v>408</v>
      </c>
      <c r="AB40" s="87">
        <v>41488</v>
      </c>
      <c r="AC40" s="87" t="s">
        <v>264</v>
      </c>
      <c r="AD40" s="87">
        <v>24</v>
      </c>
      <c r="AE40" s="87" t="s">
        <v>273</v>
      </c>
      <c r="AF40" s="87" t="s">
        <v>457</v>
      </c>
      <c r="AG40" s="87" t="s">
        <v>486</v>
      </c>
      <c r="AH40" s="87" t="s">
        <v>459</v>
      </c>
      <c r="AI40" s="116" t="s">
        <v>408</v>
      </c>
      <c r="AJ40" s="87">
        <v>2200</v>
      </c>
      <c r="AK40" s="87">
        <v>2200</v>
      </c>
      <c r="AL40" s="116" t="s">
        <v>324</v>
      </c>
      <c r="AM40" s="87">
        <v>23512.2</v>
      </c>
      <c r="AN40" s="120">
        <v>757.23</v>
      </c>
      <c r="AO40" s="120">
        <v>24269.43</v>
      </c>
      <c r="AP40" s="120">
        <v>19545.8</v>
      </c>
      <c r="AQ40" s="120">
        <v>1482.31</v>
      </c>
      <c r="AR40" s="120">
        <v>21028.11</v>
      </c>
      <c r="AS40" s="120">
        <v>17975.8</v>
      </c>
      <c r="AT40" s="120">
        <v>1482.31</v>
      </c>
      <c r="AU40" s="120">
        <v>19458.11</v>
      </c>
      <c r="AV40" s="87">
        <v>44</v>
      </c>
      <c r="AW40" s="87">
        <v>1297</v>
      </c>
      <c r="AX40" s="87" t="s">
        <v>504</v>
      </c>
      <c r="AY40" s="87"/>
      <c r="AZ40" s="87"/>
      <c r="BA40" s="87"/>
      <c r="BB40" s="87" t="s">
        <v>266</v>
      </c>
      <c r="BC40" s="87" t="s">
        <v>145</v>
      </c>
      <c r="BD40" s="87"/>
      <c r="BE40" s="87">
        <v>0</v>
      </c>
      <c r="BF40" s="38" t="s">
        <v>409</v>
      </c>
      <c r="BG40" s="87"/>
      <c r="BH40" s="122" t="s">
        <v>505</v>
      </c>
      <c r="BI40" s="38" t="s">
        <v>110</v>
      </c>
      <c r="BJ40" s="88">
        <v>45800</v>
      </c>
      <c r="BK40" s="87"/>
      <c r="BL40" s="38" t="s">
        <v>115</v>
      </c>
      <c r="BM40" s="123"/>
      <c r="BN40" s="124" t="s">
        <v>201</v>
      </c>
      <c r="BO40" s="87" t="s">
        <v>247</v>
      </c>
      <c r="BP40" s="87"/>
      <c r="BQ40" s="125"/>
      <c r="BR40" s="126"/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7" t="s">
        <v>253</v>
      </c>
      <c r="H41" s="38" t="s">
        <v>254</v>
      </c>
      <c r="I41" s="87">
        <v>122539</v>
      </c>
      <c r="J41" s="38" t="s">
        <v>255</v>
      </c>
      <c r="K41" s="87">
        <v>122539</v>
      </c>
      <c r="L41" s="87" t="s">
        <v>256</v>
      </c>
      <c r="M41" s="38" t="s">
        <v>257</v>
      </c>
      <c r="N41" s="87">
        <v>206654</v>
      </c>
      <c r="O41" s="87" t="s">
        <v>288</v>
      </c>
      <c r="P41" s="87">
        <v>273363</v>
      </c>
      <c r="Q41" s="38" t="s">
        <v>405</v>
      </c>
      <c r="R41" s="38" t="s">
        <v>293</v>
      </c>
      <c r="S41" s="87" t="s">
        <v>411</v>
      </c>
      <c r="T41" s="87" t="s">
        <v>411</v>
      </c>
      <c r="U41" s="87" t="s">
        <v>285</v>
      </c>
      <c r="V41" s="87" t="s">
        <v>262</v>
      </c>
      <c r="W41" s="87">
        <v>0</v>
      </c>
      <c r="X41" s="38" t="s">
        <v>295</v>
      </c>
      <c r="Y41" s="87">
        <v>21716905</v>
      </c>
      <c r="Z41" s="38" t="s">
        <v>412</v>
      </c>
      <c r="AA41" s="116" t="s">
        <v>408</v>
      </c>
      <c r="AB41" s="87">
        <v>41488</v>
      </c>
      <c r="AC41" s="87" t="s">
        <v>264</v>
      </c>
      <c r="AD41" s="87">
        <v>24</v>
      </c>
      <c r="AE41" s="87" t="s">
        <v>273</v>
      </c>
      <c r="AF41" s="87" t="s">
        <v>457</v>
      </c>
      <c r="AG41" s="87" t="s">
        <v>486</v>
      </c>
      <c r="AH41" s="87" t="s">
        <v>459</v>
      </c>
      <c r="AI41" s="116" t="s">
        <v>408</v>
      </c>
      <c r="AJ41" s="87">
        <v>2200</v>
      </c>
      <c r="AK41" s="87">
        <v>2200</v>
      </c>
      <c r="AL41" s="116" t="s">
        <v>324</v>
      </c>
      <c r="AM41" s="87">
        <v>14842.41</v>
      </c>
      <c r="AN41" s="120">
        <v>1281.8699999999999</v>
      </c>
      <c r="AO41" s="120">
        <v>16124.28</v>
      </c>
      <c r="AP41" s="120">
        <v>29762.47</v>
      </c>
      <c r="AQ41" s="120">
        <v>3875.52</v>
      </c>
      <c r="AR41" s="120">
        <v>33637.99</v>
      </c>
      <c r="AS41" s="120">
        <v>26928.59</v>
      </c>
      <c r="AT41" s="120">
        <v>3875.52</v>
      </c>
      <c r="AU41" s="120">
        <v>30804.11</v>
      </c>
      <c r="AV41" s="87">
        <v>45</v>
      </c>
      <c r="AW41" s="87">
        <v>1267</v>
      </c>
      <c r="AX41" s="87" t="s">
        <v>504</v>
      </c>
      <c r="AY41" s="87"/>
      <c r="AZ41" s="87"/>
      <c r="BA41" s="87"/>
      <c r="BB41" s="87" t="s">
        <v>266</v>
      </c>
      <c r="BC41" s="87" t="s">
        <v>145</v>
      </c>
      <c r="BD41" s="87"/>
      <c r="BE41" s="87">
        <v>0</v>
      </c>
      <c r="BF41" s="38" t="s">
        <v>411</v>
      </c>
      <c r="BG41" s="87"/>
      <c r="BH41" s="122" t="s">
        <v>505</v>
      </c>
      <c r="BI41" s="38" t="s">
        <v>110</v>
      </c>
      <c r="BJ41" s="88">
        <v>45800</v>
      </c>
      <c r="BK41" s="87"/>
      <c r="BL41" s="38" t="s">
        <v>115</v>
      </c>
      <c r="BM41" s="123"/>
      <c r="BN41" s="124" t="s">
        <v>201</v>
      </c>
      <c r="BO41" s="87" t="s">
        <v>247</v>
      </c>
      <c r="BP41" s="87"/>
      <c r="BQ41" s="125"/>
      <c r="BR41" s="126"/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7" t="s">
        <v>253</v>
      </c>
      <c r="H42" s="38" t="s">
        <v>254</v>
      </c>
      <c r="I42" s="87">
        <v>122539</v>
      </c>
      <c r="J42" s="38" t="s">
        <v>255</v>
      </c>
      <c r="K42" s="87">
        <v>122539</v>
      </c>
      <c r="L42" s="87" t="s">
        <v>256</v>
      </c>
      <c r="M42" s="38" t="s">
        <v>257</v>
      </c>
      <c r="N42" s="87">
        <v>206654</v>
      </c>
      <c r="O42" s="87" t="s">
        <v>288</v>
      </c>
      <c r="P42" s="87">
        <v>273363</v>
      </c>
      <c r="Q42" s="38" t="s">
        <v>405</v>
      </c>
      <c r="R42" s="38" t="s">
        <v>260</v>
      </c>
      <c r="S42" s="87" t="s">
        <v>413</v>
      </c>
      <c r="T42" s="87" t="s">
        <v>413</v>
      </c>
      <c r="U42" s="87" t="s">
        <v>261</v>
      </c>
      <c r="V42" s="87" t="s">
        <v>262</v>
      </c>
      <c r="W42" s="87">
        <v>541</v>
      </c>
      <c r="X42" s="38" t="s">
        <v>263</v>
      </c>
      <c r="Y42" s="87">
        <v>348696315</v>
      </c>
      <c r="Z42" s="38" t="s">
        <v>414</v>
      </c>
      <c r="AA42" s="116" t="s">
        <v>415</v>
      </c>
      <c r="AB42" s="87">
        <v>54478</v>
      </c>
      <c r="AC42" s="87" t="s">
        <v>264</v>
      </c>
      <c r="AD42" s="87">
        <v>24</v>
      </c>
      <c r="AE42" s="87" t="s">
        <v>319</v>
      </c>
      <c r="AF42" s="87" t="s">
        <v>466</v>
      </c>
      <c r="AG42" s="87" t="s">
        <v>486</v>
      </c>
      <c r="AH42" s="87" t="s">
        <v>459</v>
      </c>
      <c r="AI42" s="116" t="s">
        <v>416</v>
      </c>
      <c r="AJ42" s="87">
        <v>3086</v>
      </c>
      <c r="AK42" s="87">
        <v>2900</v>
      </c>
      <c r="AL42" s="116" t="s">
        <v>417</v>
      </c>
      <c r="AM42" s="87">
        <v>43440.58</v>
      </c>
      <c r="AN42" s="120">
        <v>14745.42</v>
      </c>
      <c r="AO42" s="120">
        <v>58186</v>
      </c>
      <c r="AP42" s="120">
        <v>11037.42</v>
      </c>
      <c r="AQ42" s="120">
        <v>562.58000000000004</v>
      </c>
      <c r="AR42" s="120">
        <v>11600</v>
      </c>
      <c r="AS42" s="120">
        <v>11037.42</v>
      </c>
      <c r="AT42" s="120">
        <v>562.58000000000004</v>
      </c>
      <c r="AU42" s="120">
        <v>11600</v>
      </c>
      <c r="AV42" s="87">
        <v>33</v>
      </c>
      <c r="AW42" s="87">
        <v>350</v>
      </c>
      <c r="AX42" s="87" t="s">
        <v>504</v>
      </c>
      <c r="AY42" s="87"/>
      <c r="AZ42" s="87"/>
      <c r="BA42" s="87"/>
      <c r="BB42" s="87" t="s">
        <v>266</v>
      </c>
      <c r="BC42" s="87" t="s">
        <v>145</v>
      </c>
      <c r="BD42" s="87"/>
      <c r="BE42" s="87">
        <v>0</v>
      </c>
      <c r="BF42" s="38" t="s">
        <v>413</v>
      </c>
      <c r="BG42" s="87"/>
      <c r="BH42" s="122" t="s">
        <v>505</v>
      </c>
      <c r="BI42" s="38" t="s">
        <v>110</v>
      </c>
      <c r="BJ42" s="88">
        <v>45800</v>
      </c>
      <c r="BK42" s="87"/>
      <c r="BL42" s="38" t="s">
        <v>115</v>
      </c>
      <c r="BM42" s="123"/>
      <c r="BN42" s="124" t="s">
        <v>201</v>
      </c>
      <c r="BO42" s="87" t="s">
        <v>247</v>
      </c>
      <c r="BP42" s="87"/>
      <c r="BQ42" s="125"/>
      <c r="BR42" s="126"/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7" t="s">
        <v>253</v>
      </c>
      <c r="H43" s="38" t="s">
        <v>254</v>
      </c>
      <c r="I43" s="87">
        <v>122539</v>
      </c>
      <c r="J43" s="38" t="s">
        <v>255</v>
      </c>
      <c r="K43" s="87">
        <v>122539</v>
      </c>
      <c r="L43" s="87" t="s">
        <v>256</v>
      </c>
      <c r="M43" s="38" t="s">
        <v>257</v>
      </c>
      <c r="N43" s="87">
        <v>206654</v>
      </c>
      <c r="O43" s="87" t="s">
        <v>288</v>
      </c>
      <c r="P43" s="87">
        <v>273363</v>
      </c>
      <c r="Q43" s="38" t="s">
        <v>405</v>
      </c>
      <c r="R43" s="38" t="s">
        <v>260</v>
      </c>
      <c r="S43" s="87" t="s">
        <v>418</v>
      </c>
      <c r="T43" s="87" t="s">
        <v>418</v>
      </c>
      <c r="U43" s="87" t="s">
        <v>261</v>
      </c>
      <c r="V43" s="87" t="s">
        <v>262</v>
      </c>
      <c r="W43" s="87">
        <v>541</v>
      </c>
      <c r="X43" s="38" t="s">
        <v>263</v>
      </c>
      <c r="Y43" s="87">
        <v>352200115</v>
      </c>
      <c r="Z43" s="38" t="s">
        <v>363</v>
      </c>
      <c r="AA43" s="116" t="s">
        <v>419</v>
      </c>
      <c r="AB43" s="87">
        <v>63000</v>
      </c>
      <c r="AC43" s="87" t="s">
        <v>264</v>
      </c>
      <c r="AD43" s="87">
        <v>24</v>
      </c>
      <c r="AE43" s="87" t="s">
        <v>265</v>
      </c>
      <c r="AF43" s="87" t="s">
        <v>457</v>
      </c>
      <c r="AG43" s="87" t="s">
        <v>487</v>
      </c>
      <c r="AH43" s="87" t="s">
        <v>459</v>
      </c>
      <c r="AI43" s="116" t="s">
        <v>420</v>
      </c>
      <c r="AJ43" s="87">
        <v>3360</v>
      </c>
      <c r="AK43" s="87">
        <v>3360</v>
      </c>
      <c r="AL43" s="116" t="s">
        <v>421</v>
      </c>
      <c r="AM43" s="87">
        <v>52254.54</v>
      </c>
      <c r="AN43" s="120">
        <v>18305.46</v>
      </c>
      <c r="AO43" s="120">
        <v>70560</v>
      </c>
      <c r="AP43" s="120">
        <v>10745.46</v>
      </c>
      <c r="AQ43" s="120">
        <v>489.54</v>
      </c>
      <c r="AR43" s="120">
        <v>11235</v>
      </c>
      <c r="AS43" s="120">
        <v>0</v>
      </c>
      <c r="AT43" s="120">
        <v>0</v>
      </c>
      <c r="AU43" s="120">
        <v>0</v>
      </c>
      <c r="AV43" s="87">
        <v>21</v>
      </c>
      <c r="AW43" s="87">
        <v>0</v>
      </c>
      <c r="AX43" s="87" t="s">
        <v>502</v>
      </c>
      <c r="AY43" s="87"/>
      <c r="AZ43" s="87"/>
      <c r="BA43" s="87"/>
      <c r="BB43" s="87" t="s">
        <v>266</v>
      </c>
      <c r="BC43" s="87" t="s">
        <v>145</v>
      </c>
      <c r="BD43" s="87"/>
      <c r="BE43" s="87">
        <v>0</v>
      </c>
      <c r="BF43" s="38" t="s">
        <v>418</v>
      </c>
      <c r="BG43" s="87"/>
      <c r="BH43" s="122" t="s">
        <v>505</v>
      </c>
      <c r="BI43" s="38" t="s">
        <v>110</v>
      </c>
      <c r="BJ43" s="88">
        <v>45800</v>
      </c>
      <c r="BK43" s="87"/>
      <c r="BL43" s="38" t="s">
        <v>115</v>
      </c>
      <c r="BM43" s="123"/>
      <c r="BN43" s="124" t="s">
        <v>201</v>
      </c>
      <c r="BO43" s="87" t="s">
        <v>247</v>
      </c>
      <c r="BP43" s="87"/>
      <c r="BQ43" s="125"/>
      <c r="BR43" s="126"/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7" t="s">
        <v>253</v>
      </c>
      <c r="H44" s="38" t="s">
        <v>254</v>
      </c>
      <c r="I44" s="87">
        <v>122539</v>
      </c>
      <c r="J44" s="38" t="s">
        <v>255</v>
      </c>
      <c r="K44" s="87">
        <v>122539</v>
      </c>
      <c r="L44" s="87" t="s">
        <v>256</v>
      </c>
      <c r="M44" s="38" t="s">
        <v>257</v>
      </c>
      <c r="N44" s="87">
        <v>206654</v>
      </c>
      <c r="O44" s="87" t="s">
        <v>288</v>
      </c>
      <c r="P44" s="87">
        <v>381229</v>
      </c>
      <c r="Q44" s="38" t="s">
        <v>289</v>
      </c>
      <c r="R44" s="38" t="s">
        <v>260</v>
      </c>
      <c r="S44" s="87" t="s">
        <v>422</v>
      </c>
      <c r="T44" s="87" t="s">
        <v>422</v>
      </c>
      <c r="U44" s="87" t="s">
        <v>261</v>
      </c>
      <c r="V44" s="87" t="s">
        <v>262</v>
      </c>
      <c r="W44" s="87">
        <v>541</v>
      </c>
      <c r="X44" s="38" t="s">
        <v>263</v>
      </c>
      <c r="Y44" s="87">
        <v>353057125</v>
      </c>
      <c r="Z44" s="38" t="s">
        <v>423</v>
      </c>
      <c r="AA44" s="116" t="s">
        <v>424</v>
      </c>
      <c r="AB44" s="87">
        <v>42000</v>
      </c>
      <c r="AC44" s="87" t="s">
        <v>264</v>
      </c>
      <c r="AD44" s="87">
        <v>24</v>
      </c>
      <c r="AE44" s="87" t="s">
        <v>273</v>
      </c>
      <c r="AF44" s="87" t="s">
        <v>460</v>
      </c>
      <c r="AG44" s="87" t="s">
        <v>488</v>
      </c>
      <c r="AH44" s="87" t="s">
        <v>461</v>
      </c>
      <c r="AI44" s="116" t="s">
        <v>425</v>
      </c>
      <c r="AJ44" s="87">
        <v>2240</v>
      </c>
      <c r="AK44" s="87">
        <v>2240</v>
      </c>
      <c r="AL44" s="116" t="s">
        <v>399</v>
      </c>
      <c r="AM44" s="87">
        <v>6696.99</v>
      </c>
      <c r="AN44" s="120">
        <v>4503.01</v>
      </c>
      <c r="AO44" s="120">
        <v>11200</v>
      </c>
      <c r="AP44" s="120">
        <v>35303.01</v>
      </c>
      <c r="AQ44" s="120">
        <v>8071.7</v>
      </c>
      <c r="AR44" s="120">
        <v>43374.71</v>
      </c>
      <c r="AS44" s="120">
        <v>24054.38</v>
      </c>
      <c r="AT44" s="120">
        <v>7305.62</v>
      </c>
      <c r="AU44" s="120">
        <v>31360</v>
      </c>
      <c r="AV44" s="87">
        <v>19</v>
      </c>
      <c r="AW44" s="87">
        <v>413</v>
      </c>
      <c r="AX44" s="87" t="s">
        <v>504</v>
      </c>
      <c r="AY44" s="87"/>
      <c r="AZ44" s="87"/>
      <c r="BA44" s="87"/>
      <c r="BB44" s="87" t="s">
        <v>266</v>
      </c>
      <c r="BC44" s="87" t="s">
        <v>145</v>
      </c>
      <c r="BD44" s="87"/>
      <c r="BE44" s="87">
        <v>0</v>
      </c>
      <c r="BF44" s="38" t="s">
        <v>422</v>
      </c>
      <c r="BG44" s="87"/>
      <c r="BH44" s="122" t="s">
        <v>505</v>
      </c>
      <c r="BI44" s="38" t="s">
        <v>110</v>
      </c>
      <c r="BJ44" s="88">
        <v>45800</v>
      </c>
      <c r="BK44" s="87"/>
      <c r="BL44" s="38" t="s">
        <v>115</v>
      </c>
      <c r="BM44" s="123"/>
      <c r="BN44" s="124" t="s">
        <v>201</v>
      </c>
      <c r="BO44" s="87" t="s">
        <v>247</v>
      </c>
      <c r="BP44" s="87"/>
      <c r="BQ44" s="125"/>
      <c r="BR44" s="126"/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7" t="s">
        <v>253</v>
      </c>
      <c r="H45" s="38" t="s">
        <v>254</v>
      </c>
      <c r="I45" s="87">
        <v>122539</v>
      </c>
      <c r="J45" s="38" t="s">
        <v>255</v>
      </c>
      <c r="K45" s="87">
        <v>122539</v>
      </c>
      <c r="L45" s="87" t="s">
        <v>256</v>
      </c>
      <c r="M45" s="38" t="s">
        <v>257</v>
      </c>
      <c r="N45" s="87">
        <v>206654</v>
      </c>
      <c r="O45" s="87" t="s">
        <v>288</v>
      </c>
      <c r="P45" s="87">
        <v>273363</v>
      </c>
      <c r="Q45" s="38" t="s">
        <v>405</v>
      </c>
      <c r="R45" s="38" t="s">
        <v>260</v>
      </c>
      <c r="S45" s="87" t="s">
        <v>426</v>
      </c>
      <c r="T45" s="87" t="s">
        <v>426</v>
      </c>
      <c r="U45" s="87" t="s">
        <v>261</v>
      </c>
      <c r="V45" s="87" t="s">
        <v>262</v>
      </c>
      <c r="W45" s="87">
        <v>0</v>
      </c>
      <c r="X45" s="38" t="s">
        <v>295</v>
      </c>
      <c r="Y45" s="87">
        <v>353451234</v>
      </c>
      <c r="Z45" s="38" t="s">
        <v>394</v>
      </c>
      <c r="AA45" s="116" t="s">
        <v>427</v>
      </c>
      <c r="AB45" s="87">
        <v>63000</v>
      </c>
      <c r="AC45" s="87" t="s">
        <v>264</v>
      </c>
      <c r="AD45" s="87">
        <v>24</v>
      </c>
      <c r="AE45" s="87" t="s">
        <v>265</v>
      </c>
      <c r="AF45" s="87" t="s">
        <v>457</v>
      </c>
      <c r="AG45" s="87" t="s">
        <v>486</v>
      </c>
      <c r="AH45" s="87" t="s">
        <v>459</v>
      </c>
      <c r="AI45" s="116" t="s">
        <v>428</v>
      </c>
      <c r="AJ45" s="87">
        <v>3360</v>
      </c>
      <c r="AK45" s="87">
        <v>3360</v>
      </c>
      <c r="AL45" s="116" t="s">
        <v>429</v>
      </c>
      <c r="AM45" s="87">
        <v>2022.33</v>
      </c>
      <c r="AN45" s="120">
        <v>1337.67</v>
      </c>
      <c r="AO45" s="120">
        <v>3360</v>
      </c>
      <c r="AP45" s="120">
        <v>60977.67</v>
      </c>
      <c r="AQ45" s="120">
        <v>16666.330000000002</v>
      </c>
      <c r="AR45" s="120">
        <v>77644</v>
      </c>
      <c r="AS45" s="120">
        <v>41929.94</v>
      </c>
      <c r="AT45" s="120">
        <v>15190.06</v>
      </c>
      <c r="AU45" s="120">
        <v>57120</v>
      </c>
      <c r="AV45" s="87">
        <v>18</v>
      </c>
      <c r="AW45" s="87">
        <v>504</v>
      </c>
      <c r="AX45" s="87" t="s">
        <v>504</v>
      </c>
      <c r="AY45" s="87"/>
      <c r="AZ45" s="87"/>
      <c r="BA45" s="87"/>
      <c r="BB45" s="87" t="s">
        <v>266</v>
      </c>
      <c r="BC45" s="87" t="s">
        <v>145</v>
      </c>
      <c r="BD45" s="87"/>
      <c r="BE45" s="87">
        <v>0</v>
      </c>
      <c r="BF45" s="38" t="s">
        <v>426</v>
      </c>
      <c r="BG45" s="87"/>
      <c r="BH45" s="122" t="s">
        <v>505</v>
      </c>
      <c r="BI45" s="38" t="s">
        <v>110</v>
      </c>
      <c r="BJ45" s="88">
        <v>45800</v>
      </c>
      <c r="BK45" s="87"/>
      <c r="BL45" s="38" t="s">
        <v>115</v>
      </c>
      <c r="BM45" s="123"/>
      <c r="BN45" s="124" t="s">
        <v>201</v>
      </c>
      <c r="BO45" s="87" t="s">
        <v>247</v>
      </c>
      <c r="BP45" s="87"/>
      <c r="BQ45" s="125"/>
      <c r="BR45" s="126"/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7" t="s">
        <v>253</v>
      </c>
      <c r="H46" s="38" t="s">
        <v>254</v>
      </c>
      <c r="I46" s="87">
        <v>122539</v>
      </c>
      <c r="J46" s="38" t="s">
        <v>255</v>
      </c>
      <c r="K46" s="87">
        <v>122539</v>
      </c>
      <c r="L46" s="87" t="s">
        <v>256</v>
      </c>
      <c r="M46" s="38" t="s">
        <v>257</v>
      </c>
      <c r="N46" s="87">
        <v>206654</v>
      </c>
      <c r="O46" s="87" t="s">
        <v>288</v>
      </c>
      <c r="P46" s="87">
        <v>381229</v>
      </c>
      <c r="Q46" s="38" t="s">
        <v>289</v>
      </c>
      <c r="R46" s="38" t="s">
        <v>260</v>
      </c>
      <c r="S46" s="87" t="s">
        <v>430</v>
      </c>
      <c r="T46" s="87" t="s">
        <v>430</v>
      </c>
      <c r="U46" s="87" t="s">
        <v>261</v>
      </c>
      <c r="V46" s="87" t="s">
        <v>262</v>
      </c>
      <c r="W46" s="87">
        <v>541</v>
      </c>
      <c r="X46" s="38" t="s">
        <v>263</v>
      </c>
      <c r="Y46" s="87">
        <v>353795440</v>
      </c>
      <c r="Z46" s="38" t="s">
        <v>431</v>
      </c>
      <c r="AA46" s="116" t="s">
        <v>432</v>
      </c>
      <c r="AB46" s="87">
        <v>42000</v>
      </c>
      <c r="AC46" s="87" t="s">
        <v>264</v>
      </c>
      <c r="AD46" s="87">
        <v>24</v>
      </c>
      <c r="AE46" s="87" t="s">
        <v>273</v>
      </c>
      <c r="AF46" s="87" t="s">
        <v>460</v>
      </c>
      <c r="AG46" s="87" t="s">
        <v>489</v>
      </c>
      <c r="AH46" s="87" t="s">
        <v>461</v>
      </c>
      <c r="AI46" s="116" t="s">
        <v>433</v>
      </c>
      <c r="AJ46" s="87">
        <v>2240</v>
      </c>
      <c r="AK46" s="87">
        <v>2240</v>
      </c>
      <c r="AL46" s="116" t="s">
        <v>434</v>
      </c>
      <c r="AM46" s="87">
        <v>16350.49</v>
      </c>
      <c r="AN46" s="120">
        <v>8289.51</v>
      </c>
      <c r="AO46" s="120">
        <v>24640</v>
      </c>
      <c r="AP46" s="120">
        <v>25649.51</v>
      </c>
      <c r="AQ46" s="120">
        <v>4020.49</v>
      </c>
      <c r="AR46" s="120">
        <v>29670</v>
      </c>
      <c r="AS46" s="120">
        <v>10756.33</v>
      </c>
      <c r="AT46" s="120">
        <v>2683.67</v>
      </c>
      <c r="AU46" s="120">
        <v>13440</v>
      </c>
      <c r="AV46" s="87">
        <v>17</v>
      </c>
      <c r="AW46" s="87">
        <v>231</v>
      </c>
      <c r="AX46" s="87" t="s">
        <v>504</v>
      </c>
      <c r="AY46" s="87"/>
      <c r="AZ46" s="87"/>
      <c r="BA46" s="87"/>
      <c r="BB46" s="87" t="s">
        <v>266</v>
      </c>
      <c r="BC46" s="87" t="s">
        <v>145</v>
      </c>
      <c r="BD46" s="87"/>
      <c r="BE46" s="87">
        <v>0</v>
      </c>
      <c r="BF46" s="38" t="s">
        <v>430</v>
      </c>
      <c r="BG46" s="87"/>
      <c r="BH46" s="122" t="s">
        <v>505</v>
      </c>
      <c r="BI46" s="38" t="s">
        <v>110</v>
      </c>
      <c r="BJ46" s="88">
        <v>45800</v>
      </c>
      <c r="BK46" s="87"/>
      <c r="BL46" s="38" t="s">
        <v>115</v>
      </c>
      <c r="BM46" s="123"/>
      <c r="BN46" s="124" t="s">
        <v>201</v>
      </c>
      <c r="BO46" s="87" t="s">
        <v>247</v>
      </c>
      <c r="BP46" s="87"/>
      <c r="BQ46" s="125"/>
      <c r="BR46" s="126"/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7" t="s">
        <v>253</v>
      </c>
      <c r="H47" s="38" t="s">
        <v>254</v>
      </c>
      <c r="I47" s="87">
        <v>122539</v>
      </c>
      <c r="J47" s="38" t="s">
        <v>255</v>
      </c>
      <c r="K47" s="87">
        <v>122539</v>
      </c>
      <c r="L47" s="87" t="s">
        <v>256</v>
      </c>
      <c r="M47" s="38" t="s">
        <v>257</v>
      </c>
      <c r="N47" s="87">
        <v>206654</v>
      </c>
      <c r="O47" s="87" t="s">
        <v>288</v>
      </c>
      <c r="P47" s="87">
        <v>381229</v>
      </c>
      <c r="Q47" s="38" t="s">
        <v>289</v>
      </c>
      <c r="R47" s="38" t="s">
        <v>260</v>
      </c>
      <c r="S47" s="87" t="s">
        <v>435</v>
      </c>
      <c r="T47" s="87" t="s">
        <v>435</v>
      </c>
      <c r="U47" s="87" t="s">
        <v>285</v>
      </c>
      <c r="V47" s="87" t="s">
        <v>262</v>
      </c>
      <c r="W47" s="87">
        <v>0</v>
      </c>
      <c r="X47" s="38" t="s">
        <v>263</v>
      </c>
      <c r="Y47" s="87">
        <v>355621059</v>
      </c>
      <c r="Z47" s="38" t="s">
        <v>436</v>
      </c>
      <c r="AA47" s="116" t="s">
        <v>334</v>
      </c>
      <c r="AB47" s="87">
        <v>52000</v>
      </c>
      <c r="AC47" s="87" t="s">
        <v>264</v>
      </c>
      <c r="AD47" s="87">
        <v>24</v>
      </c>
      <c r="AE47" s="87" t="s">
        <v>319</v>
      </c>
      <c r="AF47" s="87" t="s">
        <v>490</v>
      </c>
      <c r="AG47" s="87" t="s">
        <v>491</v>
      </c>
      <c r="AH47" s="87" t="s">
        <v>479</v>
      </c>
      <c r="AI47" s="116" t="s">
        <v>437</v>
      </c>
      <c r="AJ47" s="87">
        <v>2780</v>
      </c>
      <c r="AK47" s="87">
        <v>2780</v>
      </c>
      <c r="AL47" s="116" t="s">
        <v>438</v>
      </c>
      <c r="AM47" s="87">
        <v>16423.240000000002</v>
      </c>
      <c r="AN47" s="120">
        <v>8596.76</v>
      </c>
      <c r="AO47" s="120">
        <v>25020</v>
      </c>
      <c r="AP47" s="120">
        <v>35576.76</v>
      </c>
      <c r="AQ47" s="120">
        <v>6176.24</v>
      </c>
      <c r="AR47" s="120">
        <v>41753</v>
      </c>
      <c r="AS47" s="120">
        <v>10728.7</v>
      </c>
      <c r="AT47" s="120">
        <v>3171.3</v>
      </c>
      <c r="AU47" s="120">
        <v>13900</v>
      </c>
      <c r="AV47" s="87">
        <v>14</v>
      </c>
      <c r="AW47" s="87">
        <v>140</v>
      </c>
      <c r="AX47" s="87" t="s">
        <v>503</v>
      </c>
      <c r="AY47" s="87"/>
      <c r="AZ47" s="87"/>
      <c r="BA47" s="87"/>
      <c r="BB47" s="87" t="s">
        <v>266</v>
      </c>
      <c r="BC47" s="87" t="s">
        <v>145</v>
      </c>
      <c r="BD47" s="87"/>
      <c r="BE47" s="87">
        <v>0</v>
      </c>
      <c r="BF47" s="38" t="s">
        <v>435</v>
      </c>
      <c r="BG47" s="87"/>
      <c r="BH47" s="122" t="s">
        <v>505</v>
      </c>
      <c r="BI47" s="38" t="s">
        <v>110</v>
      </c>
      <c r="BJ47" s="88">
        <v>45800</v>
      </c>
      <c r="BK47" s="87"/>
      <c r="BL47" s="38" t="s">
        <v>115</v>
      </c>
      <c r="BM47" s="123"/>
      <c r="BN47" s="124" t="s">
        <v>201</v>
      </c>
      <c r="BO47" s="87" t="s">
        <v>247</v>
      </c>
      <c r="BP47" s="87"/>
      <c r="BQ47" s="125"/>
      <c r="BR47" s="126"/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7" t="s">
        <v>253</v>
      </c>
      <c r="H48" s="38" t="s">
        <v>254</v>
      </c>
      <c r="I48" s="87">
        <v>122539</v>
      </c>
      <c r="J48" s="38" t="s">
        <v>255</v>
      </c>
      <c r="K48" s="87">
        <v>122539</v>
      </c>
      <c r="L48" s="87" t="s">
        <v>256</v>
      </c>
      <c r="M48" s="38" t="s">
        <v>257</v>
      </c>
      <c r="N48" s="87">
        <v>206654</v>
      </c>
      <c r="O48" s="87" t="s">
        <v>288</v>
      </c>
      <c r="P48" s="87">
        <v>381229</v>
      </c>
      <c r="Q48" s="38" t="s">
        <v>289</v>
      </c>
      <c r="R48" s="38" t="s">
        <v>359</v>
      </c>
      <c r="S48" s="87" t="s">
        <v>422</v>
      </c>
      <c r="T48" s="87" t="s">
        <v>422</v>
      </c>
      <c r="U48" s="87" t="s">
        <v>261</v>
      </c>
      <c r="V48" s="87" t="s">
        <v>262</v>
      </c>
      <c r="W48" s="87">
        <v>0</v>
      </c>
      <c r="X48" s="38" t="s">
        <v>263</v>
      </c>
      <c r="Y48" s="87">
        <v>355972224</v>
      </c>
      <c r="Z48" s="38" t="s">
        <v>423</v>
      </c>
      <c r="AA48" s="116" t="s">
        <v>439</v>
      </c>
      <c r="AB48" s="87">
        <v>40000</v>
      </c>
      <c r="AC48" s="87" t="s">
        <v>264</v>
      </c>
      <c r="AD48" s="87">
        <v>18</v>
      </c>
      <c r="AE48" s="87" t="s">
        <v>322</v>
      </c>
      <c r="AF48" s="87" t="s">
        <v>460</v>
      </c>
      <c r="AG48" s="87" t="s">
        <v>488</v>
      </c>
      <c r="AH48" s="87" t="s">
        <v>461</v>
      </c>
      <c r="AI48" s="116" t="s">
        <v>437</v>
      </c>
      <c r="AJ48" s="87">
        <v>2690</v>
      </c>
      <c r="AK48" s="87">
        <v>2690</v>
      </c>
      <c r="AL48" s="116" t="s">
        <v>440</v>
      </c>
      <c r="AM48" s="87">
        <v>1785.89</v>
      </c>
      <c r="AN48" s="120">
        <v>904.11</v>
      </c>
      <c r="AO48" s="120">
        <v>2690</v>
      </c>
      <c r="AP48" s="120">
        <v>38214.11</v>
      </c>
      <c r="AQ48" s="120">
        <v>7553.89</v>
      </c>
      <c r="AR48" s="120">
        <v>45768</v>
      </c>
      <c r="AS48" s="120">
        <v>27976.29</v>
      </c>
      <c r="AT48" s="120">
        <v>6993.71</v>
      </c>
      <c r="AU48" s="120">
        <v>34970</v>
      </c>
      <c r="AV48" s="87">
        <v>14</v>
      </c>
      <c r="AW48" s="87">
        <v>413</v>
      </c>
      <c r="AX48" s="87" t="s">
        <v>504</v>
      </c>
      <c r="AY48" s="87"/>
      <c r="AZ48" s="87"/>
      <c r="BA48" s="87"/>
      <c r="BB48" s="87" t="s">
        <v>266</v>
      </c>
      <c r="BC48" s="87" t="s">
        <v>145</v>
      </c>
      <c r="BD48" s="87"/>
      <c r="BE48" s="87">
        <v>0</v>
      </c>
      <c r="BF48" s="38" t="s">
        <v>422</v>
      </c>
      <c r="BG48" s="87"/>
      <c r="BH48" s="122" t="s">
        <v>505</v>
      </c>
      <c r="BI48" s="38" t="s">
        <v>110</v>
      </c>
      <c r="BJ48" s="88">
        <v>45800</v>
      </c>
      <c r="BK48" s="87"/>
      <c r="BL48" s="38" t="s">
        <v>115</v>
      </c>
      <c r="BM48" s="123"/>
      <c r="BN48" s="124" t="s">
        <v>201</v>
      </c>
      <c r="BO48" s="87" t="s">
        <v>247</v>
      </c>
      <c r="BP48" s="87"/>
      <c r="BQ48" s="125"/>
      <c r="BR48" s="126"/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7" t="s">
        <v>253</v>
      </c>
      <c r="H49" s="38" t="s">
        <v>254</v>
      </c>
      <c r="I49" s="87">
        <v>122539</v>
      </c>
      <c r="J49" s="38" t="s">
        <v>255</v>
      </c>
      <c r="K49" s="87">
        <v>122539</v>
      </c>
      <c r="L49" s="87" t="s">
        <v>256</v>
      </c>
      <c r="M49" s="38" t="s">
        <v>257</v>
      </c>
      <c r="N49" s="87">
        <v>206654</v>
      </c>
      <c r="O49" s="87" t="s">
        <v>288</v>
      </c>
      <c r="P49" s="87">
        <v>381229</v>
      </c>
      <c r="Q49" s="38" t="s">
        <v>289</v>
      </c>
      <c r="R49" s="38" t="s">
        <v>359</v>
      </c>
      <c r="S49" s="87" t="s">
        <v>430</v>
      </c>
      <c r="T49" s="87" t="s">
        <v>430</v>
      </c>
      <c r="U49" s="87" t="s">
        <v>261</v>
      </c>
      <c r="V49" s="87" t="s">
        <v>262</v>
      </c>
      <c r="W49" s="87">
        <v>0</v>
      </c>
      <c r="X49" s="38" t="s">
        <v>263</v>
      </c>
      <c r="Y49" s="87">
        <v>357315373</v>
      </c>
      <c r="Z49" s="38" t="s">
        <v>431</v>
      </c>
      <c r="AA49" s="116" t="s">
        <v>290</v>
      </c>
      <c r="AB49" s="87">
        <v>40000</v>
      </c>
      <c r="AC49" s="87" t="s">
        <v>264</v>
      </c>
      <c r="AD49" s="87">
        <v>18</v>
      </c>
      <c r="AE49" s="87" t="s">
        <v>441</v>
      </c>
      <c r="AF49" s="87" t="s">
        <v>460</v>
      </c>
      <c r="AG49" s="87" t="s">
        <v>489</v>
      </c>
      <c r="AH49" s="87" t="s">
        <v>461</v>
      </c>
      <c r="AI49" s="116" t="s">
        <v>292</v>
      </c>
      <c r="AJ49" s="87">
        <v>2690</v>
      </c>
      <c r="AK49" s="87">
        <v>2690</v>
      </c>
      <c r="AL49" s="116" t="s">
        <v>442</v>
      </c>
      <c r="AM49" s="87">
        <v>5535.25</v>
      </c>
      <c r="AN49" s="120">
        <v>2534.75</v>
      </c>
      <c r="AO49" s="120">
        <v>8070</v>
      </c>
      <c r="AP49" s="120">
        <v>34464.75</v>
      </c>
      <c r="AQ49" s="120">
        <v>5976.25</v>
      </c>
      <c r="AR49" s="120">
        <v>40441</v>
      </c>
      <c r="AS49" s="120">
        <v>17071.240000000002</v>
      </c>
      <c r="AT49" s="120">
        <v>4448.76</v>
      </c>
      <c r="AU49" s="120">
        <v>21520</v>
      </c>
      <c r="AV49" s="87">
        <v>11</v>
      </c>
      <c r="AW49" s="87">
        <v>231</v>
      </c>
      <c r="AX49" s="87" t="s">
        <v>504</v>
      </c>
      <c r="AY49" s="87"/>
      <c r="AZ49" s="87"/>
      <c r="BA49" s="87"/>
      <c r="BB49" s="87" t="s">
        <v>266</v>
      </c>
      <c r="BC49" s="87" t="s">
        <v>145</v>
      </c>
      <c r="BD49" s="87"/>
      <c r="BE49" s="87">
        <v>0</v>
      </c>
      <c r="BF49" s="38" t="s">
        <v>430</v>
      </c>
      <c r="BG49" s="87"/>
      <c r="BH49" s="122" t="s">
        <v>505</v>
      </c>
      <c r="BI49" s="38" t="s">
        <v>110</v>
      </c>
      <c r="BJ49" s="88">
        <v>45800</v>
      </c>
      <c r="BK49" s="87"/>
      <c r="BL49" s="38" t="s">
        <v>115</v>
      </c>
      <c r="BM49" s="123"/>
      <c r="BN49" s="124" t="s">
        <v>201</v>
      </c>
      <c r="BO49" s="87" t="s">
        <v>247</v>
      </c>
      <c r="BP49" s="87"/>
      <c r="BQ49" s="125"/>
      <c r="BR49" s="126"/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7" t="s">
        <v>253</v>
      </c>
      <c r="H50" s="38" t="s">
        <v>254</v>
      </c>
      <c r="I50" s="87">
        <v>122539</v>
      </c>
      <c r="J50" s="38" t="s">
        <v>255</v>
      </c>
      <c r="K50" s="87">
        <v>122539</v>
      </c>
      <c r="L50" s="87" t="s">
        <v>256</v>
      </c>
      <c r="M50" s="38" t="s">
        <v>257</v>
      </c>
      <c r="N50" s="87">
        <v>206654</v>
      </c>
      <c r="O50" s="87" t="s">
        <v>288</v>
      </c>
      <c r="P50" s="87">
        <v>273363</v>
      </c>
      <c r="Q50" s="38" t="s">
        <v>405</v>
      </c>
      <c r="R50" s="38" t="s">
        <v>260</v>
      </c>
      <c r="S50" s="87" t="s">
        <v>443</v>
      </c>
      <c r="T50" s="87" t="s">
        <v>443</v>
      </c>
      <c r="U50" s="87" t="s">
        <v>261</v>
      </c>
      <c r="V50" s="87" t="s">
        <v>262</v>
      </c>
      <c r="W50" s="87">
        <v>0</v>
      </c>
      <c r="X50" s="38" t="s">
        <v>295</v>
      </c>
      <c r="Y50" s="87">
        <v>357462487</v>
      </c>
      <c r="Z50" s="38" t="s">
        <v>444</v>
      </c>
      <c r="AA50" s="116" t="s">
        <v>290</v>
      </c>
      <c r="AB50" s="87">
        <v>63000</v>
      </c>
      <c r="AC50" s="87" t="s">
        <v>264</v>
      </c>
      <c r="AD50" s="87">
        <v>24</v>
      </c>
      <c r="AE50" s="87" t="s">
        <v>383</v>
      </c>
      <c r="AF50" s="87" t="s">
        <v>457</v>
      </c>
      <c r="AG50" s="87" t="s">
        <v>492</v>
      </c>
      <c r="AH50" s="87" t="s">
        <v>459</v>
      </c>
      <c r="AI50" s="116" t="s">
        <v>292</v>
      </c>
      <c r="AJ50" s="87">
        <v>3360</v>
      </c>
      <c r="AK50" s="87">
        <v>3360</v>
      </c>
      <c r="AL50" s="116" t="s">
        <v>421</v>
      </c>
      <c r="AM50" s="87">
        <v>24913.77</v>
      </c>
      <c r="AN50" s="120">
        <v>12046.23</v>
      </c>
      <c r="AO50" s="120">
        <v>36960</v>
      </c>
      <c r="AP50" s="120">
        <v>38086.230000000003</v>
      </c>
      <c r="AQ50" s="120">
        <v>5909.77</v>
      </c>
      <c r="AR50" s="120">
        <v>43996</v>
      </c>
      <c r="AS50" s="120">
        <v>0</v>
      </c>
      <c r="AT50" s="120">
        <v>0</v>
      </c>
      <c r="AU50" s="120">
        <v>0</v>
      </c>
      <c r="AV50" s="87">
        <v>11</v>
      </c>
      <c r="AW50" s="87">
        <v>0</v>
      </c>
      <c r="AX50" s="87" t="s">
        <v>502</v>
      </c>
      <c r="AY50" s="87"/>
      <c r="AZ50" s="87"/>
      <c r="BA50" s="87"/>
      <c r="BB50" s="87" t="s">
        <v>266</v>
      </c>
      <c r="BC50" s="87" t="s">
        <v>145</v>
      </c>
      <c r="BD50" s="87"/>
      <c r="BE50" s="87">
        <v>0</v>
      </c>
      <c r="BF50" s="38" t="s">
        <v>443</v>
      </c>
      <c r="BG50" s="87"/>
      <c r="BH50" s="122" t="s">
        <v>505</v>
      </c>
      <c r="BI50" s="38" t="s">
        <v>110</v>
      </c>
      <c r="BJ50" s="88">
        <v>45800</v>
      </c>
      <c r="BK50" s="87"/>
      <c r="BL50" s="38" t="s">
        <v>115</v>
      </c>
      <c r="BM50" s="123"/>
      <c r="BN50" s="124" t="s">
        <v>201</v>
      </c>
      <c r="BO50" s="87" t="s">
        <v>247</v>
      </c>
      <c r="BP50" s="87"/>
      <c r="BQ50" s="125"/>
      <c r="BR50" s="126"/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7" t="s">
        <v>253</v>
      </c>
      <c r="H51" s="38" t="s">
        <v>254</v>
      </c>
      <c r="I51" s="87">
        <v>122539</v>
      </c>
      <c r="J51" s="38" t="s">
        <v>255</v>
      </c>
      <c r="K51" s="87">
        <v>122539</v>
      </c>
      <c r="L51" s="87" t="s">
        <v>256</v>
      </c>
      <c r="M51" s="38" t="s">
        <v>257</v>
      </c>
      <c r="N51" s="87">
        <v>206654</v>
      </c>
      <c r="O51" s="87" t="s">
        <v>288</v>
      </c>
      <c r="P51" s="87">
        <v>381229</v>
      </c>
      <c r="Q51" s="38" t="s">
        <v>289</v>
      </c>
      <c r="R51" s="38" t="s">
        <v>359</v>
      </c>
      <c r="S51" s="87" t="s">
        <v>435</v>
      </c>
      <c r="T51" s="87" t="s">
        <v>435</v>
      </c>
      <c r="U51" s="87" t="s">
        <v>285</v>
      </c>
      <c r="V51" s="87" t="s">
        <v>262</v>
      </c>
      <c r="W51" s="87">
        <v>0</v>
      </c>
      <c r="X51" s="38" t="s">
        <v>263</v>
      </c>
      <c r="Y51" s="87">
        <v>357981592</v>
      </c>
      <c r="Z51" s="38" t="s">
        <v>436</v>
      </c>
      <c r="AA51" s="116" t="s">
        <v>381</v>
      </c>
      <c r="AB51" s="87">
        <v>40000</v>
      </c>
      <c r="AC51" s="87" t="s">
        <v>264</v>
      </c>
      <c r="AD51" s="87">
        <v>18</v>
      </c>
      <c r="AE51" s="87" t="s">
        <v>445</v>
      </c>
      <c r="AF51" s="87" t="s">
        <v>490</v>
      </c>
      <c r="AG51" s="87" t="s">
        <v>491</v>
      </c>
      <c r="AH51" s="87" t="s">
        <v>479</v>
      </c>
      <c r="AI51" s="116" t="s">
        <v>446</v>
      </c>
      <c r="AJ51" s="87">
        <v>2690</v>
      </c>
      <c r="AK51" s="87">
        <v>2690</v>
      </c>
      <c r="AL51" s="116" t="s">
        <v>447</v>
      </c>
      <c r="AM51" s="87">
        <v>7518.9</v>
      </c>
      <c r="AN51" s="120">
        <v>3241.1</v>
      </c>
      <c r="AO51" s="120">
        <v>10760</v>
      </c>
      <c r="AP51" s="120">
        <v>32481.1</v>
      </c>
      <c r="AQ51" s="120">
        <v>5271.9</v>
      </c>
      <c r="AR51" s="120">
        <v>37753</v>
      </c>
      <c r="AS51" s="120">
        <v>10585.1</v>
      </c>
      <c r="AT51" s="120">
        <v>2864.9</v>
      </c>
      <c r="AU51" s="120">
        <v>13450</v>
      </c>
      <c r="AV51" s="87">
        <v>9</v>
      </c>
      <c r="AW51" s="87">
        <v>140</v>
      </c>
      <c r="AX51" s="87" t="s">
        <v>503</v>
      </c>
      <c r="AY51" s="87"/>
      <c r="AZ51" s="87"/>
      <c r="BA51" s="87"/>
      <c r="BB51" s="87" t="s">
        <v>266</v>
      </c>
      <c r="BC51" s="87" t="s">
        <v>145</v>
      </c>
      <c r="BD51" s="87"/>
      <c r="BE51" s="87">
        <v>0</v>
      </c>
      <c r="BF51" s="38" t="s">
        <v>435</v>
      </c>
      <c r="BG51" s="87"/>
      <c r="BH51" s="122" t="s">
        <v>505</v>
      </c>
      <c r="BI51" s="38" t="s">
        <v>110</v>
      </c>
      <c r="BJ51" s="88">
        <v>45800</v>
      </c>
      <c r="BK51" s="87"/>
      <c r="BL51" s="38" t="s">
        <v>115</v>
      </c>
      <c r="BM51" s="123"/>
      <c r="BN51" s="124" t="s">
        <v>201</v>
      </c>
      <c r="BO51" s="87" t="s">
        <v>247</v>
      </c>
      <c r="BP51" s="87"/>
      <c r="BQ51" s="125"/>
      <c r="BR51" s="126"/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7" t="s">
        <v>253</v>
      </c>
      <c r="H52" s="38" t="s">
        <v>254</v>
      </c>
      <c r="I52" s="87">
        <v>122539</v>
      </c>
      <c r="J52" s="38" t="s">
        <v>255</v>
      </c>
      <c r="K52" s="87">
        <v>122539</v>
      </c>
      <c r="L52" s="87" t="s">
        <v>256</v>
      </c>
      <c r="M52" s="38" t="s">
        <v>257</v>
      </c>
      <c r="N52" s="87">
        <v>206654</v>
      </c>
      <c r="O52" s="87" t="s">
        <v>288</v>
      </c>
      <c r="P52" s="87">
        <v>381229</v>
      </c>
      <c r="Q52" s="38" t="s">
        <v>289</v>
      </c>
      <c r="R52" s="38" t="s">
        <v>260</v>
      </c>
      <c r="S52" s="87" t="s">
        <v>448</v>
      </c>
      <c r="T52" s="87" t="s">
        <v>448</v>
      </c>
      <c r="U52" s="87" t="s">
        <v>261</v>
      </c>
      <c r="V52" s="87" t="s">
        <v>262</v>
      </c>
      <c r="W52" s="87">
        <v>0</v>
      </c>
      <c r="X52" s="38" t="s">
        <v>263</v>
      </c>
      <c r="Y52" s="87">
        <v>359016198</v>
      </c>
      <c r="Z52" s="38" t="s">
        <v>279</v>
      </c>
      <c r="AA52" s="116" t="s">
        <v>449</v>
      </c>
      <c r="AB52" s="87">
        <v>65000</v>
      </c>
      <c r="AC52" s="87" t="s">
        <v>264</v>
      </c>
      <c r="AD52" s="87">
        <v>24</v>
      </c>
      <c r="AE52" s="87" t="s">
        <v>291</v>
      </c>
      <c r="AF52" s="87" t="s">
        <v>463</v>
      </c>
      <c r="AG52" s="87" t="s">
        <v>493</v>
      </c>
      <c r="AH52" s="87" t="s">
        <v>461</v>
      </c>
      <c r="AI52" s="116" t="s">
        <v>450</v>
      </c>
      <c r="AJ52" s="87">
        <v>3460</v>
      </c>
      <c r="AK52" s="87">
        <v>3460</v>
      </c>
      <c r="AL52" s="116" t="s">
        <v>421</v>
      </c>
      <c r="AM52" s="87">
        <v>11149.44</v>
      </c>
      <c r="AN52" s="120">
        <v>6150.56</v>
      </c>
      <c r="AO52" s="120">
        <v>17300</v>
      </c>
      <c r="AP52" s="120">
        <v>53850.559999999998</v>
      </c>
      <c r="AQ52" s="120">
        <v>11925.44</v>
      </c>
      <c r="AR52" s="120">
        <v>65776</v>
      </c>
      <c r="AS52" s="120">
        <v>0</v>
      </c>
      <c r="AT52" s="120">
        <v>0</v>
      </c>
      <c r="AU52" s="120">
        <v>0</v>
      </c>
      <c r="AV52" s="87">
        <v>5</v>
      </c>
      <c r="AW52" s="87">
        <v>0</v>
      </c>
      <c r="AX52" s="87" t="s">
        <v>502</v>
      </c>
      <c r="AY52" s="87"/>
      <c r="AZ52" s="87"/>
      <c r="BA52" s="87"/>
      <c r="BB52" s="87" t="s">
        <v>266</v>
      </c>
      <c r="BC52" s="87" t="s">
        <v>145</v>
      </c>
      <c r="BD52" s="87"/>
      <c r="BE52" s="87">
        <v>0</v>
      </c>
      <c r="BF52" s="38" t="s">
        <v>448</v>
      </c>
      <c r="BG52" s="87"/>
      <c r="BH52" s="122" t="s">
        <v>505</v>
      </c>
      <c r="BI52" s="38" t="s">
        <v>110</v>
      </c>
      <c r="BJ52" s="88">
        <v>45800</v>
      </c>
      <c r="BK52" s="87"/>
      <c r="BL52" s="38" t="s">
        <v>115</v>
      </c>
      <c r="BM52" s="123"/>
      <c r="BN52" s="124" t="s">
        <v>201</v>
      </c>
      <c r="BO52" s="87" t="s">
        <v>247</v>
      </c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2025-05-06T06:37:39Z</cp:lastPrinted>
  <dcterms:created xsi:type="dcterms:W3CDTF">2023-04-07T11:05:50Z</dcterms:created>
  <dcterms:modified xsi:type="dcterms:W3CDTF">2025-05-23T09:25:32Z</dcterms:modified>
</cp:coreProperties>
</file>