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Jun'2025\Bhopal-3\"/>
    </mc:Choice>
  </mc:AlternateContent>
  <xr:revisionPtr revIDLastSave="0" documentId="13_ncr:1_{7408A4C1-23BB-456D-9FC1-B752ED866AE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03" i="20" l="1"/>
  <c r="G1003" i="20"/>
  <c r="F1003" i="20"/>
  <c r="H1002" i="20"/>
  <c r="G1002" i="20"/>
  <c r="F1002" i="20"/>
  <c r="H1001" i="20"/>
  <c r="G1001" i="20"/>
  <c r="F1001" i="20"/>
  <c r="H1000" i="20"/>
  <c r="G1000" i="20"/>
  <c r="F1000" i="20"/>
  <c r="H999" i="20"/>
  <c r="G999" i="20"/>
  <c r="F999" i="20"/>
  <c r="H998" i="20"/>
  <c r="G998" i="20"/>
  <c r="F998" i="20"/>
  <c r="H997" i="20"/>
  <c r="G997" i="20"/>
  <c r="F997" i="20"/>
  <c r="H996" i="20"/>
  <c r="G996" i="20"/>
  <c r="F996" i="20"/>
  <c r="H995" i="20"/>
  <c r="G995" i="20"/>
  <c r="F995" i="20"/>
  <c r="H994" i="20"/>
  <c r="G994" i="20"/>
  <c r="F994" i="20"/>
  <c r="H993" i="20"/>
  <c r="G993" i="20"/>
  <c r="F993" i="20"/>
  <c r="H992" i="20"/>
  <c r="G992" i="20"/>
  <c r="F992" i="20"/>
  <c r="H991" i="20"/>
  <c r="G991" i="20"/>
  <c r="F991" i="20"/>
  <c r="H990" i="20"/>
  <c r="G990" i="20"/>
  <c r="F990" i="20"/>
  <c r="H989" i="20"/>
  <c r="G989" i="20"/>
  <c r="F989" i="20"/>
  <c r="H988" i="20"/>
  <c r="G988" i="20"/>
  <c r="F988" i="20"/>
  <c r="H987" i="20"/>
  <c r="G987" i="20"/>
  <c r="F987" i="20"/>
  <c r="H986" i="20"/>
  <c r="G986" i="20"/>
  <c r="F986" i="20"/>
  <c r="H985" i="20"/>
  <c r="G985" i="20"/>
  <c r="F985" i="20"/>
  <c r="H984" i="20"/>
  <c r="G984" i="20"/>
  <c r="F984" i="20"/>
  <c r="H983" i="20"/>
  <c r="G983" i="20"/>
  <c r="F983" i="20"/>
  <c r="H982" i="20"/>
  <c r="G982" i="20"/>
  <c r="F982" i="20"/>
  <c r="H981" i="20"/>
  <c r="G981" i="20"/>
  <c r="F981" i="20"/>
  <c r="H980" i="20"/>
  <c r="G980" i="20"/>
  <c r="F980" i="20"/>
  <c r="H979" i="20"/>
  <c r="G979" i="20"/>
  <c r="F979" i="20"/>
  <c r="H978" i="20"/>
  <c r="G978" i="20"/>
  <c r="F978" i="20"/>
  <c r="H977" i="20"/>
  <c r="G977" i="20"/>
  <c r="F977" i="20"/>
  <c r="H976" i="20"/>
  <c r="G976" i="20"/>
  <c r="F976" i="20"/>
  <c r="H975" i="20"/>
  <c r="G975" i="20"/>
  <c r="F975" i="20"/>
  <c r="H974" i="20"/>
  <c r="G974" i="20"/>
  <c r="F974" i="20"/>
  <c r="H973" i="20"/>
  <c r="G973" i="20"/>
  <c r="F973" i="20"/>
  <c r="H972" i="20"/>
  <c r="G972" i="20"/>
  <c r="F972" i="20"/>
  <c r="H971" i="20"/>
  <c r="G971" i="20"/>
  <c r="F971" i="20"/>
  <c r="H970" i="20"/>
  <c r="G970" i="20"/>
  <c r="F970" i="20"/>
  <c r="H969" i="20"/>
  <c r="G969" i="20"/>
  <c r="F969" i="20"/>
  <c r="H968" i="20"/>
  <c r="G968" i="20"/>
  <c r="F968" i="20"/>
  <c r="H967" i="20"/>
  <c r="G967" i="20"/>
  <c r="F967" i="20"/>
  <c r="H966" i="20"/>
  <c r="G966" i="20"/>
  <c r="F966" i="20"/>
  <c r="H965" i="20"/>
  <c r="G965" i="20"/>
  <c r="F965" i="20"/>
  <c r="H964" i="20"/>
  <c r="G964" i="20"/>
  <c r="F964" i="20"/>
  <c r="H963" i="20"/>
  <c r="G963" i="20"/>
  <c r="F963" i="20"/>
  <c r="H962" i="20"/>
  <c r="G962" i="20"/>
  <c r="F962" i="20"/>
  <c r="H961" i="20"/>
  <c r="G961" i="20"/>
  <c r="F961" i="20"/>
  <c r="H960" i="20"/>
  <c r="G960" i="20"/>
  <c r="F960" i="20"/>
  <c r="H959" i="20"/>
  <c r="G959" i="20"/>
  <c r="F959" i="20"/>
  <c r="H958" i="20"/>
  <c r="G958" i="20"/>
  <c r="F958" i="20"/>
  <c r="H957" i="20"/>
  <c r="G957" i="20"/>
  <c r="F957" i="20"/>
  <c r="H956" i="20"/>
  <c r="G956" i="20"/>
  <c r="F956" i="20"/>
  <c r="H955" i="20"/>
  <c r="G955" i="20"/>
  <c r="F955" i="20"/>
  <c r="H954" i="20"/>
  <c r="G954" i="20"/>
  <c r="F954" i="20"/>
  <c r="H953" i="20"/>
  <c r="G953" i="20"/>
  <c r="F953" i="20"/>
  <c r="H952" i="20"/>
  <c r="G952" i="20"/>
  <c r="F952" i="20"/>
  <c r="H951" i="20"/>
  <c r="G951" i="20"/>
  <c r="F951" i="20"/>
  <c r="H950" i="20"/>
  <c r="G950" i="20"/>
  <c r="F950" i="20"/>
  <c r="H949" i="20"/>
  <c r="G949" i="20"/>
  <c r="F949" i="20"/>
  <c r="H948" i="20"/>
  <c r="G948" i="20"/>
  <c r="F948" i="20"/>
  <c r="H947" i="20"/>
  <c r="G947" i="20"/>
  <c r="F947" i="20"/>
  <c r="H946" i="20"/>
  <c r="G946" i="20"/>
  <c r="F946" i="20"/>
  <c r="H945" i="20"/>
  <c r="G945" i="20"/>
  <c r="F945" i="20"/>
  <c r="H944" i="20"/>
  <c r="G944" i="20"/>
  <c r="F944" i="20"/>
  <c r="H943" i="20"/>
  <c r="G943" i="20"/>
  <c r="F943" i="20"/>
  <c r="H942" i="20"/>
  <c r="G942" i="20"/>
  <c r="F942" i="20"/>
  <c r="H941" i="20"/>
  <c r="G941" i="20"/>
  <c r="F941" i="20"/>
  <c r="H940" i="20"/>
  <c r="G940" i="20"/>
  <c r="F940" i="20"/>
  <c r="H939" i="20"/>
  <c r="G939" i="20"/>
  <c r="F939" i="20"/>
  <c r="H938" i="20"/>
  <c r="G938" i="20"/>
  <c r="F938" i="20"/>
  <c r="H937" i="20"/>
  <c r="G937" i="20"/>
  <c r="F937" i="20"/>
  <c r="H936" i="20"/>
  <c r="G936" i="20"/>
  <c r="F936" i="20"/>
  <c r="H935" i="20"/>
  <c r="G935" i="20"/>
  <c r="F935" i="20"/>
  <c r="H934" i="20"/>
  <c r="G934" i="20"/>
  <c r="F934" i="20"/>
  <c r="H933" i="20"/>
  <c r="G933" i="20"/>
  <c r="F933" i="20"/>
  <c r="H932" i="20"/>
  <c r="G932" i="20"/>
  <c r="F932" i="20"/>
  <c r="H931" i="20"/>
  <c r="G931" i="20"/>
  <c r="F931" i="20"/>
  <c r="H930" i="20"/>
  <c r="G930" i="20"/>
  <c r="F930" i="20"/>
  <c r="H929" i="20"/>
  <c r="G929" i="20"/>
  <c r="F929" i="20"/>
  <c r="H928" i="20"/>
  <c r="G928" i="20"/>
  <c r="F928" i="20"/>
  <c r="H927" i="20"/>
  <c r="G927" i="20"/>
  <c r="F927" i="20"/>
  <c r="H926" i="20"/>
  <c r="G926" i="20"/>
  <c r="F926" i="20"/>
  <c r="H925" i="20"/>
  <c r="G925" i="20"/>
  <c r="F925" i="20"/>
  <c r="H924" i="20"/>
  <c r="G924" i="20"/>
  <c r="F924" i="20"/>
  <c r="H923" i="20"/>
  <c r="G923" i="20"/>
  <c r="F923" i="20"/>
  <c r="H922" i="20"/>
  <c r="G922" i="20"/>
  <c r="F922" i="20"/>
  <c r="H921" i="20"/>
  <c r="G921" i="20"/>
  <c r="F921" i="20"/>
  <c r="H920" i="20"/>
  <c r="G920" i="20"/>
  <c r="F920" i="20"/>
  <c r="H919" i="20"/>
  <c r="G919" i="20"/>
  <c r="F919" i="20"/>
  <c r="H918" i="20"/>
  <c r="G918" i="20"/>
  <c r="F918" i="20"/>
  <c r="H917" i="20"/>
  <c r="G917" i="20"/>
  <c r="F917" i="20"/>
  <c r="H916" i="20"/>
  <c r="G916" i="20"/>
  <c r="F916" i="20"/>
  <c r="H915" i="20"/>
  <c r="G915" i="20"/>
  <c r="F915" i="20"/>
  <c r="H914" i="20"/>
  <c r="G914" i="20"/>
  <c r="F914" i="20"/>
  <c r="H913" i="20"/>
  <c r="G913" i="20"/>
  <c r="F913" i="20"/>
  <c r="H912" i="20"/>
  <c r="G912" i="20"/>
  <c r="F912" i="20"/>
  <c r="H911" i="20"/>
  <c r="G911" i="20"/>
  <c r="F911" i="20"/>
  <c r="H910" i="20"/>
  <c r="G910" i="20"/>
  <c r="F910" i="20"/>
  <c r="H909" i="20"/>
  <c r="G909" i="20"/>
  <c r="F909" i="20"/>
  <c r="H908" i="20"/>
  <c r="G908" i="20"/>
  <c r="F908" i="20"/>
  <c r="H907" i="20"/>
  <c r="G907" i="20"/>
  <c r="F907" i="20"/>
  <c r="H906" i="20"/>
  <c r="G906" i="20"/>
  <c r="F906" i="20"/>
  <c r="H905" i="20"/>
  <c r="G905" i="20"/>
  <c r="F905" i="20"/>
  <c r="H904" i="20"/>
  <c r="G904" i="20"/>
  <c r="F904" i="20"/>
  <c r="H903" i="20"/>
  <c r="G903" i="20"/>
  <c r="F903" i="20"/>
  <c r="H902" i="20"/>
  <c r="G902" i="20"/>
  <c r="F902" i="20"/>
  <c r="H901" i="20"/>
  <c r="G901" i="20"/>
  <c r="F901" i="20"/>
  <c r="H900" i="20"/>
  <c r="G900" i="20"/>
  <c r="F900" i="20"/>
  <c r="H899" i="20"/>
  <c r="G899" i="20"/>
  <c r="F899" i="20"/>
  <c r="H898" i="20"/>
  <c r="G898" i="20"/>
  <c r="F898" i="20"/>
  <c r="H897" i="20"/>
  <c r="G897" i="20"/>
  <c r="F897" i="20"/>
  <c r="H896" i="20"/>
  <c r="G896" i="20"/>
  <c r="F896" i="20"/>
  <c r="H895" i="20"/>
  <c r="G895" i="20"/>
  <c r="F895" i="20"/>
  <c r="H894" i="20"/>
  <c r="G894" i="20"/>
  <c r="F894" i="20"/>
  <c r="H893" i="20"/>
  <c r="G893" i="20"/>
  <c r="F893" i="20"/>
  <c r="H892" i="20"/>
  <c r="G892" i="20"/>
  <c r="F892" i="20"/>
  <c r="H891" i="20"/>
  <c r="G891" i="20"/>
  <c r="F891" i="20"/>
  <c r="H890" i="20"/>
  <c r="G890" i="20"/>
  <c r="F890" i="20"/>
  <c r="H889" i="20"/>
  <c r="G889" i="20"/>
  <c r="F889" i="20"/>
  <c r="H888" i="20"/>
  <c r="G888" i="20"/>
  <c r="F888" i="20"/>
  <c r="H887" i="20"/>
  <c r="G887" i="20"/>
  <c r="F887" i="20"/>
  <c r="H886" i="20"/>
  <c r="G886" i="20"/>
  <c r="F886" i="20"/>
  <c r="H885" i="20"/>
  <c r="G885" i="20"/>
  <c r="F885" i="20"/>
  <c r="H884" i="20"/>
  <c r="G884" i="20"/>
  <c r="F884" i="20"/>
  <c r="H883" i="20"/>
  <c r="G883" i="20"/>
  <c r="F883" i="20"/>
  <c r="H882" i="20"/>
  <c r="G882" i="20"/>
  <c r="F882" i="20"/>
  <c r="H881" i="20"/>
  <c r="G881" i="20"/>
  <c r="F881" i="20"/>
  <c r="H880" i="20"/>
  <c r="G880" i="20"/>
  <c r="F880" i="20"/>
  <c r="H879" i="20"/>
  <c r="G879" i="20"/>
  <c r="F879" i="20"/>
  <c r="H878" i="20"/>
  <c r="G878" i="20"/>
  <c r="F878" i="20"/>
  <c r="H877" i="20"/>
  <c r="G877" i="20"/>
  <c r="F877" i="20"/>
  <c r="H876" i="20"/>
  <c r="G876" i="20"/>
  <c r="F876" i="20"/>
  <c r="H875" i="20"/>
  <c r="G875" i="20"/>
  <c r="F875" i="20"/>
  <c r="H874" i="20"/>
  <c r="G874" i="20"/>
  <c r="F874" i="20"/>
  <c r="H873" i="20"/>
  <c r="G873" i="20"/>
  <c r="F873" i="20"/>
  <c r="H872" i="20"/>
  <c r="G872" i="20"/>
  <c r="F872" i="20"/>
  <c r="H871" i="20"/>
  <c r="G871" i="20"/>
  <c r="F871" i="20"/>
  <c r="H870" i="20"/>
  <c r="G870" i="20"/>
  <c r="F870" i="20"/>
  <c r="H869" i="20"/>
  <c r="G869" i="20"/>
  <c r="F869" i="20"/>
  <c r="H868" i="20"/>
  <c r="G868" i="20"/>
  <c r="F868" i="20"/>
  <c r="H867" i="20"/>
  <c r="G867" i="20"/>
  <c r="F867" i="20"/>
  <c r="H866" i="20"/>
  <c r="G866" i="20"/>
  <c r="F866" i="20"/>
  <c r="H865" i="20"/>
  <c r="G865" i="20"/>
  <c r="F865" i="20"/>
  <c r="H864" i="20"/>
  <c r="G864" i="20"/>
  <c r="F864" i="20"/>
  <c r="H863" i="20"/>
  <c r="G863" i="20"/>
  <c r="F863" i="20"/>
  <c r="H862" i="20"/>
  <c r="G862" i="20"/>
  <c r="F862" i="20"/>
  <c r="H861" i="20"/>
  <c r="G861" i="20"/>
  <c r="F861" i="20"/>
  <c r="H860" i="20"/>
  <c r="G860" i="20"/>
  <c r="F860" i="20"/>
  <c r="H859" i="20"/>
  <c r="G859" i="20"/>
  <c r="F859" i="20"/>
  <c r="H858" i="20"/>
  <c r="G858" i="20"/>
  <c r="F858" i="20"/>
  <c r="H857" i="20"/>
  <c r="G857" i="20"/>
  <c r="F857" i="20"/>
  <c r="H856" i="20"/>
  <c r="G856" i="20"/>
  <c r="F856" i="20"/>
  <c r="H855" i="20"/>
  <c r="G855" i="20"/>
  <c r="F855" i="20"/>
  <c r="H854" i="20"/>
  <c r="G854" i="20"/>
  <c r="F854" i="20"/>
  <c r="H853" i="20"/>
  <c r="G853" i="20"/>
  <c r="F853" i="20"/>
  <c r="H852" i="20"/>
  <c r="G852" i="20"/>
  <c r="F852" i="20"/>
  <c r="H851" i="20"/>
  <c r="G851" i="20"/>
  <c r="F851" i="20"/>
  <c r="H850" i="20"/>
  <c r="G850" i="20"/>
  <c r="F850" i="20"/>
  <c r="H849" i="20"/>
  <c r="G849" i="20"/>
  <c r="F849" i="20"/>
  <c r="H848" i="20"/>
  <c r="G848" i="20"/>
  <c r="F848" i="20"/>
  <c r="H847" i="20"/>
  <c r="G847" i="20"/>
  <c r="F847" i="20"/>
  <c r="H846" i="20"/>
  <c r="G846" i="20"/>
  <c r="F846" i="20"/>
  <c r="H845" i="20"/>
  <c r="G845" i="20"/>
  <c r="F845" i="20"/>
  <c r="H844" i="20"/>
  <c r="G844" i="20"/>
  <c r="F844" i="20"/>
  <c r="H843" i="20"/>
  <c r="G843" i="20"/>
  <c r="F843" i="20"/>
  <c r="H842" i="20"/>
  <c r="G842" i="20"/>
  <c r="F842" i="20"/>
  <c r="H841" i="20"/>
  <c r="G841" i="20"/>
  <c r="F841" i="20"/>
  <c r="H840" i="20"/>
  <c r="G840" i="20"/>
  <c r="F840" i="20"/>
  <c r="H839" i="20"/>
  <c r="G839" i="20"/>
  <c r="F839" i="20"/>
  <c r="H838" i="20"/>
  <c r="G838" i="20"/>
  <c r="F838" i="20"/>
  <c r="H837" i="20"/>
  <c r="G837" i="20"/>
  <c r="F837" i="20"/>
  <c r="H836" i="20"/>
  <c r="G836" i="20"/>
  <c r="F836" i="20"/>
  <c r="H835" i="20"/>
  <c r="G835" i="20"/>
  <c r="F835" i="20"/>
  <c r="H834" i="20"/>
  <c r="G834" i="20"/>
  <c r="F834" i="20"/>
  <c r="H833" i="20"/>
  <c r="G833" i="20"/>
  <c r="F833" i="20"/>
  <c r="H832" i="20"/>
  <c r="G832" i="20"/>
  <c r="F832" i="20"/>
  <c r="H831" i="20"/>
  <c r="G831" i="20"/>
  <c r="F831" i="20"/>
  <c r="H830" i="20"/>
  <c r="G830" i="20"/>
  <c r="F830" i="20"/>
  <c r="H829" i="20"/>
  <c r="G829" i="20"/>
  <c r="F829" i="20"/>
  <c r="H828" i="20"/>
  <c r="G828" i="20"/>
  <c r="F828" i="20"/>
  <c r="H827" i="20"/>
  <c r="G827" i="20"/>
  <c r="F827" i="20"/>
  <c r="H826" i="20"/>
  <c r="G826" i="20"/>
  <c r="F826" i="20"/>
  <c r="H825" i="20"/>
  <c r="G825" i="20"/>
  <c r="F825" i="20"/>
  <c r="H824" i="20"/>
  <c r="G824" i="20"/>
  <c r="F824" i="20"/>
  <c r="H823" i="20"/>
  <c r="G823" i="20"/>
  <c r="F823" i="20"/>
  <c r="H822" i="20"/>
  <c r="G822" i="20"/>
  <c r="F822" i="20"/>
  <c r="H821" i="20"/>
  <c r="G821" i="20"/>
  <c r="F821" i="20"/>
  <c r="H820" i="20"/>
  <c r="G820" i="20"/>
  <c r="F820" i="20"/>
  <c r="H819" i="20"/>
  <c r="G819" i="20"/>
  <c r="F819" i="20"/>
  <c r="H818" i="20"/>
  <c r="G818" i="20"/>
  <c r="F818" i="20"/>
  <c r="H817" i="20"/>
  <c r="G817" i="20"/>
  <c r="F817" i="20"/>
  <c r="H816" i="20"/>
  <c r="G816" i="20"/>
  <c r="F816" i="20"/>
  <c r="H815" i="20"/>
  <c r="G815" i="20"/>
  <c r="F815" i="20"/>
  <c r="H814" i="20"/>
  <c r="G814" i="20"/>
  <c r="F814" i="20"/>
  <c r="H813" i="20"/>
  <c r="G813" i="20"/>
  <c r="F813" i="20"/>
  <c r="H812" i="20"/>
  <c r="G812" i="20"/>
  <c r="F812" i="20"/>
  <c r="H811" i="20"/>
  <c r="G811" i="20"/>
  <c r="F811" i="20"/>
  <c r="H810" i="20"/>
  <c r="G810" i="20"/>
  <c r="F810" i="20"/>
  <c r="H809" i="20"/>
  <c r="G809" i="20"/>
  <c r="F809" i="20"/>
  <c r="H808" i="20"/>
  <c r="G808" i="20"/>
  <c r="F808" i="20"/>
  <c r="H807" i="20"/>
  <c r="G807" i="20"/>
  <c r="F807" i="20"/>
  <c r="H806" i="20"/>
  <c r="G806" i="20"/>
  <c r="F806" i="20"/>
  <c r="H805" i="20"/>
  <c r="G805" i="20"/>
  <c r="F805" i="20"/>
  <c r="H804" i="20"/>
  <c r="G804" i="20"/>
  <c r="F804" i="20"/>
  <c r="H803" i="20"/>
  <c r="G803" i="20"/>
  <c r="F803" i="20"/>
  <c r="H802" i="20"/>
  <c r="G802" i="20"/>
  <c r="F802" i="20"/>
  <c r="H801" i="20"/>
  <c r="G801" i="20"/>
  <c r="F801" i="20"/>
  <c r="H800" i="20"/>
  <c r="G800" i="20"/>
  <c r="F800" i="20"/>
  <c r="H799" i="20"/>
  <c r="G799" i="20"/>
  <c r="F799" i="20"/>
  <c r="H798" i="20"/>
  <c r="G798" i="20"/>
  <c r="F798" i="20"/>
  <c r="H797" i="20"/>
  <c r="G797" i="20"/>
  <c r="F797" i="20"/>
  <c r="H796" i="20"/>
  <c r="G796" i="20"/>
  <c r="F796" i="20"/>
  <c r="H795" i="20"/>
  <c r="G795" i="20"/>
  <c r="F795" i="20"/>
  <c r="H794" i="20"/>
  <c r="G794" i="20"/>
  <c r="F794" i="20"/>
  <c r="H793" i="20"/>
  <c r="G793" i="20"/>
  <c r="F793" i="20"/>
  <c r="H792" i="20"/>
  <c r="G792" i="20"/>
  <c r="F792" i="20"/>
  <c r="H791" i="20"/>
  <c r="G791" i="20"/>
  <c r="F791" i="20"/>
  <c r="H790" i="20"/>
  <c r="G790" i="20"/>
  <c r="F790" i="20"/>
  <c r="H789" i="20"/>
  <c r="G789" i="20"/>
  <c r="F789" i="20"/>
  <c r="H788" i="20"/>
  <c r="G788" i="20"/>
  <c r="F788" i="20"/>
  <c r="H787" i="20"/>
  <c r="G787" i="20"/>
  <c r="F787" i="20"/>
  <c r="H786" i="20"/>
  <c r="G786" i="20"/>
  <c r="F786" i="20"/>
  <c r="H785" i="20"/>
  <c r="G785" i="20"/>
  <c r="F785" i="20"/>
  <c r="H784" i="20"/>
  <c r="G784" i="20"/>
  <c r="F784" i="20"/>
  <c r="H783" i="20"/>
  <c r="G783" i="20"/>
  <c r="F783" i="20"/>
  <c r="H782" i="20"/>
  <c r="G782" i="20"/>
  <c r="F782" i="20"/>
  <c r="H781" i="20"/>
  <c r="G781" i="20"/>
  <c r="F781" i="20"/>
  <c r="H780" i="20"/>
  <c r="G780" i="20"/>
  <c r="F780" i="20"/>
  <c r="H779" i="20"/>
  <c r="G779" i="20"/>
  <c r="F779" i="20"/>
  <c r="H778" i="20"/>
  <c r="G778" i="20"/>
  <c r="F778" i="20"/>
  <c r="H777" i="20"/>
  <c r="G777" i="20"/>
  <c r="F777" i="20"/>
  <c r="H776" i="20"/>
  <c r="G776" i="20"/>
  <c r="F776" i="20"/>
  <c r="H775" i="20"/>
  <c r="G775" i="20"/>
  <c r="F775" i="20"/>
  <c r="H774" i="20"/>
  <c r="G774" i="20"/>
  <c r="F774" i="20"/>
  <c r="H773" i="20"/>
  <c r="G773" i="20"/>
  <c r="F773" i="20"/>
  <c r="H772" i="20"/>
  <c r="G772" i="20"/>
  <c r="F772" i="20"/>
  <c r="H771" i="20"/>
  <c r="G771" i="20"/>
  <c r="F771" i="20"/>
  <c r="H770" i="20"/>
  <c r="G770" i="20"/>
  <c r="F770" i="20"/>
  <c r="H769" i="20"/>
  <c r="G769" i="20"/>
  <c r="F769" i="20"/>
  <c r="H768" i="20"/>
  <c r="G768" i="20"/>
  <c r="F768" i="20"/>
  <c r="H767" i="20"/>
  <c r="G767" i="20"/>
  <c r="F767" i="20"/>
  <c r="H766" i="20"/>
  <c r="G766" i="20"/>
  <c r="F766" i="20"/>
  <c r="H765" i="20"/>
  <c r="G765" i="20"/>
  <c r="F765" i="20"/>
  <c r="H764" i="20"/>
  <c r="G764" i="20"/>
  <c r="F764" i="20"/>
  <c r="H763" i="20"/>
  <c r="G763" i="20"/>
  <c r="F763" i="20"/>
  <c r="H762" i="20"/>
  <c r="G762" i="20"/>
  <c r="F762" i="20"/>
  <c r="H761" i="20"/>
  <c r="G761" i="20"/>
  <c r="F761" i="20"/>
  <c r="H760" i="20"/>
  <c r="G760" i="20"/>
  <c r="F760" i="20"/>
  <c r="H759" i="20"/>
  <c r="G759" i="20"/>
  <c r="F759" i="20"/>
  <c r="H758" i="20"/>
  <c r="G758" i="20"/>
  <c r="F758" i="20"/>
  <c r="H757" i="20"/>
  <c r="G757" i="20"/>
  <c r="F757" i="20"/>
  <c r="H756" i="20"/>
  <c r="G756" i="20"/>
  <c r="F756" i="20"/>
  <c r="H755" i="20"/>
  <c r="G755" i="20"/>
  <c r="F755" i="20"/>
  <c r="H754" i="20"/>
  <c r="G754" i="20"/>
  <c r="F754" i="20"/>
  <c r="H753" i="20"/>
  <c r="G753" i="20"/>
  <c r="F753" i="20"/>
  <c r="H752" i="20"/>
  <c r="G752" i="20"/>
  <c r="F752" i="20"/>
  <c r="H751" i="20"/>
  <c r="G751" i="20"/>
  <c r="F751" i="20"/>
  <c r="H750" i="20"/>
  <c r="G750" i="20"/>
  <c r="F750" i="20"/>
  <c r="H749" i="20"/>
  <c r="G749" i="20"/>
  <c r="F749" i="20"/>
  <c r="H748" i="20"/>
  <c r="G748" i="20"/>
  <c r="F748" i="20"/>
  <c r="H747" i="20"/>
  <c r="G747" i="20"/>
  <c r="F747" i="20"/>
  <c r="H746" i="20"/>
  <c r="G746" i="20"/>
  <c r="F746" i="20"/>
  <c r="H745" i="20"/>
  <c r="G745" i="20"/>
  <c r="F745" i="20"/>
  <c r="H744" i="20"/>
  <c r="G744" i="20"/>
  <c r="F744" i="20"/>
  <c r="H743" i="20"/>
  <c r="G743" i="20"/>
  <c r="F743" i="20"/>
  <c r="H742" i="20"/>
  <c r="G742" i="20"/>
  <c r="F742" i="20"/>
  <c r="H741" i="20"/>
  <c r="G741" i="20"/>
  <c r="F741" i="20"/>
  <c r="H740" i="20"/>
  <c r="G740" i="20"/>
  <c r="F740" i="20"/>
  <c r="H739" i="20"/>
  <c r="G739" i="20"/>
  <c r="F739" i="20"/>
  <c r="H738" i="20"/>
  <c r="G738" i="20"/>
  <c r="F738" i="20"/>
  <c r="H737" i="20"/>
  <c r="G737" i="20"/>
  <c r="F737" i="20"/>
  <c r="H736" i="20"/>
  <c r="G736" i="20"/>
  <c r="F736" i="20"/>
  <c r="H735" i="20"/>
  <c r="G735" i="20"/>
  <c r="F735" i="20"/>
  <c r="H734" i="20"/>
  <c r="G734" i="20"/>
  <c r="F734" i="20"/>
  <c r="H733" i="20"/>
  <c r="G733" i="20"/>
  <c r="F733" i="20"/>
  <c r="H732" i="20"/>
  <c r="G732" i="20"/>
  <c r="F732" i="20"/>
  <c r="H731" i="20"/>
  <c r="G731" i="20"/>
  <c r="F731" i="20"/>
  <c r="H730" i="20"/>
  <c r="G730" i="20"/>
  <c r="F730" i="20"/>
  <c r="H729" i="20"/>
  <c r="G729" i="20"/>
  <c r="F729" i="20"/>
  <c r="H728" i="20"/>
  <c r="G728" i="20"/>
  <c r="F728" i="20"/>
  <c r="H727" i="20"/>
  <c r="G727" i="20"/>
  <c r="F727" i="20"/>
  <c r="H726" i="20"/>
  <c r="G726" i="20"/>
  <c r="F726" i="20"/>
  <c r="H725" i="20"/>
  <c r="G725" i="20"/>
  <c r="F725" i="20"/>
  <c r="H724" i="20"/>
  <c r="G724" i="20"/>
  <c r="F724" i="20"/>
  <c r="H723" i="20"/>
  <c r="G723" i="20"/>
  <c r="F723" i="20"/>
  <c r="H722" i="20"/>
  <c r="G722" i="20"/>
  <c r="F722" i="20"/>
  <c r="H721" i="20"/>
  <c r="G721" i="20"/>
  <c r="F721" i="20"/>
  <c r="H720" i="20"/>
  <c r="G720" i="20"/>
  <c r="F720" i="20"/>
  <c r="H719" i="20"/>
  <c r="G719" i="20"/>
  <c r="F719" i="20"/>
  <c r="H718" i="20"/>
  <c r="G718" i="20"/>
  <c r="F718" i="20"/>
  <c r="H717" i="20"/>
  <c r="G717" i="20"/>
  <c r="F717" i="20"/>
  <c r="H716" i="20"/>
  <c r="G716" i="20"/>
  <c r="F716" i="20"/>
  <c r="H715" i="20"/>
  <c r="G715" i="20"/>
  <c r="F715" i="20"/>
  <c r="H714" i="20"/>
  <c r="G714" i="20"/>
  <c r="F714" i="20"/>
  <c r="H713" i="20"/>
  <c r="G713" i="20"/>
  <c r="F713" i="20"/>
  <c r="H712" i="20"/>
  <c r="G712" i="20"/>
  <c r="F712" i="20"/>
  <c r="H711" i="20"/>
  <c r="G711" i="20"/>
  <c r="F711" i="20"/>
  <c r="H710" i="20"/>
  <c r="G710" i="20"/>
  <c r="F710" i="20"/>
  <c r="H709" i="20"/>
  <c r="G709" i="20"/>
  <c r="F709" i="20"/>
  <c r="H708" i="20"/>
  <c r="G708" i="20"/>
  <c r="F708" i="20"/>
  <c r="H707" i="20"/>
  <c r="G707" i="20"/>
  <c r="F707" i="20"/>
  <c r="H706" i="20"/>
  <c r="G706" i="20"/>
  <c r="F706" i="20"/>
  <c r="H705" i="20"/>
  <c r="G705" i="20"/>
  <c r="F705" i="20"/>
  <c r="H704" i="20"/>
  <c r="G704" i="20"/>
  <c r="F704" i="20"/>
  <c r="H703" i="20"/>
  <c r="G703" i="20"/>
  <c r="F703" i="20"/>
  <c r="H702" i="20"/>
  <c r="G702" i="20"/>
  <c r="F702" i="20"/>
  <c r="H701" i="20"/>
  <c r="G701" i="20"/>
  <c r="F701" i="20"/>
  <c r="H700" i="20"/>
  <c r="G700" i="20"/>
  <c r="F700" i="20"/>
  <c r="H699" i="20"/>
  <c r="G699" i="20"/>
  <c r="F699" i="20"/>
  <c r="H698" i="20"/>
  <c r="G698" i="20"/>
  <c r="F698" i="20"/>
  <c r="H697" i="20"/>
  <c r="G697" i="20"/>
  <c r="F697" i="20"/>
  <c r="H696" i="20"/>
  <c r="G696" i="20"/>
  <c r="F696" i="20"/>
  <c r="H695" i="20"/>
  <c r="G695" i="20"/>
  <c r="F695" i="20"/>
  <c r="H694" i="20"/>
  <c r="G694" i="20"/>
  <c r="F694" i="20"/>
  <c r="H693" i="20"/>
  <c r="G693" i="20"/>
  <c r="F693" i="20"/>
  <c r="H692" i="20"/>
  <c r="G692" i="20"/>
  <c r="F692" i="20"/>
  <c r="H691" i="20"/>
  <c r="G691" i="20"/>
  <c r="F691" i="20"/>
  <c r="H690" i="20"/>
  <c r="G690" i="20"/>
  <c r="F690" i="20"/>
  <c r="H689" i="20"/>
  <c r="G689" i="20"/>
  <c r="F689" i="20"/>
  <c r="H688" i="20"/>
  <c r="G688" i="20"/>
  <c r="F688" i="20"/>
  <c r="H687" i="20"/>
  <c r="G687" i="20"/>
  <c r="F687" i="20"/>
  <c r="H686" i="20"/>
  <c r="G686" i="20"/>
  <c r="F686" i="20"/>
  <c r="H685" i="20"/>
  <c r="G685" i="20"/>
  <c r="F685" i="20"/>
  <c r="H684" i="20"/>
  <c r="G684" i="20"/>
  <c r="F684" i="20"/>
  <c r="H683" i="20"/>
  <c r="G683" i="20"/>
  <c r="F683" i="20"/>
  <c r="H682" i="20"/>
  <c r="G682" i="20"/>
  <c r="F682" i="20"/>
  <c r="H681" i="20"/>
  <c r="G681" i="20"/>
  <c r="F681" i="20"/>
  <c r="H680" i="20"/>
  <c r="G680" i="20"/>
  <c r="F680" i="20"/>
  <c r="H679" i="20"/>
  <c r="G679" i="20"/>
  <c r="F679" i="20"/>
  <c r="H678" i="20"/>
  <c r="G678" i="20"/>
  <c r="F678" i="20"/>
  <c r="H677" i="20"/>
  <c r="G677" i="20"/>
  <c r="F677" i="20"/>
  <c r="H676" i="20"/>
  <c r="G676" i="20"/>
  <c r="F676" i="20"/>
  <c r="H675" i="20"/>
  <c r="G675" i="20"/>
  <c r="F675" i="20"/>
  <c r="H674" i="20"/>
  <c r="G674" i="20"/>
  <c r="F674" i="20"/>
  <c r="H673" i="20"/>
  <c r="G673" i="20"/>
  <c r="F673" i="20"/>
  <c r="H672" i="20"/>
  <c r="G672" i="20"/>
  <c r="F672" i="20"/>
  <c r="H671" i="20"/>
  <c r="G671" i="20"/>
  <c r="F671" i="20"/>
  <c r="H670" i="20"/>
  <c r="G670" i="20"/>
  <c r="F670" i="20"/>
  <c r="H669" i="20"/>
  <c r="G669" i="20"/>
  <c r="F669" i="20"/>
  <c r="H668" i="20"/>
  <c r="G668" i="20"/>
  <c r="F668" i="20"/>
  <c r="H667" i="20"/>
  <c r="G667" i="20"/>
  <c r="F667" i="20"/>
  <c r="H666" i="20"/>
  <c r="G666" i="20"/>
  <c r="F666" i="20"/>
  <c r="H665" i="20"/>
  <c r="G665" i="20"/>
  <c r="F665" i="20"/>
  <c r="H664" i="20"/>
  <c r="G664" i="20"/>
  <c r="F664" i="20"/>
  <c r="H663" i="20"/>
  <c r="G663" i="20"/>
  <c r="F663" i="20"/>
  <c r="H662" i="20"/>
  <c r="G662" i="20"/>
  <c r="F662" i="20"/>
  <c r="H661" i="20"/>
  <c r="G661" i="20"/>
  <c r="F661" i="20"/>
  <c r="H660" i="20"/>
  <c r="G660" i="20"/>
  <c r="F660" i="20"/>
  <c r="H659" i="20"/>
  <c r="G659" i="20"/>
  <c r="F659" i="20"/>
  <c r="H658" i="20"/>
  <c r="G658" i="20"/>
  <c r="F658" i="20"/>
  <c r="H657" i="20"/>
  <c r="G657" i="20"/>
  <c r="F657" i="20"/>
  <c r="H656" i="20"/>
  <c r="G656" i="20"/>
  <c r="F656" i="20"/>
  <c r="H655" i="20"/>
  <c r="G655" i="20"/>
  <c r="F655" i="20"/>
  <c r="H654" i="20"/>
  <c r="G654" i="20"/>
  <c r="F654" i="20"/>
  <c r="H653" i="20"/>
  <c r="G653" i="20"/>
  <c r="F653" i="20"/>
  <c r="H652" i="20"/>
  <c r="G652" i="20"/>
  <c r="F652" i="20"/>
  <c r="H651" i="20"/>
  <c r="G651" i="20"/>
  <c r="F651" i="20"/>
  <c r="H650" i="20"/>
  <c r="G650" i="20"/>
  <c r="F650" i="20"/>
  <c r="H649" i="20"/>
  <c r="G649" i="20"/>
  <c r="F649" i="20"/>
  <c r="H648" i="20"/>
  <c r="G648" i="20"/>
  <c r="F648" i="20"/>
  <c r="H647" i="20"/>
  <c r="G647" i="20"/>
  <c r="F647" i="20"/>
  <c r="H646" i="20"/>
  <c r="G646" i="20"/>
  <c r="F646" i="20"/>
  <c r="H645" i="20"/>
  <c r="G645" i="20"/>
  <c r="F645" i="20"/>
  <c r="H644" i="20"/>
  <c r="G644" i="20"/>
  <c r="F644" i="20"/>
  <c r="H643" i="20"/>
  <c r="G643" i="20"/>
  <c r="F643" i="20"/>
  <c r="H642" i="20"/>
  <c r="G642" i="20"/>
  <c r="F642" i="20"/>
  <c r="H641" i="20"/>
  <c r="G641" i="20"/>
  <c r="F641" i="20"/>
  <c r="H640" i="20"/>
  <c r="G640" i="20"/>
  <c r="F640" i="20"/>
  <c r="H639" i="20"/>
  <c r="G639" i="20"/>
  <c r="F639" i="20"/>
  <c r="H638" i="20"/>
  <c r="G638" i="20"/>
  <c r="F638" i="20"/>
  <c r="H637" i="20"/>
  <c r="G637" i="20"/>
  <c r="F637" i="20"/>
  <c r="H636" i="20"/>
  <c r="G636" i="20"/>
  <c r="F636" i="20"/>
  <c r="H635" i="20"/>
  <c r="G635" i="20"/>
  <c r="F635" i="20"/>
  <c r="H634" i="20"/>
  <c r="G634" i="20"/>
  <c r="F634" i="20"/>
  <c r="H633" i="20"/>
  <c r="G633" i="20"/>
  <c r="F633" i="20"/>
  <c r="H632" i="20"/>
  <c r="G632" i="20"/>
  <c r="F632" i="20"/>
  <c r="H631" i="20"/>
  <c r="G631" i="20"/>
  <c r="F631" i="20"/>
  <c r="H630" i="20"/>
  <c r="G630" i="20"/>
  <c r="F630" i="20"/>
  <c r="H629" i="20"/>
  <c r="G629" i="20"/>
  <c r="F629" i="20"/>
  <c r="H628" i="20"/>
  <c r="G628" i="20"/>
  <c r="F628" i="20"/>
  <c r="H627" i="20"/>
  <c r="G627" i="20"/>
  <c r="F627" i="20"/>
  <c r="H626" i="20"/>
  <c r="G626" i="20"/>
  <c r="F626" i="20"/>
  <c r="H625" i="20"/>
  <c r="G625" i="20"/>
  <c r="F625" i="20"/>
  <c r="H624" i="20"/>
  <c r="G624" i="20"/>
  <c r="F624" i="20"/>
  <c r="H623" i="20"/>
  <c r="G623" i="20"/>
  <c r="F623" i="20"/>
  <c r="H622" i="20"/>
  <c r="G622" i="20"/>
  <c r="F622" i="20"/>
  <c r="H621" i="20"/>
  <c r="G621" i="20"/>
  <c r="F621" i="20"/>
  <c r="H620" i="20"/>
  <c r="G620" i="20"/>
  <c r="F620" i="20"/>
  <c r="H619" i="20"/>
  <c r="G619" i="20"/>
  <c r="F619" i="20"/>
  <c r="H618" i="20"/>
  <c r="G618" i="20"/>
  <c r="F618" i="20"/>
  <c r="H617" i="20"/>
  <c r="G617" i="20"/>
  <c r="F617" i="20"/>
  <c r="H616" i="20"/>
  <c r="G616" i="20"/>
  <c r="F616" i="20"/>
  <c r="H615" i="20"/>
  <c r="G615" i="20"/>
  <c r="F615" i="20"/>
  <c r="H614" i="20"/>
  <c r="G614" i="20"/>
  <c r="F614" i="20"/>
  <c r="H613" i="20"/>
  <c r="G613" i="20"/>
  <c r="F613" i="20"/>
  <c r="H612" i="20"/>
  <c r="G612" i="20"/>
  <c r="F612" i="20"/>
  <c r="H611" i="20"/>
  <c r="G611" i="20"/>
  <c r="F611" i="20"/>
  <c r="H610" i="20"/>
  <c r="G610" i="20"/>
  <c r="F610" i="20"/>
  <c r="H609" i="20"/>
  <c r="G609" i="20"/>
  <c r="F609" i="20"/>
  <c r="H608" i="20"/>
  <c r="G608" i="20"/>
  <c r="F608" i="20"/>
  <c r="H607" i="20"/>
  <c r="G607" i="20"/>
  <c r="F607" i="20"/>
  <c r="H606" i="20"/>
  <c r="G606" i="20"/>
  <c r="F606" i="20"/>
  <c r="H605" i="20"/>
  <c r="G605" i="20"/>
  <c r="F605" i="20"/>
  <c r="H604" i="20"/>
  <c r="G604" i="20"/>
  <c r="F604" i="20"/>
  <c r="H603" i="20"/>
  <c r="G603" i="20"/>
  <c r="F603" i="20"/>
  <c r="H602" i="20"/>
  <c r="G602" i="20"/>
  <c r="F602" i="20"/>
  <c r="H601" i="20"/>
  <c r="G601" i="20"/>
  <c r="F601" i="20"/>
  <c r="H600" i="20"/>
  <c r="G600" i="20"/>
  <c r="F600" i="20"/>
  <c r="H599" i="20"/>
  <c r="G599" i="20"/>
  <c r="F599" i="20"/>
  <c r="H598" i="20"/>
  <c r="G598" i="20"/>
  <c r="F598" i="20"/>
  <c r="H597" i="20"/>
  <c r="G597" i="20"/>
  <c r="F597" i="20"/>
  <c r="H596" i="20"/>
  <c r="G596" i="20"/>
  <c r="F596" i="20"/>
  <c r="H595" i="20"/>
  <c r="G595" i="20"/>
  <c r="F595" i="20"/>
  <c r="H594" i="20"/>
  <c r="G594" i="20"/>
  <c r="F594" i="20"/>
  <c r="H593" i="20"/>
  <c r="G593" i="20"/>
  <c r="F593" i="20"/>
  <c r="H592" i="20"/>
  <c r="G592" i="20"/>
  <c r="F592" i="20"/>
  <c r="H591" i="20"/>
  <c r="G591" i="20"/>
  <c r="F591" i="20"/>
  <c r="H590" i="20"/>
  <c r="G590" i="20"/>
  <c r="F590" i="20"/>
  <c r="H589" i="20"/>
  <c r="G589" i="20"/>
  <c r="F589" i="20"/>
  <c r="H588" i="20"/>
  <c r="G588" i="20"/>
  <c r="F588" i="20"/>
  <c r="H587" i="20"/>
  <c r="G587" i="20"/>
  <c r="F587" i="20"/>
  <c r="H586" i="20"/>
  <c r="G586" i="20"/>
  <c r="F586" i="20"/>
  <c r="H585" i="20"/>
  <c r="G585" i="20"/>
  <c r="F585" i="20"/>
  <c r="H584" i="20"/>
  <c r="G584" i="20"/>
  <c r="F584" i="20"/>
  <c r="H583" i="20"/>
  <c r="G583" i="20"/>
  <c r="F583" i="20"/>
  <c r="H582" i="20"/>
  <c r="G582" i="20"/>
  <c r="F582" i="20"/>
  <c r="H581" i="20"/>
  <c r="G581" i="20"/>
  <c r="F581" i="20"/>
  <c r="H580" i="20"/>
  <c r="G580" i="20"/>
  <c r="F580" i="20"/>
  <c r="H579" i="20"/>
  <c r="G579" i="20"/>
  <c r="F579" i="20"/>
  <c r="H578" i="20"/>
  <c r="G578" i="20"/>
  <c r="F578" i="20"/>
  <c r="H577" i="20"/>
  <c r="G577" i="20"/>
  <c r="F577" i="20"/>
  <c r="H576" i="20"/>
  <c r="G576" i="20"/>
  <c r="F576" i="20"/>
  <c r="H575" i="20"/>
  <c r="G575" i="20"/>
  <c r="F575" i="20"/>
  <c r="H574" i="20"/>
  <c r="G574" i="20"/>
  <c r="F574" i="20"/>
  <c r="H573" i="20"/>
  <c r="G573" i="20"/>
  <c r="F573" i="20"/>
  <c r="H572" i="20"/>
  <c r="G572" i="20"/>
  <c r="F572" i="20"/>
  <c r="H571" i="20"/>
  <c r="G571" i="20"/>
  <c r="F571" i="20"/>
  <c r="H570" i="20"/>
  <c r="G570" i="20"/>
  <c r="F570" i="20"/>
  <c r="H569" i="20"/>
  <c r="G569" i="20"/>
  <c r="F569" i="20"/>
  <c r="H568" i="20"/>
  <c r="G568" i="20"/>
  <c r="F568" i="20"/>
  <c r="H567" i="20"/>
  <c r="G567" i="20"/>
  <c r="F567" i="20"/>
  <c r="H566" i="20"/>
  <c r="G566" i="20"/>
  <c r="F566" i="20"/>
  <c r="H565" i="20"/>
  <c r="G565" i="20"/>
  <c r="F565" i="20"/>
  <c r="H564" i="20"/>
  <c r="G564" i="20"/>
  <c r="F564" i="20"/>
  <c r="H563" i="20"/>
  <c r="G563" i="20"/>
  <c r="F563" i="20"/>
  <c r="H562" i="20"/>
  <c r="G562" i="20"/>
  <c r="F562" i="20"/>
  <c r="H561" i="20"/>
  <c r="G561" i="20"/>
  <c r="F561" i="20"/>
  <c r="H560" i="20"/>
  <c r="G560" i="20"/>
  <c r="F560" i="20"/>
  <c r="H559" i="20"/>
  <c r="G559" i="20"/>
  <c r="F559" i="20"/>
  <c r="H558" i="20"/>
  <c r="G558" i="20"/>
  <c r="F558" i="20"/>
  <c r="H557" i="20"/>
  <c r="G557" i="20"/>
  <c r="F557" i="20"/>
  <c r="H556" i="20"/>
  <c r="G556" i="20"/>
  <c r="F556" i="20"/>
  <c r="H555" i="20"/>
  <c r="G555" i="20"/>
  <c r="F555" i="20"/>
  <c r="H554" i="20"/>
  <c r="G554" i="20"/>
  <c r="F554" i="20"/>
  <c r="H553" i="20"/>
  <c r="G553" i="20"/>
  <c r="F553" i="20"/>
  <c r="H552" i="20"/>
  <c r="G552" i="20"/>
  <c r="F552" i="20"/>
  <c r="H551" i="20"/>
  <c r="G551" i="20"/>
  <c r="F551" i="20"/>
  <c r="H550" i="20"/>
  <c r="G550" i="20"/>
  <c r="F550" i="20"/>
  <c r="H549" i="20"/>
  <c r="G549" i="20"/>
  <c r="F549" i="20"/>
  <c r="H548" i="20"/>
  <c r="G548" i="20"/>
  <c r="F548" i="20"/>
  <c r="H547" i="20"/>
  <c r="G547" i="20"/>
  <c r="F547" i="20"/>
  <c r="H546" i="20"/>
  <c r="G546" i="20"/>
  <c r="F546" i="20"/>
  <c r="H545" i="20"/>
  <c r="G545" i="20"/>
  <c r="F545" i="20"/>
  <c r="H544" i="20"/>
  <c r="G544" i="20"/>
  <c r="F544" i="20"/>
  <c r="H543" i="20"/>
  <c r="G543" i="20"/>
  <c r="F543" i="20"/>
  <c r="H542" i="20"/>
  <c r="G542" i="20"/>
  <c r="F542" i="20"/>
  <c r="H541" i="20"/>
  <c r="G541" i="20"/>
  <c r="F541" i="20"/>
  <c r="H540" i="20"/>
  <c r="G540" i="20"/>
  <c r="F540" i="20"/>
  <c r="H539" i="20"/>
  <c r="G539" i="20"/>
  <c r="F539" i="20"/>
  <c r="H538" i="20"/>
  <c r="G538" i="20"/>
  <c r="F538" i="20"/>
  <c r="H537" i="20"/>
  <c r="G537" i="20"/>
  <c r="F537" i="20"/>
  <c r="H536" i="20"/>
  <c r="G536" i="20"/>
  <c r="F536" i="20"/>
  <c r="H535" i="20"/>
  <c r="G535" i="20"/>
  <c r="F535" i="20"/>
  <c r="H534" i="20"/>
  <c r="G534" i="20"/>
  <c r="F534" i="20"/>
  <c r="H533" i="20"/>
  <c r="G533" i="20"/>
  <c r="F533" i="20"/>
  <c r="H532" i="20"/>
  <c r="G532" i="20"/>
  <c r="F532" i="20"/>
  <c r="H531" i="20"/>
  <c r="G531" i="20"/>
  <c r="F531" i="20"/>
  <c r="H530" i="20"/>
  <c r="G530" i="20"/>
  <c r="F530" i="20"/>
  <c r="H529" i="20"/>
  <c r="G529" i="20"/>
  <c r="F529" i="20"/>
  <c r="H528" i="20"/>
  <c r="G528" i="20"/>
  <c r="F528" i="20"/>
  <c r="H527" i="20"/>
  <c r="G527" i="20"/>
  <c r="F527" i="20"/>
  <c r="H526" i="20"/>
  <c r="G526" i="20"/>
  <c r="F526" i="20"/>
  <c r="H525" i="20"/>
  <c r="G525" i="20"/>
  <c r="F525" i="20"/>
  <c r="H524" i="20"/>
  <c r="G524" i="20"/>
  <c r="F524" i="20"/>
  <c r="H523" i="20"/>
  <c r="G523" i="20"/>
  <c r="F523" i="20"/>
  <c r="H522" i="20"/>
  <c r="G522" i="20"/>
  <c r="F522" i="20"/>
  <c r="H521" i="20"/>
  <c r="G521" i="20"/>
  <c r="F521" i="20"/>
  <c r="H520" i="20"/>
  <c r="G520" i="20"/>
  <c r="F520" i="20"/>
  <c r="H519" i="20"/>
  <c r="G519" i="20"/>
  <c r="F519" i="20"/>
  <c r="H518" i="20"/>
  <c r="G518" i="20"/>
  <c r="F518" i="20"/>
  <c r="H517" i="20"/>
  <c r="G517" i="20"/>
  <c r="F517" i="20"/>
  <c r="H516" i="20"/>
  <c r="G516" i="20"/>
  <c r="F516" i="20"/>
  <c r="H515" i="20"/>
  <c r="G515" i="20"/>
  <c r="F515" i="20"/>
  <c r="H514" i="20"/>
  <c r="G514" i="20"/>
  <c r="F514" i="20"/>
  <c r="H513" i="20"/>
  <c r="G513" i="20"/>
  <c r="F513" i="20"/>
  <c r="H512" i="20"/>
  <c r="G512" i="20"/>
  <c r="F512" i="20"/>
  <c r="H511" i="20"/>
  <c r="G511" i="20"/>
  <c r="F511" i="20"/>
  <c r="H510" i="20"/>
  <c r="G510" i="20"/>
  <c r="F510" i="20"/>
  <c r="H509" i="20"/>
  <c r="G509" i="20"/>
  <c r="F509" i="20"/>
  <c r="H508" i="20"/>
  <c r="G508" i="20"/>
  <c r="F508" i="20"/>
  <c r="H507" i="20"/>
  <c r="G507" i="20"/>
  <c r="F507" i="20"/>
  <c r="H506" i="20"/>
  <c r="G506" i="20"/>
  <c r="F506" i="20"/>
  <c r="H505" i="20"/>
  <c r="G505" i="20"/>
  <c r="F505" i="20"/>
  <c r="H504" i="20"/>
  <c r="G504" i="20"/>
  <c r="F504" i="20"/>
  <c r="H503" i="20"/>
  <c r="G503" i="20"/>
  <c r="F503" i="20"/>
  <c r="H502" i="20"/>
  <c r="G502" i="20"/>
  <c r="F502" i="20"/>
  <c r="H501" i="20"/>
  <c r="G501" i="20"/>
  <c r="F501" i="20"/>
  <c r="H500" i="20"/>
  <c r="G500" i="20"/>
  <c r="F500" i="20"/>
  <c r="H499" i="20"/>
  <c r="G499" i="20"/>
  <c r="F499" i="20"/>
  <c r="H498" i="20"/>
  <c r="G498" i="20"/>
  <c r="F498" i="20"/>
  <c r="H497" i="20"/>
  <c r="G497" i="20"/>
  <c r="F497" i="20"/>
  <c r="H496" i="20"/>
  <c r="G496" i="20"/>
  <c r="F496" i="20"/>
  <c r="H495" i="20"/>
  <c r="G495" i="20"/>
  <c r="F495" i="20"/>
  <c r="H494" i="20"/>
  <c r="G494" i="20"/>
  <c r="F494" i="20"/>
  <c r="H493" i="20"/>
  <c r="G493" i="20"/>
  <c r="F493" i="20"/>
  <c r="H492" i="20"/>
  <c r="G492" i="20"/>
  <c r="F492" i="20"/>
  <c r="H491" i="20"/>
  <c r="G491" i="20"/>
  <c r="F491" i="20"/>
  <c r="H490" i="20"/>
  <c r="G490" i="20"/>
  <c r="F490" i="20"/>
  <c r="H489" i="20"/>
  <c r="G489" i="20"/>
  <c r="F489" i="20"/>
  <c r="H488" i="20"/>
  <c r="G488" i="20"/>
  <c r="F488" i="20"/>
  <c r="H487" i="20"/>
  <c r="G487" i="20"/>
  <c r="F487" i="20"/>
  <c r="H486" i="20"/>
  <c r="G486" i="20"/>
  <c r="F486" i="20"/>
  <c r="H485" i="20"/>
  <c r="G485" i="20"/>
  <c r="F485" i="20"/>
  <c r="H484" i="20"/>
  <c r="G484" i="20"/>
  <c r="F484" i="20"/>
  <c r="H483" i="20"/>
  <c r="G483" i="20"/>
  <c r="F483" i="20"/>
  <c r="H482" i="20"/>
  <c r="G482" i="20"/>
  <c r="F482" i="20"/>
  <c r="H481" i="20"/>
  <c r="G481" i="20"/>
  <c r="F481" i="20"/>
  <c r="H480" i="20"/>
  <c r="G480" i="20"/>
  <c r="F480" i="20"/>
  <c r="H479" i="20"/>
  <c r="G479" i="20"/>
  <c r="F479" i="20"/>
  <c r="H478" i="20"/>
  <c r="G478" i="20"/>
  <c r="F478" i="20"/>
  <c r="H477" i="20"/>
  <c r="G477" i="20"/>
  <c r="F477" i="20"/>
  <c r="H476" i="20"/>
  <c r="G476" i="20"/>
  <c r="F476" i="20"/>
  <c r="H475" i="20"/>
  <c r="G475" i="20"/>
  <c r="F475" i="20"/>
  <c r="H474" i="20"/>
  <c r="G474" i="20"/>
  <c r="F474" i="20"/>
  <c r="H473" i="20"/>
  <c r="G473" i="20"/>
  <c r="F473" i="20"/>
  <c r="H472" i="20"/>
  <c r="G472" i="20"/>
  <c r="F472" i="20"/>
  <c r="H471" i="20"/>
  <c r="G471" i="20"/>
  <c r="F471" i="20"/>
  <c r="H470" i="20"/>
  <c r="G470" i="20"/>
  <c r="F470" i="20"/>
  <c r="H469" i="20"/>
  <c r="G469" i="20"/>
  <c r="F469" i="20"/>
  <c r="H468" i="20"/>
  <c r="G468" i="20"/>
  <c r="F468" i="20"/>
  <c r="H467" i="20"/>
  <c r="G467" i="20"/>
  <c r="F467" i="20"/>
  <c r="H466" i="20"/>
  <c r="G466" i="20"/>
  <c r="F466" i="20"/>
  <c r="H465" i="20"/>
  <c r="G465" i="20"/>
  <c r="F465" i="20"/>
  <c r="H464" i="20"/>
  <c r="G464" i="20"/>
  <c r="F464" i="20"/>
  <c r="H463" i="20"/>
  <c r="G463" i="20"/>
  <c r="F463" i="20"/>
  <c r="H462" i="20"/>
  <c r="G462" i="20"/>
  <c r="F462" i="20"/>
  <c r="H461" i="20"/>
  <c r="G461" i="20"/>
  <c r="F461" i="20"/>
  <c r="H460" i="20"/>
  <c r="G460" i="20"/>
  <c r="F460" i="20"/>
  <c r="H459" i="20"/>
  <c r="G459" i="20"/>
  <c r="F459" i="20"/>
  <c r="H458" i="20"/>
  <c r="G458" i="20"/>
  <c r="F458" i="20"/>
  <c r="H457" i="20"/>
  <c r="G457" i="20"/>
  <c r="F457" i="20"/>
  <c r="H456" i="20"/>
  <c r="G456" i="20"/>
  <c r="F456" i="20"/>
  <c r="H455" i="20"/>
  <c r="G455" i="20"/>
  <c r="F455" i="20"/>
  <c r="H454" i="20"/>
  <c r="G454" i="20"/>
  <c r="F454" i="20"/>
  <c r="H453" i="20"/>
  <c r="G453" i="20"/>
  <c r="F453" i="20"/>
  <c r="H452" i="20"/>
  <c r="G452" i="20"/>
  <c r="F452" i="20"/>
  <c r="H451" i="20"/>
  <c r="G451" i="20"/>
  <c r="F451" i="20"/>
  <c r="H450" i="20"/>
  <c r="G450" i="20"/>
  <c r="F450" i="20"/>
  <c r="H449" i="20"/>
  <c r="G449" i="20"/>
  <c r="F449" i="20"/>
  <c r="H448" i="20"/>
  <c r="G448" i="20"/>
  <c r="F448" i="20"/>
  <c r="H447" i="20"/>
  <c r="G447" i="20"/>
  <c r="F447" i="20"/>
  <c r="H446" i="20"/>
  <c r="G446" i="20"/>
  <c r="F446" i="20"/>
  <c r="H445" i="20"/>
  <c r="G445" i="20"/>
  <c r="F445" i="20"/>
  <c r="H444" i="20"/>
  <c r="G444" i="20"/>
  <c r="F444" i="20"/>
  <c r="H443" i="20"/>
  <c r="G443" i="20"/>
  <c r="F443" i="20"/>
  <c r="H442" i="20"/>
  <c r="G442" i="20"/>
  <c r="F442" i="20"/>
  <c r="H441" i="20"/>
  <c r="G441" i="20"/>
  <c r="F441" i="20"/>
  <c r="H440" i="20"/>
  <c r="G440" i="20"/>
  <c r="F440" i="20"/>
  <c r="H439" i="20"/>
  <c r="G439" i="20"/>
  <c r="F439" i="20"/>
  <c r="H438" i="20"/>
  <c r="G438" i="20"/>
  <c r="F438" i="20"/>
  <c r="H437" i="20"/>
  <c r="G437" i="20"/>
  <c r="F437" i="20"/>
  <c r="H436" i="20"/>
  <c r="G436" i="20"/>
  <c r="F436" i="20"/>
  <c r="H435" i="20"/>
  <c r="G435" i="20"/>
  <c r="F435" i="20"/>
  <c r="H434" i="20"/>
  <c r="G434" i="20"/>
  <c r="F434" i="20"/>
  <c r="H433" i="20"/>
  <c r="G433" i="20"/>
  <c r="F433" i="20"/>
  <c r="H432" i="20"/>
  <c r="G432" i="20"/>
  <c r="F432" i="20"/>
  <c r="H431" i="20"/>
  <c r="G431" i="20"/>
  <c r="F431" i="20"/>
  <c r="H430" i="20"/>
  <c r="G430" i="20"/>
  <c r="F430" i="20"/>
  <c r="H429" i="20"/>
  <c r="G429" i="20"/>
  <c r="F429" i="20"/>
  <c r="H428" i="20"/>
  <c r="G428" i="20"/>
  <c r="F428" i="20"/>
  <c r="H427" i="20"/>
  <c r="G427" i="20"/>
  <c r="F427" i="20"/>
  <c r="H426" i="20"/>
  <c r="G426" i="20"/>
  <c r="F426" i="20"/>
  <c r="H425" i="20"/>
  <c r="G425" i="20"/>
  <c r="F425" i="20"/>
  <c r="H424" i="20"/>
  <c r="G424" i="20"/>
  <c r="F424" i="20"/>
  <c r="H423" i="20"/>
  <c r="G423" i="20"/>
  <c r="F423" i="20"/>
  <c r="H422" i="20"/>
  <c r="G422" i="20"/>
  <c r="F422" i="20"/>
  <c r="H421" i="20"/>
  <c r="G421" i="20"/>
  <c r="F421" i="20"/>
  <c r="H420" i="20"/>
  <c r="G420" i="20"/>
  <c r="F420" i="20"/>
  <c r="H419" i="20"/>
  <c r="G419" i="20"/>
  <c r="F419" i="20"/>
  <c r="H418" i="20"/>
  <c r="G418" i="20"/>
  <c r="F418" i="20"/>
  <c r="H417" i="20"/>
  <c r="G417" i="20"/>
  <c r="F417" i="20"/>
  <c r="H416" i="20"/>
  <c r="G416" i="20"/>
  <c r="F416" i="20"/>
  <c r="H415" i="20"/>
  <c r="G415" i="20"/>
  <c r="F415" i="20"/>
  <c r="H414" i="20"/>
  <c r="G414" i="20"/>
  <c r="F414" i="20"/>
  <c r="H413" i="20"/>
  <c r="G413" i="20"/>
  <c r="F413" i="20"/>
  <c r="H412" i="20"/>
  <c r="G412" i="20"/>
  <c r="F412" i="20"/>
  <c r="H411" i="20"/>
  <c r="G411" i="20"/>
  <c r="F411" i="20"/>
  <c r="H410" i="20"/>
  <c r="G410" i="20"/>
  <c r="F410" i="20"/>
  <c r="H409" i="20"/>
  <c r="G409" i="20"/>
  <c r="F409" i="20"/>
  <c r="H408" i="20"/>
  <c r="G408" i="20"/>
  <c r="F408" i="20"/>
  <c r="H407" i="20"/>
  <c r="G407" i="20"/>
  <c r="F407" i="20"/>
  <c r="H406" i="20"/>
  <c r="G406" i="20"/>
  <c r="F406" i="20"/>
  <c r="H405" i="20"/>
  <c r="G405" i="20"/>
  <c r="F405" i="20"/>
  <c r="H404" i="20"/>
  <c r="G404" i="20"/>
  <c r="F404" i="20"/>
  <c r="H403" i="20"/>
  <c r="G403" i="20"/>
  <c r="F403" i="20"/>
  <c r="H402" i="20"/>
  <c r="G402" i="20"/>
  <c r="F402" i="20"/>
  <c r="H401" i="20"/>
  <c r="G401" i="20"/>
  <c r="F401" i="20"/>
  <c r="H400" i="20"/>
  <c r="G400" i="20"/>
  <c r="F400" i="20"/>
  <c r="H399" i="20"/>
  <c r="G399" i="20"/>
  <c r="F399" i="20"/>
  <c r="H398" i="20"/>
  <c r="G398" i="20"/>
  <c r="F398" i="20"/>
  <c r="H397" i="20"/>
  <c r="G397" i="20"/>
  <c r="F397" i="20"/>
  <c r="H396" i="20"/>
  <c r="G396" i="20"/>
  <c r="F396" i="20"/>
  <c r="H395" i="20"/>
  <c r="G395" i="20"/>
  <c r="F395" i="20"/>
  <c r="H394" i="20"/>
  <c r="G394" i="20"/>
  <c r="F394" i="20"/>
  <c r="H393" i="20"/>
  <c r="G393" i="20"/>
  <c r="F393" i="20"/>
  <c r="H392" i="20"/>
  <c r="G392" i="20"/>
  <c r="F392" i="20"/>
  <c r="H391" i="20"/>
  <c r="G391" i="20"/>
  <c r="F391" i="20"/>
  <c r="H390" i="20"/>
  <c r="G390" i="20"/>
  <c r="F390" i="20"/>
  <c r="H389" i="20"/>
  <c r="G389" i="20"/>
  <c r="F389" i="20"/>
  <c r="H388" i="20"/>
  <c r="G388" i="20"/>
  <c r="F388" i="20"/>
  <c r="H387" i="20"/>
  <c r="G387" i="20"/>
  <c r="F387" i="20"/>
  <c r="H386" i="20"/>
  <c r="G386" i="20"/>
  <c r="F386" i="20"/>
  <c r="H385" i="20"/>
  <c r="G385" i="20"/>
  <c r="F385" i="20"/>
  <c r="H384" i="20"/>
  <c r="G384" i="20"/>
  <c r="F384" i="20"/>
  <c r="H383" i="20"/>
  <c r="G383" i="20"/>
  <c r="F383" i="20"/>
  <c r="H382" i="20"/>
  <c r="G382" i="20"/>
  <c r="F382" i="20"/>
  <c r="H381" i="20"/>
  <c r="G381" i="20"/>
  <c r="F381" i="20"/>
  <c r="H380" i="20"/>
  <c r="G380" i="20"/>
  <c r="F380" i="20"/>
  <c r="H379" i="20"/>
  <c r="G379" i="20"/>
  <c r="F379" i="20"/>
  <c r="H378" i="20"/>
  <c r="G378" i="20"/>
  <c r="F378" i="20"/>
  <c r="H377" i="20"/>
  <c r="G377" i="20"/>
  <c r="F377" i="20"/>
  <c r="H376" i="20"/>
  <c r="G376" i="20"/>
  <c r="F376" i="20"/>
  <c r="H375" i="20"/>
  <c r="G375" i="20"/>
  <c r="F375" i="20"/>
  <c r="H374" i="20"/>
  <c r="G374" i="20"/>
  <c r="F374" i="20"/>
  <c r="H373" i="20"/>
  <c r="G373" i="20"/>
  <c r="F373" i="20"/>
  <c r="H372" i="20"/>
  <c r="G372" i="20"/>
  <c r="F372" i="20"/>
  <c r="H371" i="20"/>
  <c r="G371" i="20"/>
  <c r="F371" i="20"/>
  <c r="H370" i="20"/>
  <c r="G370" i="20"/>
  <c r="F370" i="20"/>
  <c r="H369" i="20"/>
  <c r="G369" i="20"/>
  <c r="F369" i="20"/>
  <c r="H368" i="20"/>
  <c r="G368" i="20"/>
  <c r="F368" i="20"/>
  <c r="H367" i="20"/>
  <c r="G367" i="20"/>
  <c r="F367" i="20"/>
  <c r="H366" i="20"/>
  <c r="G366" i="20"/>
  <c r="F366" i="20"/>
  <c r="H365" i="20"/>
  <c r="G365" i="20"/>
  <c r="F365" i="20"/>
  <c r="H364" i="20"/>
  <c r="G364" i="20"/>
  <c r="F364" i="20"/>
  <c r="H363" i="20"/>
  <c r="G363" i="20"/>
  <c r="F363" i="20"/>
  <c r="H362" i="20"/>
  <c r="G362" i="20"/>
  <c r="F362" i="20"/>
  <c r="H361" i="20"/>
  <c r="G361" i="20"/>
  <c r="F361" i="20"/>
  <c r="H360" i="20"/>
  <c r="G360" i="20"/>
  <c r="F360" i="20"/>
  <c r="H359" i="20"/>
  <c r="G359" i="20"/>
  <c r="F359" i="20"/>
  <c r="H358" i="20"/>
  <c r="G358" i="20"/>
  <c r="F358" i="20"/>
  <c r="H357" i="20"/>
  <c r="G357" i="20"/>
  <c r="F357" i="20"/>
  <c r="H356" i="20"/>
  <c r="G356" i="20"/>
  <c r="F356" i="20"/>
  <c r="H355" i="20"/>
  <c r="G355" i="20"/>
  <c r="F355" i="20"/>
  <c r="H354" i="20"/>
  <c r="G354" i="20"/>
  <c r="F354" i="20"/>
  <c r="H353" i="20"/>
  <c r="G353" i="20"/>
  <c r="F353" i="20"/>
  <c r="H352" i="20"/>
  <c r="G352" i="20"/>
  <c r="F352" i="20"/>
  <c r="H351" i="20"/>
  <c r="G351" i="20"/>
  <c r="F351" i="20"/>
  <c r="H350" i="20"/>
  <c r="G350" i="20"/>
  <c r="F350" i="20"/>
  <c r="H349" i="20"/>
  <c r="G349" i="20"/>
  <c r="F349" i="20"/>
  <c r="H348" i="20"/>
  <c r="G348" i="20"/>
  <c r="F348" i="20"/>
  <c r="H347" i="20"/>
  <c r="G347" i="20"/>
  <c r="F347" i="20"/>
  <c r="H346" i="20"/>
  <c r="G346" i="20"/>
  <c r="F346" i="20"/>
  <c r="H345" i="20"/>
  <c r="G345" i="20"/>
  <c r="F345" i="20"/>
  <c r="H344" i="20"/>
  <c r="G344" i="20"/>
  <c r="F344" i="20"/>
  <c r="H343" i="20"/>
  <c r="G343" i="20"/>
  <c r="F343" i="20"/>
  <c r="H342" i="20"/>
  <c r="G342" i="20"/>
  <c r="F342" i="20"/>
  <c r="H341" i="20"/>
  <c r="G341" i="20"/>
  <c r="F341" i="20"/>
  <c r="H340" i="20"/>
  <c r="G340" i="20"/>
  <c r="F340" i="20"/>
  <c r="H339" i="20"/>
  <c r="G339" i="20"/>
  <c r="F339" i="20"/>
  <c r="H338" i="20"/>
  <c r="G338" i="20"/>
  <c r="F338" i="20"/>
  <c r="H337" i="20"/>
  <c r="G337" i="20"/>
  <c r="F337" i="20"/>
  <c r="H336" i="20"/>
  <c r="G336" i="20"/>
  <c r="F336" i="20"/>
  <c r="H335" i="20"/>
  <c r="G335" i="20"/>
  <c r="F335" i="20"/>
  <c r="H334" i="20"/>
  <c r="G334" i="20"/>
  <c r="F334" i="20"/>
  <c r="H333" i="20"/>
  <c r="G333" i="20"/>
  <c r="F333" i="20"/>
  <c r="H332" i="20"/>
  <c r="G332" i="20"/>
  <c r="F332" i="20"/>
  <c r="H331" i="20"/>
  <c r="G331" i="20"/>
  <c r="F331" i="20"/>
  <c r="H330" i="20"/>
  <c r="G330" i="20"/>
  <c r="F330" i="20"/>
  <c r="H329" i="20"/>
  <c r="G329" i="20"/>
  <c r="F329" i="20"/>
  <c r="H328" i="20"/>
  <c r="G328" i="20"/>
  <c r="F328" i="20"/>
  <c r="H327" i="20"/>
  <c r="G327" i="20"/>
  <c r="F327" i="20"/>
  <c r="H326" i="20"/>
  <c r="G326" i="20"/>
  <c r="F326" i="20"/>
  <c r="H325" i="20"/>
  <c r="G325" i="20"/>
  <c r="F325" i="20"/>
  <c r="H324" i="20"/>
  <c r="G324" i="20"/>
  <c r="F324" i="20"/>
  <c r="H323" i="20"/>
  <c r="G323" i="20"/>
  <c r="F323" i="20"/>
  <c r="H322" i="20"/>
  <c r="G322" i="20"/>
  <c r="F322" i="20"/>
  <c r="H321" i="20"/>
  <c r="G321" i="20"/>
  <c r="F321" i="20"/>
  <c r="H320" i="20"/>
  <c r="G320" i="20"/>
  <c r="F320" i="20"/>
  <c r="H319" i="20"/>
  <c r="G319" i="20"/>
  <c r="F319" i="20"/>
  <c r="H318" i="20"/>
  <c r="G318" i="20"/>
  <c r="F318" i="20"/>
  <c r="H317" i="20"/>
  <c r="G317" i="20"/>
  <c r="F317" i="20"/>
  <c r="H316" i="20"/>
  <c r="G316" i="20"/>
  <c r="F316" i="20"/>
  <c r="H315" i="20"/>
  <c r="G315" i="20"/>
  <c r="F315" i="20"/>
  <c r="H314" i="20"/>
  <c r="G314" i="20"/>
  <c r="F314" i="20"/>
  <c r="H313" i="20"/>
  <c r="G313" i="20"/>
  <c r="F313" i="20"/>
  <c r="H312" i="20"/>
  <c r="G312" i="20"/>
  <c r="F312" i="20"/>
  <c r="H311" i="20"/>
  <c r="G311" i="20"/>
  <c r="F311" i="20"/>
  <c r="H310" i="20"/>
  <c r="G310" i="20"/>
  <c r="F310" i="20"/>
  <c r="H309" i="20"/>
  <c r="G309" i="20"/>
  <c r="F309" i="20"/>
  <c r="H308" i="20"/>
  <c r="G308" i="20"/>
  <c r="F308" i="20"/>
  <c r="H307" i="20"/>
  <c r="G307" i="20"/>
  <c r="F307" i="20"/>
  <c r="H306" i="20"/>
  <c r="G306" i="20"/>
  <c r="F306" i="20"/>
  <c r="H305" i="20"/>
  <c r="G305" i="20"/>
  <c r="F305" i="20"/>
  <c r="H304" i="20"/>
  <c r="G304" i="20"/>
  <c r="F304" i="20"/>
  <c r="H303" i="20"/>
  <c r="G303" i="20"/>
  <c r="F303" i="20"/>
  <c r="H302" i="20"/>
  <c r="G302" i="20"/>
  <c r="F302" i="20"/>
  <c r="H301" i="20"/>
  <c r="G301" i="20"/>
  <c r="F301" i="20"/>
  <c r="H300" i="20"/>
  <c r="G300" i="20"/>
  <c r="F300" i="20"/>
  <c r="H299" i="20"/>
  <c r="G299" i="20"/>
  <c r="F299" i="20"/>
  <c r="H298" i="20"/>
  <c r="G298" i="20"/>
  <c r="F298" i="20"/>
  <c r="H297" i="20"/>
  <c r="G297" i="20"/>
  <c r="F297" i="20"/>
  <c r="H296" i="20"/>
  <c r="G296" i="20"/>
  <c r="F296" i="20"/>
  <c r="H295" i="20"/>
  <c r="G295" i="20"/>
  <c r="F295" i="20"/>
  <c r="H294" i="20"/>
  <c r="G294" i="20"/>
  <c r="F294" i="20"/>
  <c r="H293" i="20"/>
  <c r="G293" i="20"/>
  <c r="F293" i="20"/>
  <c r="H292" i="20"/>
  <c r="G292" i="20"/>
  <c r="F292" i="20"/>
  <c r="H291" i="20"/>
  <c r="G291" i="20"/>
  <c r="F291" i="20"/>
  <c r="H290" i="20"/>
  <c r="G290" i="20"/>
  <c r="F290" i="20"/>
  <c r="H289" i="20"/>
  <c r="G289" i="20"/>
  <c r="F289" i="20"/>
  <c r="H288" i="20"/>
  <c r="G288" i="20"/>
  <c r="F288" i="20"/>
  <c r="H287" i="20"/>
  <c r="G287" i="20"/>
  <c r="F287" i="20"/>
  <c r="H286" i="20"/>
  <c r="G286" i="20"/>
  <c r="F286" i="20"/>
  <c r="H285" i="20"/>
  <c r="G285" i="20"/>
  <c r="F285" i="20"/>
  <c r="H284" i="20"/>
  <c r="G284" i="20"/>
  <c r="F284" i="20"/>
  <c r="H283" i="20"/>
  <c r="G283" i="20"/>
  <c r="F283" i="20"/>
  <c r="H282" i="20"/>
  <c r="G282" i="20"/>
  <c r="F282" i="20"/>
  <c r="H281" i="20"/>
  <c r="G281" i="20"/>
  <c r="F281" i="20"/>
  <c r="H280" i="20"/>
  <c r="G280" i="20"/>
  <c r="F280" i="20"/>
  <c r="H279" i="20"/>
  <c r="G279" i="20"/>
  <c r="F279" i="20"/>
  <c r="H278" i="20"/>
  <c r="G278" i="20"/>
  <c r="F278" i="20"/>
  <c r="H277" i="20"/>
  <c r="G277" i="20"/>
  <c r="F277" i="20"/>
  <c r="H276" i="20"/>
  <c r="G276" i="20"/>
  <c r="F276" i="20"/>
  <c r="H275" i="20"/>
  <c r="G275" i="20"/>
  <c r="F275" i="20"/>
  <c r="H274" i="20"/>
  <c r="G274" i="20"/>
  <c r="F274" i="20"/>
  <c r="H273" i="20"/>
  <c r="G273" i="20"/>
  <c r="F273" i="20"/>
  <c r="H272" i="20"/>
  <c r="G272" i="20"/>
  <c r="F272" i="20"/>
  <c r="H271" i="20"/>
  <c r="G271" i="20"/>
  <c r="F271" i="20"/>
  <c r="H270" i="20"/>
  <c r="G270" i="20"/>
  <c r="F270" i="20"/>
  <c r="H269" i="20"/>
  <c r="G269" i="20"/>
  <c r="F269" i="20"/>
  <c r="H268" i="20"/>
  <c r="G268" i="20"/>
  <c r="F268" i="20"/>
  <c r="H267" i="20"/>
  <c r="G267" i="20"/>
  <c r="F267" i="20"/>
  <c r="H266" i="20"/>
  <c r="G266" i="20"/>
  <c r="F266" i="20"/>
  <c r="H265" i="20"/>
  <c r="G265" i="20"/>
  <c r="F265" i="20"/>
  <c r="H264" i="20"/>
  <c r="G264" i="20"/>
  <c r="F264" i="20"/>
  <c r="H263" i="20"/>
  <c r="G263" i="20"/>
  <c r="F263" i="20"/>
  <c r="H262" i="20"/>
  <c r="G262" i="20"/>
  <c r="F262" i="20"/>
  <c r="H261" i="20"/>
  <c r="G261" i="20"/>
  <c r="F261" i="20"/>
  <c r="H260" i="20"/>
  <c r="G260" i="20"/>
  <c r="F260" i="20"/>
  <c r="H259" i="20"/>
  <c r="G259" i="20"/>
  <c r="F259" i="20"/>
  <c r="H258" i="20"/>
  <c r="G258" i="20"/>
  <c r="F258" i="20"/>
  <c r="H257" i="20"/>
  <c r="G257" i="20"/>
  <c r="F257" i="20"/>
  <c r="H256" i="20"/>
  <c r="G256" i="20"/>
  <c r="F256" i="20"/>
  <c r="H255" i="20"/>
  <c r="G255" i="20"/>
  <c r="F255" i="20"/>
  <c r="H254" i="20"/>
  <c r="G254" i="20"/>
  <c r="F254" i="20"/>
  <c r="H253" i="20"/>
  <c r="G253" i="20"/>
  <c r="F253" i="20"/>
  <c r="H252" i="20"/>
  <c r="G252" i="20"/>
  <c r="F252" i="20"/>
  <c r="H251" i="20"/>
  <c r="G251" i="20"/>
  <c r="F251" i="20"/>
  <c r="H250" i="20"/>
  <c r="G250" i="20"/>
  <c r="F250" i="20"/>
  <c r="H249" i="20"/>
  <c r="G249" i="20"/>
  <c r="F249" i="20"/>
  <c r="H248" i="20"/>
  <c r="G248" i="20"/>
  <c r="F248" i="20"/>
  <c r="H247" i="20"/>
  <c r="G247" i="20"/>
  <c r="F247" i="20"/>
  <c r="H246" i="20"/>
  <c r="G246" i="20"/>
  <c r="F246" i="20"/>
  <c r="H245" i="20"/>
  <c r="G245" i="20"/>
  <c r="F245" i="20"/>
  <c r="H244" i="20"/>
  <c r="G244" i="20"/>
  <c r="F244" i="20"/>
  <c r="H243" i="20"/>
  <c r="G243" i="20"/>
  <c r="F243" i="20"/>
  <c r="H242" i="20"/>
  <c r="G242" i="20"/>
  <c r="F242" i="20"/>
  <c r="H241" i="20"/>
  <c r="G241" i="20"/>
  <c r="F241" i="20"/>
  <c r="H240" i="20"/>
  <c r="G240" i="20"/>
  <c r="F240" i="20"/>
  <c r="H239" i="20"/>
  <c r="G239" i="20"/>
  <c r="F239" i="20"/>
  <c r="H238" i="20"/>
  <c r="G238" i="20"/>
  <c r="F238" i="20"/>
  <c r="H237" i="20"/>
  <c r="G237" i="20"/>
  <c r="F237" i="20"/>
  <c r="H236" i="20"/>
  <c r="G236" i="20"/>
  <c r="F236" i="20"/>
  <c r="H235" i="20"/>
  <c r="G235" i="20"/>
  <c r="F235" i="20"/>
  <c r="H234" i="20"/>
  <c r="G234" i="20"/>
  <c r="F234" i="20"/>
  <c r="H233" i="20"/>
  <c r="G233" i="20"/>
  <c r="F233" i="20"/>
  <c r="H232" i="20"/>
  <c r="G232" i="20"/>
  <c r="F232" i="20"/>
  <c r="H231" i="20"/>
  <c r="G231" i="20"/>
  <c r="F231" i="20"/>
  <c r="H230" i="20"/>
  <c r="G230" i="20"/>
  <c r="F230" i="20"/>
  <c r="H229" i="20"/>
  <c r="G229" i="20"/>
  <c r="F229" i="20"/>
  <c r="H228" i="20"/>
  <c r="G228" i="20"/>
  <c r="F228" i="20"/>
  <c r="H227" i="20"/>
  <c r="G227" i="20"/>
  <c r="F227" i="20"/>
  <c r="H226" i="20"/>
  <c r="G226" i="20"/>
  <c r="F226" i="20"/>
  <c r="H225" i="20"/>
  <c r="G225" i="20"/>
  <c r="F225" i="20"/>
  <c r="H224" i="20"/>
  <c r="G224" i="20"/>
  <c r="F224" i="20"/>
  <c r="H223" i="20"/>
  <c r="G223" i="20"/>
  <c r="F223" i="20"/>
  <c r="H222" i="20"/>
  <c r="G222" i="20"/>
  <c r="F222" i="20"/>
  <c r="H221" i="20"/>
  <c r="G221" i="20"/>
  <c r="F221" i="20"/>
  <c r="H220" i="20"/>
  <c r="G220" i="20"/>
  <c r="F220" i="20"/>
  <c r="H219" i="20"/>
  <c r="G219" i="20"/>
  <c r="F219" i="20"/>
  <c r="H218" i="20"/>
  <c r="G218" i="20"/>
  <c r="F218" i="20"/>
  <c r="H217" i="20"/>
  <c r="G217" i="20"/>
  <c r="F217" i="20"/>
  <c r="H216" i="20"/>
  <c r="G216" i="20"/>
  <c r="F216" i="20"/>
  <c r="H215" i="20"/>
  <c r="G215" i="20"/>
  <c r="F215" i="20"/>
  <c r="H214" i="20"/>
  <c r="G214" i="20"/>
  <c r="F214" i="20"/>
  <c r="H213" i="20"/>
  <c r="G213" i="20"/>
  <c r="F213" i="20"/>
  <c r="H212" i="20"/>
  <c r="G212" i="20"/>
  <c r="F212" i="20"/>
  <c r="H211" i="20"/>
  <c r="G211" i="20"/>
  <c r="F211" i="20"/>
  <c r="H210" i="20"/>
  <c r="G210" i="20"/>
  <c r="F210" i="20"/>
  <c r="H209" i="20"/>
  <c r="G209" i="20"/>
  <c r="F209" i="20"/>
  <c r="H208" i="20"/>
  <c r="G208" i="20"/>
  <c r="F208" i="20"/>
  <c r="H207" i="20"/>
  <c r="G207" i="20"/>
  <c r="F207" i="20"/>
  <c r="H206" i="20"/>
  <c r="G206" i="20"/>
  <c r="F206" i="20"/>
  <c r="H205" i="20"/>
  <c r="G205" i="20"/>
  <c r="F205" i="20"/>
  <c r="H204" i="20"/>
  <c r="G204" i="20"/>
  <c r="F204" i="20"/>
  <c r="H203" i="20"/>
  <c r="G203" i="20"/>
  <c r="F203" i="20"/>
  <c r="H202" i="20"/>
  <c r="G202" i="20"/>
  <c r="F202" i="20"/>
  <c r="H201" i="20"/>
  <c r="G201" i="20"/>
  <c r="F201" i="20"/>
  <c r="H200" i="20"/>
  <c r="G200" i="20"/>
  <c r="F200" i="20"/>
  <c r="H199" i="20"/>
  <c r="G199" i="20"/>
  <c r="F199" i="20"/>
  <c r="H198" i="20"/>
  <c r="G198" i="20"/>
  <c r="F198" i="20"/>
  <c r="H197" i="20"/>
  <c r="G197" i="20"/>
  <c r="F197" i="20"/>
  <c r="H196" i="20"/>
  <c r="G196" i="20"/>
  <c r="F196" i="20"/>
  <c r="H195" i="20"/>
  <c r="G195" i="20"/>
  <c r="F195" i="20"/>
  <c r="H194" i="20"/>
  <c r="G194" i="20"/>
  <c r="F194" i="20"/>
  <c r="H193" i="20"/>
  <c r="G193" i="20"/>
  <c r="F193" i="20"/>
  <c r="H192" i="20"/>
  <c r="G192" i="20"/>
  <c r="F192" i="20"/>
  <c r="H191" i="20"/>
  <c r="G191" i="20"/>
  <c r="F191" i="20"/>
  <c r="H190" i="20"/>
  <c r="G190" i="20"/>
  <c r="F190" i="20"/>
  <c r="H189" i="20"/>
  <c r="G189" i="20"/>
  <c r="F189" i="20"/>
  <c r="H188" i="20"/>
  <c r="G188" i="20"/>
  <c r="F188" i="20"/>
  <c r="H187" i="20"/>
  <c r="G187" i="20"/>
  <c r="F187" i="20"/>
  <c r="H186" i="20"/>
  <c r="G186" i="20"/>
  <c r="F186" i="20"/>
  <c r="H185" i="20"/>
  <c r="G185" i="20"/>
  <c r="F185" i="20"/>
  <c r="H184" i="20"/>
  <c r="G184" i="20"/>
  <c r="F184" i="20"/>
  <c r="H183" i="20"/>
  <c r="G183" i="20"/>
  <c r="F183" i="20"/>
  <c r="H182" i="20"/>
  <c r="G182" i="20"/>
  <c r="F182" i="20"/>
  <c r="H181" i="20"/>
  <c r="G181" i="20"/>
  <c r="F181" i="20"/>
  <c r="H180" i="20"/>
  <c r="G180" i="20"/>
  <c r="F180" i="20"/>
  <c r="H179" i="20"/>
  <c r="G179" i="20"/>
  <c r="F179" i="20"/>
  <c r="H178" i="20"/>
  <c r="G178" i="20"/>
  <c r="F178" i="20"/>
  <c r="H177" i="20"/>
  <c r="G177" i="20"/>
  <c r="F177" i="20"/>
  <c r="H176" i="20"/>
  <c r="G176" i="20"/>
  <c r="F176" i="20"/>
  <c r="H175" i="20"/>
  <c r="G175" i="20"/>
  <c r="F175" i="20"/>
  <c r="H174" i="20"/>
  <c r="G174" i="20"/>
  <c r="F174" i="20"/>
  <c r="H173" i="20"/>
  <c r="G173" i="20"/>
  <c r="F173" i="20"/>
  <c r="H172" i="20"/>
  <c r="G172" i="20"/>
  <c r="F172" i="20"/>
  <c r="H171" i="20"/>
  <c r="G171" i="20"/>
  <c r="F171" i="20"/>
  <c r="H170" i="20"/>
  <c r="G170" i="20"/>
  <c r="F170" i="20"/>
  <c r="H169" i="20"/>
  <c r="G169" i="20"/>
  <c r="F169" i="20"/>
  <c r="H168" i="20"/>
  <c r="G168" i="20"/>
  <c r="F168" i="20"/>
  <c r="H167" i="20"/>
  <c r="G167" i="20"/>
  <c r="F167" i="20"/>
  <c r="H166" i="20"/>
  <c r="G166" i="20"/>
  <c r="F166" i="20"/>
  <c r="H165" i="20"/>
  <c r="G165" i="20"/>
  <c r="F165" i="20"/>
  <c r="H164" i="20"/>
  <c r="G164" i="20"/>
  <c r="F164" i="20"/>
  <c r="H163" i="20"/>
  <c r="G163" i="20"/>
  <c r="F163" i="20"/>
  <c r="H162" i="20"/>
  <c r="G162" i="20"/>
  <c r="F162" i="20"/>
  <c r="H161" i="20"/>
  <c r="G161" i="20"/>
  <c r="F161" i="20"/>
  <c r="H160" i="20"/>
  <c r="G160" i="20"/>
  <c r="F160" i="20"/>
  <c r="H159" i="20"/>
  <c r="G159" i="20"/>
  <c r="F159" i="20"/>
  <c r="H158" i="20"/>
  <c r="G158" i="20"/>
  <c r="F158" i="20"/>
  <c r="H157" i="20"/>
  <c r="G157" i="20"/>
  <c r="F157" i="20"/>
  <c r="H156" i="20"/>
  <c r="G156" i="20"/>
  <c r="F156" i="20"/>
  <c r="H155" i="20"/>
  <c r="G155" i="20"/>
  <c r="F155" i="20"/>
  <c r="H154" i="20"/>
  <c r="G154" i="20"/>
  <c r="F154" i="20"/>
  <c r="H153" i="20"/>
  <c r="G153" i="20"/>
  <c r="F153" i="20"/>
  <c r="H152" i="20"/>
  <c r="G152" i="20"/>
  <c r="F152" i="20"/>
  <c r="H151" i="20"/>
  <c r="G151" i="20"/>
  <c r="F151" i="20"/>
  <c r="H150" i="20"/>
  <c r="G150" i="20"/>
  <c r="F150" i="20"/>
  <c r="H149" i="20"/>
  <c r="G149" i="20"/>
  <c r="F149" i="20"/>
  <c r="H148" i="20"/>
  <c r="G148" i="20"/>
  <c r="F148" i="20"/>
  <c r="H147" i="20"/>
  <c r="G147" i="20"/>
  <c r="F147" i="20"/>
  <c r="H146" i="20"/>
  <c r="G146" i="20"/>
  <c r="F146" i="20"/>
  <c r="H145" i="20"/>
  <c r="G145" i="20"/>
  <c r="F145" i="20"/>
  <c r="H144" i="20"/>
  <c r="G144" i="20"/>
  <c r="F144" i="20"/>
  <c r="H143" i="20"/>
  <c r="G143" i="20"/>
  <c r="F143" i="20"/>
  <c r="H142" i="20"/>
  <c r="G142" i="20"/>
  <c r="F142" i="20"/>
  <c r="H141" i="20"/>
  <c r="G141" i="20"/>
  <c r="F141" i="20"/>
  <c r="H140" i="20"/>
  <c r="G140" i="20"/>
  <c r="F140" i="20"/>
  <c r="H139" i="20"/>
  <c r="G139" i="20"/>
  <c r="F139" i="20"/>
  <c r="H138" i="20"/>
  <c r="G138" i="20"/>
  <c r="F138" i="20"/>
  <c r="H137" i="20"/>
  <c r="G137" i="20"/>
  <c r="F137" i="20"/>
  <c r="H136" i="20"/>
  <c r="G136" i="20"/>
  <c r="F136" i="20"/>
  <c r="H135" i="20"/>
  <c r="G135" i="20"/>
  <c r="F135" i="20"/>
  <c r="H134" i="20"/>
  <c r="G134" i="20"/>
  <c r="F134" i="20"/>
  <c r="H133" i="20"/>
  <c r="G133" i="20"/>
  <c r="F133" i="20"/>
  <c r="H132" i="20"/>
  <c r="G132" i="20"/>
  <c r="F132" i="20"/>
  <c r="H131" i="20"/>
  <c r="G131" i="20"/>
  <c r="F131" i="20"/>
  <c r="H130" i="20"/>
  <c r="G130" i="20"/>
  <c r="F130" i="20"/>
  <c r="H129" i="20"/>
  <c r="G129" i="20"/>
  <c r="F129" i="20"/>
  <c r="H128" i="20"/>
  <c r="G128" i="20"/>
  <c r="F128" i="20"/>
  <c r="H127" i="20"/>
  <c r="G127" i="20"/>
  <c r="F127" i="20"/>
  <c r="H126" i="20"/>
  <c r="G126" i="20"/>
  <c r="F126" i="20"/>
  <c r="H125" i="20"/>
  <c r="G125" i="20"/>
  <c r="F125" i="20"/>
  <c r="H124" i="20"/>
  <c r="G124" i="20"/>
  <c r="F124" i="20"/>
  <c r="H123" i="20"/>
  <c r="G123" i="20"/>
  <c r="F123" i="20"/>
  <c r="H122" i="20"/>
  <c r="G122" i="20"/>
  <c r="F122" i="20"/>
  <c r="H121" i="20"/>
  <c r="G121" i="20"/>
  <c r="F121" i="20"/>
  <c r="H120" i="20"/>
  <c r="G120" i="20"/>
  <c r="F120" i="20"/>
  <c r="H119" i="20"/>
  <c r="G119" i="20"/>
  <c r="F119" i="20"/>
  <c r="H118" i="20"/>
  <c r="G118" i="20"/>
  <c r="F118" i="20"/>
  <c r="H117" i="20"/>
  <c r="G117" i="20"/>
  <c r="F117" i="20"/>
  <c r="H116" i="20"/>
  <c r="G116" i="20"/>
  <c r="F116" i="20"/>
  <c r="H115" i="20"/>
  <c r="G115" i="20"/>
  <c r="F115" i="20"/>
  <c r="H114" i="20"/>
  <c r="G114" i="20"/>
  <c r="F114" i="20"/>
  <c r="H113" i="20"/>
  <c r="G113" i="20"/>
  <c r="F113" i="20"/>
  <c r="H112" i="20"/>
  <c r="G112" i="20"/>
  <c r="F112" i="20"/>
  <c r="H111" i="20"/>
  <c r="G111" i="20"/>
  <c r="F111" i="20"/>
  <c r="H110" i="20"/>
  <c r="G110" i="20"/>
  <c r="F110" i="20"/>
  <c r="H109" i="20"/>
  <c r="G109" i="20"/>
  <c r="F109" i="20"/>
  <c r="H108" i="20"/>
  <c r="G108" i="20"/>
  <c r="F108" i="20"/>
  <c r="H107" i="20"/>
  <c r="G107" i="20"/>
  <c r="F107" i="20"/>
  <c r="H106" i="20"/>
  <c r="G106" i="20"/>
  <c r="F106" i="20"/>
  <c r="H105" i="20"/>
  <c r="G105" i="20"/>
  <c r="F105" i="20"/>
  <c r="H104" i="20"/>
  <c r="G104" i="20"/>
  <c r="F104" i="20"/>
  <c r="H103" i="20"/>
  <c r="G103" i="20"/>
  <c r="F103" i="20"/>
  <c r="H102" i="20"/>
  <c r="G102" i="20"/>
  <c r="F102" i="20"/>
  <c r="H101" i="20"/>
  <c r="G101" i="20"/>
  <c r="F101" i="20"/>
  <c r="H100" i="20"/>
  <c r="G100" i="20"/>
  <c r="F100" i="20"/>
  <c r="H99" i="20"/>
  <c r="G99" i="20"/>
  <c r="F99" i="20"/>
  <c r="H98" i="20"/>
  <c r="G98" i="20"/>
  <c r="F98" i="20"/>
  <c r="H97" i="20"/>
  <c r="G97" i="20"/>
  <c r="F97" i="20"/>
  <c r="H96" i="20"/>
  <c r="G96" i="20"/>
  <c r="F96" i="20"/>
  <c r="H95" i="20"/>
  <c r="G95" i="20"/>
  <c r="F95" i="20"/>
  <c r="H94" i="20"/>
  <c r="G94" i="20"/>
  <c r="F94" i="20"/>
  <c r="H93" i="20"/>
  <c r="G93" i="20"/>
  <c r="F93" i="20"/>
  <c r="H92" i="20"/>
  <c r="G92" i="20"/>
  <c r="F92" i="20"/>
  <c r="H91" i="20"/>
  <c r="G91" i="20"/>
  <c r="F91" i="20"/>
  <c r="H90" i="20"/>
  <c r="G90" i="20"/>
  <c r="F90" i="20"/>
  <c r="H89" i="20"/>
  <c r="G89" i="20"/>
  <c r="F89" i="20"/>
  <c r="H88" i="20"/>
  <c r="G88" i="20"/>
  <c r="F88" i="20"/>
  <c r="H87" i="20"/>
  <c r="G87" i="20"/>
  <c r="F87" i="20"/>
  <c r="H86" i="20"/>
  <c r="G86" i="20"/>
  <c r="F86" i="20"/>
  <c r="H85" i="20"/>
  <c r="G85" i="20"/>
  <c r="F85" i="20"/>
  <c r="H84" i="20"/>
  <c r="G84" i="20"/>
  <c r="F84" i="20"/>
  <c r="H83" i="20"/>
  <c r="G83" i="20"/>
  <c r="F83" i="20"/>
  <c r="H82" i="20"/>
  <c r="G82" i="20"/>
  <c r="F82" i="20"/>
  <c r="H81" i="20"/>
  <c r="G81" i="20"/>
  <c r="F81" i="20"/>
  <c r="H80" i="20"/>
  <c r="G80" i="20"/>
  <c r="F80" i="20"/>
  <c r="H79" i="20"/>
  <c r="G79" i="20"/>
  <c r="F79" i="20"/>
  <c r="H78" i="20"/>
  <c r="G78" i="20"/>
  <c r="F78" i="20"/>
  <c r="H77" i="20"/>
  <c r="G77" i="20"/>
  <c r="F77" i="20"/>
  <c r="H76" i="20"/>
  <c r="G76" i="20"/>
  <c r="F76" i="20"/>
  <c r="H75" i="20"/>
  <c r="G75" i="20"/>
  <c r="F75" i="20"/>
  <c r="H74" i="20"/>
  <c r="G74" i="20"/>
  <c r="F74" i="20"/>
  <c r="H73" i="20"/>
  <c r="G73" i="20"/>
  <c r="F73" i="20"/>
  <c r="H72" i="20"/>
  <c r="G72" i="20"/>
  <c r="F72" i="20"/>
  <c r="H71" i="20"/>
  <c r="G71" i="20"/>
  <c r="F71" i="20"/>
  <c r="H70" i="20"/>
  <c r="G70" i="20"/>
  <c r="F70" i="20"/>
  <c r="H69" i="20"/>
  <c r="G69" i="20"/>
  <c r="F69" i="20"/>
  <c r="H68" i="20"/>
  <c r="G68" i="20"/>
  <c r="F68" i="20"/>
  <c r="H67" i="20"/>
  <c r="G67" i="20"/>
  <c r="F67" i="20"/>
  <c r="H66" i="20"/>
  <c r="G66" i="20"/>
  <c r="F66" i="20"/>
  <c r="H65" i="20"/>
  <c r="G65" i="20"/>
  <c r="F65" i="20"/>
  <c r="H64" i="20"/>
  <c r="G64" i="20"/>
  <c r="F64" i="20"/>
  <c r="H63" i="20"/>
  <c r="G63" i="20"/>
  <c r="F63" i="20"/>
  <c r="H62" i="20"/>
  <c r="G62" i="20"/>
  <c r="F62" i="20"/>
  <c r="H61" i="20"/>
  <c r="G61" i="20"/>
  <c r="F61" i="20"/>
  <c r="H60" i="20"/>
  <c r="G60" i="20"/>
  <c r="F60" i="20"/>
  <c r="H59" i="20"/>
  <c r="G59" i="20"/>
  <c r="F59" i="20"/>
  <c r="H58" i="20"/>
  <c r="G58" i="20"/>
  <c r="F58" i="20"/>
  <c r="H57" i="20"/>
  <c r="G57" i="20"/>
  <c r="F57" i="20"/>
  <c r="H56" i="20"/>
  <c r="G56" i="20"/>
  <c r="F56" i="20"/>
  <c r="H55" i="20"/>
  <c r="G55" i="20"/>
  <c r="F55" i="20"/>
  <c r="H54" i="20"/>
  <c r="G54" i="20"/>
  <c r="F54" i="20"/>
  <c r="H53" i="20"/>
  <c r="G53" i="20"/>
  <c r="F53" i="20"/>
  <c r="H52" i="20"/>
  <c r="G52" i="20"/>
  <c r="F52" i="20"/>
  <c r="H51" i="20"/>
  <c r="G51" i="20"/>
  <c r="F51" i="20"/>
  <c r="H50" i="20"/>
  <c r="G50" i="20"/>
  <c r="F50" i="20"/>
  <c r="H49" i="20"/>
  <c r="G49" i="20"/>
  <c r="F49" i="20"/>
  <c r="H48" i="20"/>
  <c r="G48" i="20"/>
  <c r="F48" i="20"/>
  <c r="H47" i="20"/>
  <c r="G47" i="20"/>
  <c r="F47" i="20"/>
  <c r="H46" i="20"/>
  <c r="G46" i="20"/>
  <c r="F46" i="20"/>
  <c r="H45" i="20"/>
  <c r="G45" i="20"/>
  <c r="F45" i="20"/>
  <c r="H44" i="20"/>
  <c r="G44" i="20"/>
  <c r="F44" i="20"/>
  <c r="H43" i="20"/>
  <c r="G43" i="20"/>
  <c r="F43" i="20"/>
  <c r="H42" i="20"/>
  <c r="G42" i="20"/>
  <c r="F42" i="20"/>
  <c r="H41" i="20"/>
  <c r="G41" i="20"/>
  <c r="F41" i="20"/>
  <c r="H40" i="20"/>
  <c r="G40" i="20"/>
  <c r="F40" i="20"/>
  <c r="H39" i="20"/>
  <c r="G39" i="20"/>
  <c r="F39" i="20"/>
  <c r="H38" i="20"/>
  <c r="G38" i="20"/>
  <c r="F38" i="20"/>
  <c r="H37" i="20"/>
  <c r="G37" i="20"/>
  <c r="F37" i="20"/>
  <c r="H36" i="20"/>
  <c r="G36" i="20"/>
  <c r="F36" i="20"/>
  <c r="H35" i="20"/>
  <c r="G35" i="20"/>
  <c r="F35" i="20"/>
  <c r="H34" i="20"/>
  <c r="G34" i="20"/>
  <c r="F34" i="20"/>
  <c r="H33" i="20"/>
  <c r="G33" i="20"/>
  <c r="F33" i="20"/>
  <c r="H32" i="20"/>
  <c r="G32" i="20"/>
  <c r="F32" i="20"/>
  <c r="H31" i="20"/>
  <c r="G31" i="20"/>
  <c r="F31" i="20"/>
  <c r="H30" i="20"/>
  <c r="G30" i="20"/>
  <c r="F30" i="20"/>
  <c r="H29" i="20"/>
  <c r="G29" i="20"/>
  <c r="F29" i="20"/>
  <c r="H28" i="20"/>
  <c r="G28" i="20"/>
  <c r="F28" i="20"/>
  <c r="H27" i="20"/>
  <c r="G27" i="20"/>
  <c r="F27" i="20"/>
  <c r="H26" i="20"/>
  <c r="G26" i="20"/>
  <c r="F26" i="20"/>
  <c r="H25" i="20"/>
  <c r="G25" i="20"/>
  <c r="F25" i="20"/>
  <c r="H24" i="20"/>
  <c r="G24" i="20"/>
  <c r="F24" i="20"/>
  <c r="H23" i="20"/>
  <c r="G23" i="20"/>
  <c r="F23" i="20"/>
  <c r="H22" i="20"/>
  <c r="G22" i="20"/>
  <c r="F22" i="20"/>
  <c r="H21" i="20"/>
  <c r="G21" i="20"/>
  <c r="F21" i="20"/>
  <c r="H20" i="20"/>
  <c r="G20" i="20"/>
  <c r="F20" i="20"/>
  <c r="D1004" i="20"/>
  <c r="D1003" i="20"/>
  <c r="D1002" i="20"/>
  <c r="D1001" i="20"/>
  <c r="D1000" i="20"/>
  <c r="D999" i="20"/>
  <c r="D998" i="20"/>
  <c r="D997" i="20"/>
  <c r="D996" i="20"/>
  <c r="D995" i="20"/>
  <c r="D994" i="20"/>
  <c r="D993" i="20"/>
  <c r="D992" i="20"/>
  <c r="D991" i="20"/>
  <c r="D990" i="20"/>
  <c r="D989" i="20"/>
  <c r="D988" i="20"/>
  <c r="D987" i="20"/>
  <c r="D986" i="20"/>
  <c r="D985" i="20"/>
  <c r="D984" i="20"/>
  <c r="D983" i="20"/>
  <c r="D982" i="20"/>
  <c r="D981" i="20"/>
  <c r="D980" i="20"/>
  <c r="D979" i="20"/>
  <c r="D978" i="20"/>
  <c r="D977" i="20"/>
  <c r="D976" i="20"/>
  <c r="D975" i="20"/>
  <c r="D974" i="20"/>
  <c r="D973" i="20"/>
  <c r="D972" i="20"/>
  <c r="D971" i="20"/>
  <c r="D970" i="20"/>
  <c r="D969" i="20"/>
  <c r="D968" i="20"/>
  <c r="D967" i="20"/>
  <c r="D966" i="20"/>
  <c r="D965" i="20"/>
  <c r="D964" i="20"/>
  <c r="D963" i="20"/>
  <c r="D962" i="20"/>
  <c r="D961" i="20"/>
  <c r="D960" i="20"/>
  <c r="D959" i="20"/>
  <c r="D958" i="20"/>
  <c r="D957" i="20"/>
  <c r="D956" i="20"/>
  <c r="D955" i="20"/>
  <c r="D954" i="20"/>
  <c r="D953" i="20"/>
  <c r="D952" i="20"/>
  <c r="D951" i="20"/>
  <c r="D950" i="20"/>
  <c r="D949" i="20"/>
  <c r="D948" i="20"/>
  <c r="D947" i="20"/>
  <c r="D946" i="20"/>
  <c r="D945" i="20"/>
  <c r="D944" i="20"/>
  <c r="D943" i="20"/>
  <c r="D942" i="20"/>
  <c r="D941" i="20"/>
  <c r="D940" i="20"/>
  <c r="D939" i="20"/>
  <c r="D938" i="20"/>
  <c r="D937" i="20"/>
  <c r="D936" i="20"/>
  <c r="D935" i="20"/>
  <c r="D934" i="20"/>
  <c r="D933" i="20"/>
  <c r="D932" i="20"/>
  <c r="D931" i="20"/>
  <c r="D930" i="20"/>
  <c r="D929" i="20"/>
  <c r="D928" i="20"/>
  <c r="D927" i="20"/>
  <c r="D926" i="20"/>
  <c r="D925" i="20"/>
  <c r="D924" i="20"/>
  <c r="D923" i="20"/>
  <c r="D922" i="20"/>
  <c r="D921" i="20"/>
  <c r="D920" i="20"/>
  <c r="D919" i="20"/>
  <c r="D918" i="20"/>
  <c r="D917" i="20"/>
  <c r="D916" i="20"/>
  <c r="D915" i="20"/>
  <c r="D914" i="20"/>
  <c r="D913" i="20"/>
  <c r="D912" i="20"/>
  <c r="D911" i="20"/>
  <c r="D910" i="20"/>
  <c r="D909" i="20"/>
  <c r="D908" i="20"/>
  <c r="D907" i="20"/>
  <c r="D906" i="20"/>
  <c r="D905" i="20"/>
  <c r="D904" i="20"/>
  <c r="D903" i="20"/>
  <c r="D902" i="20"/>
  <c r="D901" i="20"/>
  <c r="D900" i="20"/>
  <c r="D899" i="20"/>
  <c r="D898" i="20"/>
  <c r="D897" i="20"/>
  <c r="D896" i="20"/>
  <c r="D895" i="20"/>
  <c r="D894" i="20"/>
  <c r="D893" i="20"/>
  <c r="D892" i="20"/>
  <c r="D891" i="20"/>
  <c r="D890" i="20"/>
  <c r="D889" i="20"/>
  <c r="D888" i="20"/>
  <c r="D887" i="20"/>
  <c r="D886" i="20"/>
  <c r="D885" i="20"/>
  <c r="D884" i="20"/>
  <c r="D883" i="20"/>
  <c r="D882" i="20"/>
  <c r="D881" i="20"/>
  <c r="D880" i="20"/>
  <c r="D879" i="20"/>
  <c r="D878" i="20"/>
  <c r="D877" i="20"/>
  <c r="D876" i="20"/>
  <c r="D875" i="20"/>
  <c r="D874" i="20"/>
  <c r="D873" i="20"/>
  <c r="D872" i="20"/>
  <c r="D871" i="20"/>
  <c r="D870" i="20"/>
  <c r="D869" i="20"/>
  <c r="D868" i="20"/>
  <c r="D867" i="20"/>
  <c r="D866" i="20"/>
  <c r="D865" i="20"/>
  <c r="D864" i="20"/>
  <c r="D863" i="20"/>
  <c r="D862" i="20"/>
  <c r="D861" i="20"/>
  <c r="D860" i="20"/>
  <c r="D859" i="20"/>
  <c r="D858" i="20"/>
  <c r="D857" i="20"/>
  <c r="D856" i="20"/>
  <c r="D855" i="20"/>
  <c r="D854" i="20"/>
  <c r="D853" i="20"/>
  <c r="D852" i="20"/>
  <c r="D851" i="20"/>
  <c r="D850" i="20"/>
  <c r="D849" i="20"/>
  <c r="D848" i="20"/>
  <c r="D847" i="20"/>
  <c r="D846" i="20"/>
  <c r="D845" i="20"/>
  <c r="D844" i="20"/>
  <c r="D843" i="20"/>
  <c r="D842" i="20"/>
  <c r="D841" i="20"/>
  <c r="D840" i="20"/>
  <c r="D839" i="20"/>
  <c r="D838" i="20"/>
  <c r="D837" i="20"/>
  <c r="D836" i="20"/>
  <c r="D835" i="20"/>
  <c r="D834" i="20"/>
  <c r="D833" i="20"/>
  <c r="D832" i="20"/>
  <c r="D831" i="20"/>
  <c r="D830" i="20"/>
  <c r="D829" i="20"/>
  <c r="D828" i="20"/>
  <c r="D827" i="20"/>
  <c r="D826" i="20"/>
  <c r="D825" i="20"/>
  <c r="D824" i="20"/>
  <c r="D823" i="20"/>
  <c r="D822" i="20"/>
  <c r="D821" i="20"/>
  <c r="D820" i="20"/>
  <c r="D819" i="20"/>
  <c r="D818" i="20"/>
  <c r="D817" i="20"/>
  <c r="D816" i="20"/>
  <c r="D815" i="20"/>
  <c r="D814" i="20"/>
  <c r="D813" i="20"/>
  <c r="D812" i="20"/>
  <c r="D811" i="20"/>
  <c r="D810" i="20"/>
  <c r="D809" i="20"/>
  <c r="D808" i="20"/>
  <c r="D807" i="20"/>
  <c r="D806" i="20"/>
  <c r="D805" i="20"/>
  <c r="D804" i="20"/>
  <c r="D803" i="20"/>
  <c r="D802" i="20"/>
  <c r="D801" i="20"/>
  <c r="D800" i="20"/>
  <c r="D799" i="20"/>
  <c r="D798" i="20"/>
  <c r="D797" i="20"/>
  <c r="D796" i="20"/>
  <c r="D795" i="20"/>
  <c r="D794" i="20"/>
  <c r="D793" i="20"/>
  <c r="D792" i="20"/>
  <c r="D791" i="20"/>
  <c r="D790" i="20"/>
  <c r="D789" i="20"/>
  <c r="D788" i="20"/>
  <c r="D787" i="20"/>
  <c r="D786" i="20"/>
  <c r="D785" i="20"/>
  <c r="D784" i="20"/>
  <c r="D783" i="20"/>
  <c r="D782" i="20"/>
  <c r="D781" i="20"/>
  <c r="D780" i="20"/>
  <c r="D779" i="20"/>
  <c r="D778" i="20"/>
  <c r="D777" i="20"/>
  <c r="D776" i="20"/>
  <c r="D775" i="20"/>
  <c r="D774" i="20"/>
  <c r="D773" i="20"/>
  <c r="D772" i="20"/>
  <c r="D771" i="20"/>
  <c r="D770" i="20"/>
  <c r="D769" i="20"/>
  <c r="D768" i="20"/>
  <c r="D767" i="20"/>
  <c r="D766" i="20"/>
  <c r="D765" i="20"/>
  <c r="D764" i="20"/>
  <c r="D763" i="20"/>
  <c r="D762" i="20"/>
  <c r="D761" i="20"/>
  <c r="D760" i="20"/>
  <c r="D759" i="20"/>
  <c r="D758" i="20"/>
  <c r="D757" i="20"/>
  <c r="D756" i="20"/>
  <c r="D755" i="20"/>
  <c r="D754" i="20"/>
  <c r="D753" i="20"/>
  <c r="D752" i="20"/>
  <c r="D751" i="20"/>
  <c r="D750" i="20"/>
  <c r="D749" i="20"/>
  <c r="D748" i="20"/>
  <c r="D747" i="20"/>
  <c r="D746" i="20"/>
  <c r="D745" i="20"/>
  <c r="D744" i="20"/>
  <c r="D743" i="20"/>
  <c r="D742" i="20"/>
  <c r="D741" i="20"/>
  <c r="D740" i="20"/>
  <c r="D739" i="20"/>
  <c r="D738" i="20"/>
  <c r="D737" i="20"/>
  <c r="D736" i="20"/>
  <c r="D735" i="20"/>
  <c r="D734" i="20"/>
  <c r="D733" i="20"/>
  <c r="D732" i="20"/>
  <c r="D731" i="20"/>
  <c r="D730" i="20"/>
  <c r="D729" i="20"/>
  <c r="D728" i="20"/>
  <c r="D727" i="20"/>
  <c r="D726" i="20"/>
  <c r="D725" i="20"/>
  <c r="D724" i="20"/>
  <c r="D723" i="20"/>
  <c r="D722" i="20"/>
  <c r="D721" i="20"/>
  <c r="D720" i="20"/>
  <c r="D719" i="20"/>
  <c r="D718" i="20"/>
  <c r="D717" i="20"/>
  <c r="D716" i="20"/>
  <c r="D715" i="20"/>
  <c r="D714" i="20"/>
  <c r="D713" i="20"/>
  <c r="D712" i="20"/>
  <c r="D711" i="20"/>
  <c r="D710" i="20"/>
  <c r="D709" i="20"/>
  <c r="D708" i="20"/>
  <c r="D707" i="20"/>
  <c r="D706" i="20"/>
  <c r="D705" i="20"/>
  <c r="D704" i="20"/>
  <c r="D703" i="20"/>
  <c r="D702" i="20"/>
  <c r="D701" i="20"/>
  <c r="D700" i="20"/>
  <c r="D699" i="20"/>
  <c r="D698" i="20"/>
  <c r="D697" i="20"/>
  <c r="D696" i="20"/>
  <c r="D695" i="20"/>
  <c r="D694" i="20"/>
  <c r="D693" i="20"/>
  <c r="D692" i="20"/>
  <c r="D691" i="20"/>
  <c r="D690" i="20"/>
  <c r="D689" i="20"/>
  <c r="D688" i="20"/>
  <c r="D687" i="20"/>
  <c r="D686" i="20"/>
  <c r="D685" i="20"/>
  <c r="D684" i="20"/>
  <c r="D683" i="20"/>
  <c r="D682" i="20"/>
  <c r="D681" i="20"/>
  <c r="D680" i="20"/>
  <c r="D679" i="20"/>
  <c r="D678" i="20"/>
  <c r="D677" i="20"/>
  <c r="D676" i="20"/>
  <c r="D675" i="20"/>
  <c r="D674" i="20"/>
  <c r="D673" i="20"/>
  <c r="D672" i="20"/>
  <c r="D671" i="20"/>
  <c r="D670" i="20"/>
  <c r="D669" i="20"/>
  <c r="D668" i="20"/>
  <c r="D667" i="20"/>
  <c r="D666" i="20"/>
  <c r="D665" i="20"/>
  <c r="D664" i="20"/>
  <c r="D663" i="20"/>
  <c r="D662" i="20"/>
  <c r="D661" i="20"/>
  <c r="D660" i="20"/>
  <c r="D659" i="20"/>
  <c r="D658" i="20"/>
  <c r="D657" i="20"/>
  <c r="D656" i="20"/>
  <c r="D655" i="20"/>
  <c r="D654" i="20"/>
  <c r="D653" i="20"/>
  <c r="D652" i="20"/>
  <c r="D651" i="20"/>
  <c r="D650" i="20"/>
  <c r="D649" i="20"/>
  <c r="D648" i="20"/>
  <c r="D647" i="20"/>
  <c r="D646" i="20"/>
  <c r="D645" i="20"/>
  <c r="D644" i="20"/>
  <c r="D643" i="20"/>
  <c r="D642" i="20"/>
  <c r="D641" i="20"/>
  <c r="D640" i="20"/>
  <c r="D639" i="20"/>
  <c r="D638" i="20"/>
  <c r="D637" i="20"/>
  <c r="D636" i="20"/>
  <c r="D635" i="20"/>
  <c r="D634" i="20"/>
  <c r="D633" i="20"/>
  <c r="D632" i="20"/>
  <c r="D631" i="20"/>
  <c r="D630" i="20"/>
  <c r="D629" i="20"/>
  <c r="D628" i="20"/>
  <c r="D627" i="20"/>
  <c r="D626" i="20"/>
  <c r="D625" i="20"/>
  <c r="D624" i="20"/>
  <c r="D623" i="20"/>
  <c r="D622" i="20"/>
  <c r="D621" i="20"/>
  <c r="D620" i="20"/>
  <c r="D619" i="20"/>
  <c r="D618" i="20"/>
  <c r="D617" i="20"/>
  <c r="D616" i="20"/>
  <c r="D615" i="20"/>
  <c r="D614" i="20"/>
  <c r="D613" i="20"/>
  <c r="D612" i="20"/>
  <c r="D611" i="20"/>
  <c r="D610" i="20"/>
  <c r="D609" i="20"/>
  <c r="D608" i="20"/>
  <c r="D607" i="20"/>
  <c r="D606" i="20"/>
  <c r="D605" i="20"/>
  <c r="D604" i="20"/>
  <c r="D603" i="20"/>
  <c r="D602" i="20"/>
  <c r="D601" i="20"/>
  <c r="D600" i="20"/>
  <c r="D599" i="20"/>
  <c r="D598" i="20"/>
  <c r="D597" i="20"/>
  <c r="D596" i="20"/>
  <c r="D595" i="20"/>
  <c r="D594" i="20"/>
  <c r="D593" i="20"/>
  <c r="D592" i="20"/>
  <c r="D591" i="20"/>
  <c r="D590" i="20"/>
  <c r="D589" i="20"/>
  <c r="D588" i="20"/>
  <c r="D587" i="20"/>
  <c r="D586" i="20"/>
  <c r="D585" i="20"/>
  <c r="D584" i="20"/>
  <c r="D583" i="20"/>
  <c r="D582" i="20"/>
  <c r="D581" i="20"/>
  <c r="D580" i="20"/>
  <c r="D579" i="20"/>
  <c r="D578" i="20"/>
  <c r="D577" i="20"/>
  <c r="D576" i="20"/>
  <c r="D575" i="20"/>
  <c r="D574" i="20"/>
  <c r="D573" i="20"/>
  <c r="D572" i="20"/>
  <c r="D571" i="20"/>
  <c r="D570" i="20"/>
  <c r="D569" i="20"/>
  <c r="D568" i="20"/>
  <c r="D567" i="20"/>
  <c r="D566" i="20"/>
  <c r="D565" i="20"/>
  <c r="D564" i="20"/>
  <c r="D563" i="20"/>
  <c r="D562" i="20"/>
  <c r="D561" i="20"/>
  <c r="D560" i="20"/>
  <c r="D559" i="20"/>
  <c r="D558" i="20"/>
  <c r="D557" i="20"/>
  <c r="D556" i="20"/>
  <c r="D555" i="20"/>
  <c r="D554" i="20"/>
  <c r="D553" i="20"/>
  <c r="D552" i="20"/>
  <c r="D551" i="20"/>
  <c r="D550" i="20"/>
  <c r="D549" i="20"/>
  <c r="D548" i="20"/>
  <c r="D547" i="20"/>
  <c r="D546" i="20"/>
  <c r="D545" i="20"/>
  <c r="D544" i="20"/>
  <c r="D543" i="20"/>
  <c r="D542" i="20"/>
  <c r="D541" i="20"/>
  <c r="D540" i="20"/>
  <c r="D539" i="20"/>
  <c r="D538" i="20"/>
  <c r="D537" i="20"/>
  <c r="D536" i="20"/>
  <c r="D535" i="20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D485" i="20"/>
  <c r="D484" i="20"/>
  <c r="D483" i="20"/>
  <c r="D482" i="20"/>
  <c r="D481" i="20"/>
  <c r="D480" i="20"/>
  <c r="D479" i="20"/>
  <c r="D478" i="20"/>
  <c r="D477" i="20"/>
  <c r="D476" i="20"/>
  <c r="D475" i="20"/>
  <c r="D474" i="20"/>
  <c r="D473" i="20"/>
  <c r="D472" i="20"/>
  <c r="D471" i="20"/>
  <c r="D470" i="20"/>
  <c r="D469" i="20"/>
  <c r="D468" i="20"/>
  <c r="D467" i="20"/>
  <c r="D466" i="20"/>
  <c r="D465" i="20"/>
  <c r="D464" i="20"/>
  <c r="D463" i="20"/>
  <c r="D462" i="20"/>
  <c r="D461" i="20"/>
  <c r="D460" i="20"/>
  <c r="D459" i="20"/>
  <c r="D458" i="20"/>
  <c r="D457" i="20"/>
  <c r="D456" i="20"/>
  <c r="D455" i="20"/>
  <c r="D454" i="20"/>
  <c r="D453" i="20"/>
  <c r="D452" i="20"/>
  <c r="D451" i="20"/>
  <c r="D450" i="20"/>
  <c r="D449" i="20"/>
  <c r="D448" i="20"/>
  <c r="D447" i="20"/>
  <c r="D446" i="20"/>
  <c r="D445" i="20"/>
  <c r="D444" i="20"/>
  <c r="D443" i="20"/>
  <c r="D442" i="20"/>
  <c r="D441" i="20"/>
  <c r="D440" i="20"/>
  <c r="D439" i="20"/>
  <c r="D438" i="20"/>
  <c r="D437" i="20"/>
  <c r="D436" i="20"/>
  <c r="D435" i="20"/>
  <c r="D434" i="20"/>
  <c r="D433" i="20"/>
  <c r="D432" i="20"/>
  <c r="D431" i="20"/>
  <c r="D430" i="20"/>
  <c r="D429" i="20"/>
  <c r="D428" i="20"/>
  <c r="D427" i="20"/>
  <c r="D426" i="20"/>
  <c r="D425" i="20"/>
  <c r="D424" i="20"/>
  <c r="D423" i="20"/>
  <c r="D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D407" i="20"/>
  <c r="D406" i="20"/>
  <c r="D405" i="20"/>
  <c r="D404" i="20"/>
  <c r="D403" i="20"/>
  <c r="D402" i="20"/>
  <c r="D401" i="20"/>
  <c r="D400" i="20"/>
  <c r="D399" i="20"/>
  <c r="D398" i="20"/>
  <c r="D397" i="20"/>
  <c r="D396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77" i="20"/>
  <c r="D376" i="20"/>
  <c r="D375" i="20"/>
  <c r="D374" i="20"/>
  <c r="D373" i="20"/>
  <c r="D372" i="20"/>
  <c r="D371" i="20"/>
  <c r="D370" i="20"/>
  <c r="D369" i="20"/>
  <c r="D368" i="20"/>
  <c r="D367" i="20"/>
  <c r="D366" i="20"/>
  <c r="D365" i="20"/>
  <c r="D364" i="20"/>
  <c r="D363" i="20"/>
  <c r="D362" i="20"/>
  <c r="D361" i="20"/>
  <c r="D360" i="20"/>
  <c r="D359" i="20"/>
  <c r="D358" i="20"/>
  <c r="D357" i="20"/>
  <c r="D356" i="20"/>
  <c r="D355" i="20"/>
  <c r="D354" i="20"/>
  <c r="D353" i="20"/>
  <c r="D352" i="20"/>
  <c r="D351" i="20"/>
  <c r="D350" i="20"/>
  <c r="D349" i="20"/>
  <c r="D348" i="20"/>
  <c r="D347" i="20"/>
  <c r="D346" i="20"/>
  <c r="D345" i="20"/>
  <c r="D344" i="20"/>
  <c r="D343" i="20"/>
  <c r="D342" i="20"/>
  <c r="D341" i="20"/>
  <c r="D340" i="20"/>
  <c r="D339" i="20"/>
  <c r="D338" i="20"/>
  <c r="D337" i="20"/>
  <c r="D336" i="20"/>
  <c r="D335" i="20"/>
  <c r="D334" i="20"/>
  <c r="D333" i="20"/>
  <c r="D332" i="20"/>
  <c r="D331" i="20"/>
  <c r="D330" i="20"/>
  <c r="D329" i="20"/>
  <c r="D328" i="20"/>
  <c r="D327" i="20"/>
  <c r="D326" i="20"/>
  <c r="D325" i="20"/>
  <c r="D324" i="20"/>
  <c r="D323" i="20"/>
  <c r="D322" i="20"/>
  <c r="D321" i="20"/>
  <c r="D320" i="20"/>
  <c r="D319" i="20"/>
  <c r="D318" i="20"/>
  <c r="D317" i="20"/>
  <c r="D316" i="20"/>
  <c r="D315" i="20"/>
  <c r="D314" i="20"/>
  <c r="D313" i="20"/>
  <c r="D312" i="20"/>
  <c r="D311" i="20"/>
  <c r="D310" i="20"/>
  <c r="D309" i="20"/>
  <c r="D308" i="20"/>
  <c r="D307" i="20"/>
  <c r="D306" i="20"/>
  <c r="D305" i="20"/>
  <c r="D304" i="20"/>
  <c r="D303" i="20"/>
  <c r="D302" i="20"/>
  <c r="D301" i="20"/>
  <c r="D300" i="20"/>
  <c r="D299" i="20"/>
  <c r="D298" i="20"/>
  <c r="D297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/>
  <c r="D278" i="20"/>
  <c r="D277" i="20"/>
  <c r="D276" i="20"/>
  <c r="D275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6" i="20"/>
  <c r="D225" i="20"/>
  <c r="D224" i="20"/>
  <c r="D223" i="20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10" i="20"/>
  <c r="D209" i="20"/>
  <c r="D208" i="20"/>
  <c r="D207" i="20"/>
  <c r="D206" i="20"/>
  <c r="D205" i="20"/>
  <c r="D204" i="20"/>
  <c r="D203" i="20"/>
  <c r="D202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19" i="20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04" i="20" l="1"/>
  <c r="G1004" i="20"/>
  <c r="F1004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J5" i="7"/>
  <c r="U5" i="20"/>
  <c r="O5" i="24"/>
  <c r="W5" i="7"/>
  <c r="AE5" i="7" l="1"/>
  <c r="H5" i="24"/>
  <c r="M5" i="24"/>
  <c r="B5" i="7" l="1"/>
  <c r="C5" i="20"/>
  <c r="C18" i="20" s="1"/>
  <c r="B5" i="20"/>
  <c r="B13" i="20" s="1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17" i="20" l="1"/>
  <c r="C16" i="20"/>
  <c r="C15" i="20"/>
  <c r="C10" i="20"/>
  <c r="B11" i="20"/>
  <c r="C9" i="20"/>
  <c r="B17" i="20"/>
  <c r="B12" i="20"/>
  <c r="B18" i="20"/>
  <c r="B16" i="20"/>
  <c r="B15" i="20"/>
  <c r="C13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T5" i="7" l="1"/>
  <c r="E5" i="24" s="1"/>
  <c r="F15" i="20"/>
  <c r="F11" i="20"/>
  <c r="F18" i="20"/>
  <c r="F17" i="20"/>
  <c r="F7" i="20"/>
  <c r="F10" i="20"/>
  <c r="F16" i="20"/>
  <c r="F13" i="20"/>
  <c r="F12" i="20"/>
  <c r="F14" i="20"/>
  <c r="F6" i="20"/>
  <c r="F9" i="20"/>
  <c r="R5" i="7"/>
  <c r="D5" i="24" s="1"/>
  <c r="H12" i="20"/>
  <c r="H9" i="20"/>
  <c r="H15" i="20"/>
  <c r="H6" i="20"/>
  <c r="H13" i="20"/>
  <c r="H11" i="20"/>
  <c r="H17" i="20"/>
  <c r="H18" i="20"/>
  <c r="H14" i="20"/>
  <c r="H16" i="20"/>
  <c r="H10" i="20"/>
  <c r="H7" i="20"/>
  <c r="G9" i="20"/>
  <c r="G14" i="20"/>
  <c r="G10" i="20"/>
  <c r="G11" i="20"/>
  <c r="G17" i="20"/>
  <c r="G7" i="20"/>
  <c r="G6" i="20"/>
  <c r="G18" i="20"/>
  <c r="G13" i="20"/>
  <c r="G12" i="20"/>
  <c r="G15" i="20"/>
  <c r="G16" i="20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<sst xmlns="http://schemas.openxmlformats.org/spreadsheetml/2006/main" count="12011" uniqueCount="1504">
  <si>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</si>
  <si>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</si>
  <si>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</si>
  <si>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</si>
  <si>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</si>
  <si>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</si>
  <si>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</si>
  <si>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</si>
  <si>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</si>
  <si>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</si>
  <si>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</si>
  <si>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</si>
  <si>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</si>
  <si>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</si>
  <si>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</si>
  <si>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</si>
  <si>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</si>
  <si>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</si>
  <si>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</si>
  <si>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</si>
  <si>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</si>
  <si>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</si>
  <si>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</si>
  <si>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</si>
  <si>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</si>
  <si>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</si>
  <si>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</si>
  <si>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</si>
  <si>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</si>
  <si>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</si>
  <si>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</si>
  <si>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</si>
  <si>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</si>
  <si>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</si>
  <si>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</si>
  <si>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</si>
  <si>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</si>
  <si>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</si>
  <si>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</si>
  <si>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</si>
  <si>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</si>
  <si>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</si>
  <si>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</si>
  <si>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</si>
  <si>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</si>
  <si>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</si>
  <si>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</si>
  <si>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</si>
  <si>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</si>
  <si>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</si>
  <si>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</si>
  <si>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</si>
  <si>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</si>
  <si>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</si>
  <si>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</si>
  <si>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</si>
  <si>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</si>
  <si>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</si>
  <si>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</si>
  <si>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</si>
  <si>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</si>
  <si>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</si>
  <si>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</si>
  <si>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</si>
  <si>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</si>
  <si>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</si>
  <si>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</si>
  <si>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</si>
  <si>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</si>
  <si>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</si>
  <si>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</si>
  <si>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</si>
  <si>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</si>
  <si>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</si>
  <si>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</si>
  <si>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</si>
  <si>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</si>
  <si>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</si>
  <si>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</si>
  <si>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</si>
  <si>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</si>
  <si>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</si>
  <si>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</si>
  <si>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</si>
  <si>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</si>
  <si>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</si>
  <si>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</si>
  <si>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</si>
  <si>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</si>
  <si>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</si>
  <si>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</si>
  <si>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</si>
  <si>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</si>
  <si>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</si>
  <si>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</si>
  <si>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</si>
  <si>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</si>
  <si>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</si>
  <si>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</si>
  <si>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</si>
  <si>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</si>
  <si>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</si>
  <si>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</si>
  <si>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</si>
  <si>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</si>
  <si>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</si>
  <si>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</si>
  <si>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</si>
  <si>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</si>
  <si>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</si>
  <si>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</si>
  <si>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</si>
  <si>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</si>
  <si>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</si>
  <si>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</si>
  <si>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</si>
  <si>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</si>
  <si>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</si>
  <si>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</si>
  <si>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</si>
  <si>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</si>
  <si>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</si>
  <si>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</si>
  <si>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</si>
  <si>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</si>
  <si>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</si>
  <si>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</si>
  <si>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</si>
  <si>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</si>
  <si>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</si>
  <si>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</si>
  <si>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</si>
  <si>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</si>
  <si>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</si>
  <si>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</si>
  <si>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</si>
  <si>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</si>
  <si>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</si>
  <si>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</si>
  <si>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</si>
  <si>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</si>
  <si>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</si>
  <si>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</si>
  <si>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</si>
  <si>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</si>
  <si>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</si>
  <si>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</si>
  <si>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</si>
  <si>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</si>
  <si>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</si>
  <si>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</si>
  <si>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</si>
  <si>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</si>
  <si>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</si>
  <si>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</si>
  <si>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</si>
  <si>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</si>
  <si>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</si>
  <si>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</si>
  <si>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</si>
  <si>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</si>
  <si>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</si>
  <si>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</si>
  <si>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</si>
  <si>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</si>
  <si>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</si>
  <si>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</si>
  <si>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</si>
  <si>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</si>
  <si>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</si>
  <si>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</si>
  <si>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</si>
  <si>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</si>
  <si>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</si>
  <si>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</si>
  <si>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</si>
  <si>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</si>
  <si>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</si>
  <si>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</si>
  <si>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</si>
  <si>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</si>
  <si>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</si>
  <si>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</si>
  <si>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</si>
  <si>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</si>
  <si>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</si>
  <si>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</si>
  <si>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</si>
  <si>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</si>
  <si>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</si>
  <si>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</si>
  <si>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</si>
  <si>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</si>
  <si>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</si>
  <si>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</si>
  <si>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</si>
  <si>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</si>
  <si>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</si>
  <si>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</si>
  <si>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</si>
  <si>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</si>
  <si>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</si>
  <si>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</si>
  <si>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</si>
  <si>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</si>
  <si>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</si>
  <si>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</si>
  <si>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</si>
  <si>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</si>
  <si>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</si>
  <si>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</si>
  <si>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</si>
  <si>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</si>
  <si>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</si>
  <si>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</si>
  <si>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</si>
  <si>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</si>
  <si>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</si>
  <si>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</si>
  <si>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</si>
  <si>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</si>
  <si>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</si>
  <si>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</si>
  <si>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</si>
  <si>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</si>
  <si>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</si>
  <si>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</si>
  <si>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</si>
  <si>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</si>
  <si>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</si>
  <si>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</si>
  <si>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</si>
  <si>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</si>
  <si>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</si>
  <si>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</si>
  <si>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</si>
  <si>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</si>
  <si>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</si>
  <si>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</si>
  <si>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</si>
  <si>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</si>
  <si>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</si>
  <si>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</si>
  <si>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</si>
  <si>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</si>
  <si>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</si>
  <si>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Bhopal</t>
  </si>
  <si>
    <t>MPGL1226</t>
  </si>
  <si>
    <t>Bhopal-3</t>
  </si>
  <si>
    <t>T.T.Nagar</t>
  </si>
  <si>
    <t>SF0095630</t>
  </si>
  <si>
    <t>Sandeep Maheshwari</t>
  </si>
  <si>
    <t>Saraswati Nagar</t>
  </si>
  <si>
    <t>Narela Bazyafth</t>
  </si>
  <si>
    <t>Subhash Nagar</t>
  </si>
  <si>
    <t>Roshanpura</t>
  </si>
  <si>
    <t>Adarsh Nagar</t>
  </si>
  <si>
    <t>Bheem nagar</t>
  </si>
  <si>
    <t>Bawadia Kalan</t>
  </si>
  <si>
    <t>Shiv Nagar</t>
  </si>
  <si>
    <t>Mata Mandir</t>
  </si>
  <si>
    <t>Anand Nagar</t>
  </si>
  <si>
    <t>Pathani</t>
  </si>
  <si>
    <t>Ishwar Nagar</t>
  </si>
  <si>
    <t>Shahpura</t>
  </si>
  <si>
    <t>Neelbad</t>
  </si>
  <si>
    <t>475735T.T.Nagar</t>
  </si>
  <si>
    <t>mona</t>
  </si>
  <si>
    <t>Abhilasha - JLG Loans-BiWeekly-Migrated</t>
  </si>
  <si>
    <t>SID951373882631</t>
  </si>
  <si>
    <t>BC</t>
  </si>
  <si>
    <t>HINDU</t>
  </si>
  <si>
    <t>Agriculture &amp; Farming</t>
  </si>
  <si>
    <t>607774Saraswati Nagar</t>
  </si>
  <si>
    <t>915797</t>
  </si>
  <si>
    <t>SID951373913714</t>
  </si>
  <si>
    <t>SID951373920225</t>
  </si>
  <si>
    <t>MUSLIM</t>
  </si>
  <si>
    <t>SID951373920227</t>
  </si>
  <si>
    <t>483428 c1Narela Bazyafth</t>
  </si>
  <si>
    <t>920092</t>
  </si>
  <si>
    <t>SID951373936624</t>
  </si>
  <si>
    <t>Beauty Parlor</t>
  </si>
  <si>
    <t>451812Subhash Nagar</t>
  </si>
  <si>
    <t>STAR</t>
  </si>
  <si>
    <t>Abhilasha - JLG Loans-Monthly-Migrated</t>
  </si>
  <si>
    <t>SID951373993993</t>
  </si>
  <si>
    <t>OBC</t>
  </si>
  <si>
    <t>479308Saraswati Nagar</t>
  </si>
  <si>
    <t>RADHA</t>
  </si>
  <si>
    <t>Interim Loans-BiWeekly-Migrated</t>
  </si>
  <si>
    <t>SID951373897525</t>
  </si>
  <si>
    <t>299Roshanpura</t>
  </si>
  <si>
    <t>Ekta</t>
  </si>
  <si>
    <t>SID951372897318</t>
  </si>
  <si>
    <t>SC</t>
  </si>
  <si>
    <t>SID951375066104</t>
  </si>
  <si>
    <t>SID951373897521</t>
  </si>
  <si>
    <t>610087Adarsh Nagar</t>
  </si>
  <si>
    <t>aman</t>
  </si>
  <si>
    <t>SID951375177826</t>
  </si>
  <si>
    <t>SID951375184881</t>
  </si>
  <si>
    <t xml:space="preserve">638774   BHEEM NAGAR </t>
  </si>
  <si>
    <t>ma</t>
  </si>
  <si>
    <t>SID951375205934</t>
  </si>
  <si>
    <t>SID951375205993</t>
  </si>
  <si>
    <t>SID951375324232</t>
  </si>
  <si>
    <t>SID951375330964</t>
  </si>
  <si>
    <t>SID951375338344</t>
  </si>
  <si>
    <t>Interim Loans-Monthly-Migrated</t>
  </si>
  <si>
    <t>467673Bawadia Kalan</t>
  </si>
  <si>
    <t>Heena</t>
  </si>
  <si>
    <t>SID951373148428</t>
  </si>
  <si>
    <t>RAKHI  451812 G3</t>
  </si>
  <si>
    <t>SID951374173914</t>
  </si>
  <si>
    <t>Bike/Car Garage</t>
  </si>
  <si>
    <t>442625T.T.Nagar</t>
  </si>
  <si>
    <t>MEHAK</t>
  </si>
  <si>
    <t>SID951373533705</t>
  </si>
  <si>
    <t>SID951373882632</t>
  </si>
  <si>
    <t>CID080801512</t>
  </si>
  <si>
    <t>466328Bawadia Kalan</t>
  </si>
  <si>
    <t>payal</t>
  </si>
  <si>
    <t>SID951373842167</t>
  </si>
  <si>
    <t>Chetana Loans-Montly-Migrated</t>
  </si>
  <si>
    <t>SID951374737717</t>
  </si>
  <si>
    <t>Blue Lemon Loans-Monthly-Migrated</t>
  </si>
  <si>
    <t>SID951373897068</t>
  </si>
  <si>
    <t>Tara</t>
  </si>
  <si>
    <t>SID951375567870</t>
  </si>
  <si>
    <t>CID080801026</t>
  </si>
  <si>
    <t>SID951375205940</t>
  </si>
  <si>
    <t>SID951375205992</t>
  </si>
  <si>
    <t>SID951375576355</t>
  </si>
  <si>
    <t>SID951373717624</t>
  </si>
  <si>
    <t>SID951373896994</t>
  </si>
  <si>
    <t>SID951375205932</t>
  </si>
  <si>
    <t>madhu</t>
  </si>
  <si>
    <t>SID951375205929</t>
  </si>
  <si>
    <t>virodha 442625 G2</t>
  </si>
  <si>
    <t>SID951373535818</t>
  </si>
  <si>
    <t>SID951375280986</t>
  </si>
  <si>
    <t>SID951374247021</t>
  </si>
  <si>
    <t>SID951375327912</t>
  </si>
  <si>
    <t>Chetana</t>
  </si>
  <si>
    <t>SID951373993422</t>
  </si>
  <si>
    <t>SID951373533703</t>
  </si>
  <si>
    <t>SID951375205941</t>
  </si>
  <si>
    <t>587176Subhash Nagar</t>
  </si>
  <si>
    <t>BABY 587176 G3</t>
  </si>
  <si>
    <t>SID951374932479</t>
  </si>
  <si>
    <t>SID951375338309</t>
  </si>
  <si>
    <t>608818Shiv Nagar</t>
  </si>
  <si>
    <t>seeta</t>
  </si>
  <si>
    <t>CID122601543</t>
  </si>
  <si>
    <t>Agarbathi Making</t>
  </si>
  <si>
    <t>467677Bawadia Kalan</t>
  </si>
  <si>
    <t>sunita 1 467677 G2</t>
  </si>
  <si>
    <t>SSF3112008</t>
  </si>
  <si>
    <t>87Adarsh Nagar</t>
  </si>
  <si>
    <t>Vijay</t>
  </si>
  <si>
    <t>CID122603015</t>
  </si>
  <si>
    <t>SSF3127345</t>
  </si>
  <si>
    <t>SSF3146365</t>
  </si>
  <si>
    <t>Mata Mandir c8</t>
  </si>
  <si>
    <t>516 Shiv1</t>
  </si>
  <si>
    <t>SSF3174973</t>
  </si>
  <si>
    <t>Aquarium Store</t>
  </si>
  <si>
    <t>369808Anand Nagar</t>
  </si>
  <si>
    <t>sai</t>
  </si>
  <si>
    <t>CID122607914</t>
  </si>
  <si>
    <t>SSF3228537</t>
  </si>
  <si>
    <t>SSF3357386</t>
  </si>
  <si>
    <t>SSF3363024</t>
  </si>
  <si>
    <t>Box Making</t>
  </si>
  <si>
    <t>sunita 2 467677 G3</t>
  </si>
  <si>
    <t>SSF3112010</t>
  </si>
  <si>
    <t>Roshanpura C4</t>
  </si>
  <si>
    <t>neha 1 C4 G5</t>
  </si>
  <si>
    <t>SSF3438056</t>
  </si>
  <si>
    <t>RAKHI 1 451812 G4</t>
  </si>
  <si>
    <t>SSF2402379</t>
  </si>
  <si>
    <t>607774 Omkara Sewaniya1</t>
  </si>
  <si>
    <t>SSF3447595</t>
  </si>
  <si>
    <t>Roshanpura C5</t>
  </si>
  <si>
    <t>firdosh  C5 G2</t>
  </si>
  <si>
    <t>SSF3454265</t>
  </si>
  <si>
    <t>Roshanpura C4 Shyamla Hills1</t>
  </si>
  <si>
    <t>SSF3461722</t>
  </si>
  <si>
    <t>SSF3462794</t>
  </si>
  <si>
    <t>SSF3466090</t>
  </si>
  <si>
    <t>SSF3476551</t>
  </si>
  <si>
    <t>SSF3494900</t>
  </si>
  <si>
    <t>Roshanpura C7</t>
  </si>
  <si>
    <t>fiaza appi C7 G2</t>
  </si>
  <si>
    <t>SSF3494914</t>
  </si>
  <si>
    <t>SSF3495816</t>
  </si>
  <si>
    <t>Barber Shop</t>
  </si>
  <si>
    <t>SSF3498583</t>
  </si>
  <si>
    <t>Battery Business</t>
  </si>
  <si>
    <t>SSF3505007</t>
  </si>
  <si>
    <t>SSF3505063</t>
  </si>
  <si>
    <t>SSF3505081</t>
  </si>
  <si>
    <t>SSF3506557</t>
  </si>
  <si>
    <t>SSF3506667</t>
  </si>
  <si>
    <t>salma C4 G6</t>
  </si>
  <si>
    <t>SSF3342611</t>
  </si>
  <si>
    <t>Neha 2 C4 G2</t>
  </si>
  <si>
    <t>SSF3550623</t>
  </si>
  <si>
    <t>SSF3555742</t>
  </si>
  <si>
    <t>Pathani C2</t>
  </si>
  <si>
    <t>Pathani C2 Anna Nagar Tara Ji1</t>
  </si>
  <si>
    <t>SSF3558526</t>
  </si>
  <si>
    <t>SSF3560399</t>
  </si>
  <si>
    <t>BABY 1 587176 G4</t>
  </si>
  <si>
    <t>SSF3574358</t>
  </si>
  <si>
    <t>SSF2422820</t>
  </si>
  <si>
    <t>SSF3582258</t>
  </si>
  <si>
    <t>SID951373717620</t>
  </si>
  <si>
    <t>402187Shiv Nagar</t>
  </si>
  <si>
    <t>Radha 2</t>
  </si>
  <si>
    <t>SID951375463505</t>
  </si>
  <si>
    <t>SSF3654714</t>
  </si>
  <si>
    <t>SSF3675902</t>
  </si>
  <si>
    <t>SSF3683159</t>
  </si>
  <si>
    <t>SSF3692015</t>
  </si>
  <si>
    <t>SSF3692056</t>
  </si>
  <si>
    <t>SSF3462676</t>
  </si>
  <si>
    <t>Raziya 483428 G3</t>
  </si>
  <si>
    <t>SSF3693808</t>
  </si>
  <si>
    <t>SSF3693817</t>
  </si>
  <si>
    <t>Almirah Business</t>
  </si>
  <si>
    <t>neha C4 G7</t>
  </si>
  <si>
    <t>SSF3695552</t>
  </si>
  <si>
    <t>SSF3707190</t>
  </si>
  <si>
    <t>deepak 3 467677 G4</t>
  </si>
  <si>
    <t>SSF3709903</t>
  </si>
  <si>
    <t>Bawadia Kalan C3</t>
  </si>
  <si>
    <t>Bawadia Kalan C3 Jat Kdedi 21</t>
  </si>
  <si>
    <t>SSF3759051</t>
  </si>
  <si>
    <t>rakhi 2 451812 G5</t>
  </si>
  <si>
    <t>SSF3759197</t>
  </si>
  <si>
    <t>CID080812919</t>
  </si>
  <si>
    <t>SSF3797607</t>
  </si>
  <si>
    <t>CID080802262</t>
  </si>
  <si>
    <t>SSF3885867</t>
  </si>
  <si>
    <t>SSF3887956</t>
  </si>
  <si>
    <t>SSF3894309</t>
  </si>
  <si>
    <t>SSF3895082</t>
  </si>
  <si>
    <t>SSF3183320</t>
  </si>
  <si>
    <t>SSF3801764</t>
  </si>
  <si>
    <t>SSF3927224</t>
  </si>
  <si>
    <t>SSF3927243</t>
  </si>
  <si>
    <t>Fiaza appi 2 C7 G4</t>
  </si>
  <si>
    <t>SSF3927246</t>
  </si>
  <si>
    <t>621792Saraswati Nagar</t>
  </si>
  <si>
    <t>SARSWATI</t>
  </si>
  <si>
    <t>SID951375066100</t>
  </si>
  <si>
    <t>651174Saraswati Nagar</t>
  </si>
  <si>
    <t>vidi</t>
  </si>
  <si>
    <t>SID951373903113</t>
  </si>
  <si>
    <t>SID951374866984</t>
  </si>
  <si>
    <t>SSF4100256</t>
  </si>
  <si>
    <t>SSF4100832</t>
  </si>
  <si>
    <t>SSF4103678</t>
  </si>
  <si>
    <t>SSF4181050</t>
  </si>
  <si>
    <t>SSF4181074</t>
  </si>
  <si>
    <t>SSF2460339</t>
  </si>
  <si>
    <t>SSF4243996</t>
  </si>
  <si>
    <t>SID2125116589</t>
  </si>
  <si>
    <t>SSF4285389</t>
  </si>
  <si>
    <t>SSF4288095</t>
  </si>
  <si>
    <t>Fiaza appi 1 C7 G3</t>
  </si>
  <si>
    <t>SSF4295477</t>
  </si>
  <si>
    <t>SID951373858952</t>
  </si>
  <si>
    <t>SSF4305589</t>
  </si>
  <si>
    <t>SSF4305590</t>
  </si>
  <si>
    <t>SSF4305644</t>
  </si>
  <si>
    <t>4Shiv Nagar</t>
  </si>
  <si>
    <t>LAXMI</t>
  </si>
  <si>
    <t>SSF4210804</t>
  </si>
  <si>
    <t>SSF4324079</t>
  </si>
  <si>
    <t>SSF4324137</t>
  </si>
  <si>
    <t>GENERAL</t>
  </si>
  <si>
    <t>SSF4324905</t>
  </si>
  <si>
    <t>SID951373993992</t>
  </si>
  <si>
    <t>SSF4348754</t>
  </si>
  <si>
    <t>SSF3927227</t>
  </si>
  <si>
    <t>SSF4357427</t>
  </si>
  <si>
    <t>SSF4357482</t>
  </si>
  <si>
    <t>608851Anand Nagar</t>
  </si>
  <si>
    <t>JAI SANTOSHI</t>
  </si>
  <si>
    <t>SSF2425650</t>
  </si>
  <si>
    <t>SID2125238697</t>
  </si>
  <si>
    <t>SSF4370888</t>
  </si>
  <si>
    <t>SSF4386949</t>
  </si>
  <si>
    <t>SSF2460524</t>
  </si>
  <si>
    <t>SSF4404270</t>
  </si>
  <si>
    <t>SSF4408495</t>
  </si>
  <si>
    <t>SSF4408559</t>
  </si>
  <si>
    <t>Pooja</t>
  </si>
  <si>
    <t>SSF4442667</t>
  </si>
  <si>
    <t>Bangle &amp; Jewelry Business</t>
  </si>
  <si>
    <t>SID951373595822</t>
  </si>
  <si>
    <t>Ishwar Nagar c3</t>
  </si>
  <si>
    <t>leela 521550 G1</t>
  </si>
  <si>
    <t>SID951374216540</t>
  </si>
  <si>
    <t>SID951374754145</t>
  </si>
  <si>
    <t>SSF4509832</t>
  </si>
  <si>
    <t>SSF4509872</t>
  </si>
  <si>
    <t>SSF4509884</t>
  </si>
  <si>
    <t>ram mandir 369808 G1</t>
  </si>
  <si>
    <t>SID951373038300</t>
  </si>
  <si>
    <t>neha 3 C4 G3</t>
  </si>
  <si>
    <t>SSF4537043</t>
  </si>
  <si>
    <t>Firdosh 1 C5 G4</t>
  </si>
  <si>
    <t>SSF4545860</t>
  </si>
  <si>
    <t>SSF4589328</t>
  </si>
  <si>
    <t>SSF4589348</t>
  </si>
  <si>
    <t>SSF4589422</t>
  </si>
  <si>
    <t>SSF4589644</t>
  </si>
  <si>
    <t>SSF2423014</t>
  </si>
  <si>
    <t>SSF4598154</t>
  </si>
  <si>
    <t>SSF4607650</t>
  </si>
  <si>
    <t>SSF4607680</t>
  </si>
  <si>
    <t>SSF4623228</t>
  </si>
  <si>
    <t>SID951376012801</t>
  </si>
  <si>
    <t>fiaza appi 2 621792 G1</t>
  </si>
  <si>
    <t>SSF4663663</t>
  </si>
  <si>
    <t>SSF4664350</t>
  </si>
  <si>
    <t>SSF4667640</t>
  </si>
  <si>
    <t>SID951375330742</t>
  </si>
  <si>
    <t>608835Shiv Nagar</t>
  </si>
  <si>
    <t>Guru 608835 G1</t>
  </si>
  <si>
    <t>SSF2389045</t>
  </si>
  <si>
    <t>firdosh 2 607774 G8</t>
  </si>
  <si>
    <t>SSF4733961</t>
  </si>
  <si>
    <t>SSF4734899</t>
  </si>
  <si>
    <t>SSF4736133</t>
  </si>
  <si>
    <t>SSF4736162</t>
  </si>
  <si>
    <t>SSF4736186</t>
  </si>
  <si>
    <t>SSF4736189</t>
  </si>
  <si>
    <t>SSF4777071</t>
  </si>
  <si>
    <t>SSF4777269</t>
  </si>
  <si>
    <t>SSF4777847</t>
  </si>
  <si>
    <t>SSF4796301</t>
  </si>
  <si>
    <t>SSF4804503</t>
  </si>
  <si>
    <t xml:space="preserve"> Shahpurac9</t>
  </si>
  <si>
    <t>Janki</t>
  </si>
  <si>
    <t>SSF4857285</t>
  </si>
  <si>
    <t>SID951376016240</t>
  </si>
  <si>
    <t>SSF4950330</t>
  </si>
  <si>
    <t>SSF4950400</t>
  </si>
  <si>
    <t>SSF4950409</t>
  </si>
  <si>
    <t>CID122603449</t>
  </si>
  <si>
    <t>SSF4974375</t>
  </si>
  <si>
    <t>SSF4974609</t>
  </si>
  <si>
    <t>SSF5016603</t>
  </si>
  <si>
    <t>SSF5027458</t>
  </si>
  <si>
    <t>SSF5064571</t>
  </si>
  <si>
    <t>SSF5065320</t>
  </si>
  <si>
    <t>SSF5082992</t>
  </si>
  <si>
    <t>SSF5105495</t>
  </si>
  <si>
    <t>SSF5134405</t>
  </si>
  <si>
    <t>SSF5135023</t>
  </si>
  <si>
    <t>SSF5162401</t>
  </si>
  <si>
    <t>SSF5175183</t>
  </si>
  <si>
    <t>SSF5176248</t>
  </si>
  <si>
    <t>SSF5176611</t>
  </si>
  <si>
    <t>SSF5190041</t>
  </si>
  <si>
    <t>SSF5191117</t>
  </si>
  <si>
    <t>SSF5193077</t>
  </si>
  <si>
    <t>SSF5255336</t>
  </si>
  <si>
    <t>Neelbad C1</t>
  </si>
  <si>
    <t>Neelbad C1 Radharaman1</t>
  </si>
  <si>
    <t>Unnati</t>
  </si>
  <si>
    <t>SSF3357242</t>
  </si>
  <si>
    <t>SSF3357252</t>
  </si>
  <si>
    <t>SSF3357238</t>
  </si>
  <si>
    <t>SSF5268114</t>
  </si>
  <si>
    <t>SSF4256390</t>
  </si>
  <si>
    <t>SSF3498586</t>
  </si>
  <si>
    <t>SSF3550563</t>
  </si>
  <si>
    <t>SSF2852182</t>
  </si>
  <si>
    <t>SSF5392839</t>
  </si>
  <si>
    <t>SSF5392902</t>
  </si>
  <si>
    <t>SSF5408364</t>
  </si>
  <si>
    <t>SSF3606538</t>
  </si>
  <si>
    <t>SID951376016241</t>
  </si>
  <si>
    <t>SSF5460679</t>
  </si>
  <si>
    <t>SSF5465479</t>
  </si>
  <si>
    <t>Bhoomi</t>
  </si>
  <si>
    <t>CID080801038</t>
  </si>
  <si>
    <t>SSF2385684</t>
  </si>
  <si>
    <t>SID951375268215</t>
  </si>
  <si>
    <t>SSF3484021</t>
  </si>
  <si>
    <t>SSF5636277</t>
  </si>
  <si>
    <t>SID951374937438</t>
  </si>
  <si>
    <t>671515Shiv Nagar</t>
  </si>
  <si>
    <t>poonam</t>
  </si>
  <si>
    <t>SSF3333056</t>
  </si>
  <si>
    <t>SSF2389088</t>
  </si>
  <si>
    <t>SSF3646171</t>
  </si>
  <si>
    <t>SID951373896997</t>
  </si>
  <si>
    <t>SID951373913715</t>
  </si>
  <si>
    <t>ST</t>
  </si>
  <si>
    <t>SID951375066101</t>
  </si>
  <si>
    <t>SSF3223536</t>
  </si>
  <si>
    <t>SID951376016243</t>
  </si>
  <si>
    <t>442625 Shama1</t>
  </si>
  <si>
    <t>SSF3121851</t>
  </si>
  <si>
    <t>SID951375205930</t>
  </si>
  <si>
    <t>SSF3762347</t>
  </si>
  <si>
    <t>SSF3759736</t>
  </si>
  <si>
    <t>SSF3242861</t>
  </si>
  <si>
    <t>SID2125452441</t>
  </si>
  <si>
    <t>SSF5065045</t>
  </si>
  <si>
    <t>SSF3284521</t>
  </si>
  <si>
    <t>SSF3504982</t>
  </si>
  <si>
    <t>SSF3408236</t>
  </si>
  <si>
    <t>SSF4722111</t>
  </si>
  <si>
    <t>SSF3343770</t>
  </si>
  <si>
    <t>SSF3103901</t>
  </si>
  <si>
    <t>SSF3709856</t>
  </si>
  <si>
    <t>SSF3529446</t>
  </si>
  <si>
    <t>SSF3403163</t>
  </si>
  <si>
    <t>Consumer Durable</t>
  </si>
  <si>
    <t>SID951375266504</t>
  </si>
  <si>
    <t>Mobile</t>
  </si>
  <si>
    <t>350Shiv Nagar</t>
  </si>
  <si>
    <t>KRISHNA</t>
  </si>
  <si>
    <t>SID951375197808</t>
  </si>
  <si>
    <t>SSF4192332</t>
  </si>
  <si>
    <t>SSF3650521</t>
  </si>
  <si>
    <t>SSF3444681</t>
  </si>
  <si>
    <t>SSF3871500</t>
  </si>
  <si>
    <t>SSF3494929</t>
  </si>
  <si>
    <t>SSF4335558</t>
  </si>
  <si>
    <t>SID951373842161</t>
  </si>
  <si>
    <t>SSF3758999</t>
  </si>
  <si>
    <t>SSF3597131</t>
  </si>
  <si>
    <t>SSF3594636</t>
  </si>
  <si>
    <t>SSF3759021</t>
  </si>
  <si>
    <t xml:space="preserve">Whirlpool Refrigerator </t>
  </si>
  <si>
    <t>SID951375965359</t>
  </si>
  <si>
    <t>CID122601552</t>
  </si>
  <si>
    <t>467673 Heen 21</t>
  </si>
  <si>
    <t>SSF2907933</t>
  </si>
  <si>
    <t>SSF4589395</t>
  </si>
  <si>
    <t>CID080801852</t>
  </si>
  <si>
    <t>SSF4607686</t>
  </si>
  <si>
    <t>CID122603444</t>
  </si>
  <si>
    <t>SSF3038934</t>
  </si>
  <si>
    <t>SID2125287448</t>
  </si>
  <si>
    <t>SID951373842162</t>
  </si>
  <si>
    <t>SSF4622811</t>
  </si>
  <si>
    <t>SSF3112006</t>
  </si>
  <si>
    <t>SSF3440651</t>
  </si>
  <si>
    <t>SSF3174076</t>
  </si>
  <si>
    <t>SSF2422954</t>
  </si>
  <si>
    <t>SSF3716882</t>
  </si>
  <si>
    <t>ASHA</t>
  </si>
  <si>
    <t>15-Jun-2018</t>
  </si>
  <si>
    <t>Fri</t>
  </si>
  <si>
    <t>Raani</t>
  </si>
  <si>
    <t>22-Jun-2018</t>
  </si>
  <si>
    <t>10</t>
  </si>
  <si>
    <t>BABLI BAI</t>
  </si>
  <si>
    <t>SHABNAM BEE</t>
  </si>
  <si>
    <t>SAPNA</t>
  </si>
  <si>
    <t>27-Jun-2018</t>
  </si>
  <si>
    <t>MANISHA</t>
  </si>
  <si>
    <t>10-Jul-2018</t>
  </si>
  <si>
    <t>Mon</t>
  </si>
  <si>
    <t>Rajni</t>
  </si>
  <si>
    <t>07-Mar-2019</t>
  </si>
  <si>
    <t>03-Jun-2019</t>
  </si>
  <si>
    <t>12-Jun-2019</t>
  </si>
  <si>
    <t>JYOTI WADLEKAR</t>
  </si>
  <si>
    <t>17-Jun-2019</t>
  </si>
  <si>
    <t>Wed</t>
  </si>
  <si>
    <t>SEEMA</t>
  </si>
  <si>
    <t>25-Jun-2019</t>
  </si>
  <si>
    <t>02-Jul-2019</t>
  </si>
  <si>
    <t>PUSHPA BAI</t>
  </si>
  <si>
    <t>01-Aug-2019</t>
  </si>
  <si>
    <t>MONA</t>
  </si>
  <si>
    <t>30-Jul-2019</t>
  </si>
  <si>
    <t>Tue</t>
  </si>
  <si>
    <t>Sonam</t>
  </si>
  <si>
    <t>ANITA</t>
  </si>
  <si>
    <t>10-Aug-2019</t>
  </si>
  <si>
    <t>RATNA</t>
  </si>
  <si>
    <t>SHAHNAJ</t>
  </si>
  <si>
    <t>25-Sep-2019</t>
  </si>
  <si>
    <t>Madhukala Pandram</t>
  </si>
  <si>
    <t>29-Sep-2019</t>
  </si>
  <si>
    <t>RANNU KUSHWAHA</t>
  </si>
  <si>
    <t>28-Dec-2019</t>
  </si>
  <si>
    <t>01-Jan-2020</t>
  </si>
  <si>
    <t>SARITA SIYOTE</t>
  </si>
  <si>
    <t>14-Feb-2020</t>
  </si>
  <si>
    <t>KAMALA BAI</t>
  </si>
  <si>
    <t>21-Feb-2020</t>
  </si>
  <si>
    <t>Manisha Rajak</t>
  </si>
  <si>
    <t>18-Mar-2020</t>
  </si>
  <si>
    <t>LAXMI DEVI</t>
  </si>
  <si>
    <t>13-Mar-2020</t>
  </si>
  <si>
    <t>RAJNI MALVIYA</t>
  </si>
  <si>
    <t>SAROJ DEVI</t>
  </si>
  <si>
    <t>15-Mar-2020</t>
  </si>
  <si>
    <t>HEMLATA</t>
  </si>
  <si>
    <t>10-Oct-2020</t>
  </si>
  <si>
    <t>Shikha</t>
  </si>
  <si>
    <t>20-Nov-2020</t>
  </si>
  <si>
    <t>MEENA</t>
  </si>
  <si>
    <t>01-Jan-2021</t>
  </si>
  <si>
    <t>USHA BAI</t>
  </si>
  <si>
    <t>29-Dec-2020</t>
  </si>
  <si>
    <t>GITA</t>
  </si>
  <si>
    <t>19-Jan-2021</t>
  </si>
  <si>
    <t>RUPMTI</t>
  </si>
  <si>
    <t>PREM BAI</t>
  </si>
  <si>
    <t>SHOBHA BAI</t>
  </si>
  <si>
    <t>07-Mar-2021</t>
  </si>
  <si>
    <t>NEELU</t>
  </si>
  <si>
    <t>02-Feb-2021</t>
  </si>
  <si>
    <t>ROSHNI</t>
  </si>
  <si>
    <t>Shakina Bee</t>
  </si>
  <si>
    <t>01-Mar-2021</t>
  </si>
  <si>
    <t>Shaila Sen</t>
  </si>
  <si>
    <t>22-Feb-2021</t>
  </si>
  <si>
    <t>31-Mar-2021</t>
  </si>
  <si>
    <t>Neha</t>
  </si>
  <si>
    <t>23-Aug-2021</t>
  </si>
  <si>
    <t>Babi Afsana</t>
  </si>
  <si>
    <t>16-Sep-2021</t>
  </si>
  <si>
    <t>JANKI BAI</t>
  </si>
  <si>
    <t>25-Mar-2022</t>
  </si>
  <si>
    <t xml:space="preserve">MANVATEE  </t>
  </si>
  <si>
    <t>30-Mar-2022</t>
  </si>
  <si>
    <t>SAVITRI AGNIHOTRI</t>
  </si>
  <si>
    <t>22-Oct-2022</t>
  </si>
  <si>
    <t xml:space="preserve">BEBI </t>
  </si>
  <si>
    <t>24-Nov-2022</t>
  </si>
  <si>
    <t>VISHANVATI KHARE</t>
  </si>
  <si>
    <t>21-Dec-2022</t>
  </si>
  <si>
    <t>NEETA VISHWAKARMA</t>
  </si>
  <si>
    <t>22-Dec-2022</t>
  </si>
  <si>
    <t>BARKHA MALI</t>
  </si>
  <si>
    <t>26-Dec-2022</t>
  </si>
  <si>
    <t>KALAVATI DEVI</t>
  </si>
  <si>
    <t>28-Dec-2022</t>
  </si>
  <si>
    <t>PRIYANKA GHENGHAT</t>
  </si>
  <si>
    <t>27-Dec-2022</t>
  </si>
  <si>
    <t>SANGITA GORKAR</t>
  </si>
  <si>
    <t>30-Dec-2022</t>
  </si>
  <si>
    <t>SARJU BAI</t>
  </si>
  <si>
    <t>13-Jan-2023</t>
  </si>
  <si>
    <t>RAM BAI</t>
  </si>
  <si>
    <t>20-Jan-2023</t>
  </si>
  <si>
    <t>NIKITA RAI</t>
  </si>
  <si>
    <t>23-Jan-2023</t>
  </si>
  <si>
    <t>TEENA SHARMA</t>
  </si>
  <si>
    <t>13-Feb-2023</t>
  </si>
  <si>
    <t>ASHA MALVIYA</t>
  </si>
  <si>
    <t>14-Feb-2023</t>
  </si>
  <si>
    <t>PINKI GENDLE</t>
  </si>
  <si>
    <t>22-Feb-2023</t>
  </si>
  <si>
    <t>SUMAYLA KHAN</t>
  </si>
  <si>
    <t>25-Feb-2023</t>
  </si>
  <si>
    <t>VESNVI YADAV</t>
  </si>
  <si>
    <t>24-Feb-2023</t>
  </si>
  <si>
    <t>NILIMA RODGE</t>
  </si>
  <si>
    <t>GITA SHARMA</t>
  </si>
  <si>
    <t>FIRDOUS SHAIKH</t>
  </si>
  <si>
    <t>PRABHA MESHRAM</t>
  </si>
  <si>
    <t>UMA YADAV</t>
  </si>
  <si>
    <t>26-Feb-2023</t>
  </si>
  <si>
    <t>FAIZEEN NOOR</t>
  </si>
  <si>
    <t>27-Feb-2023</t>
  </si>
  <si>
    <t>SHALU</t>
  </si>
  <si>
    <t>03-Mar-2023</t>
  </si>
  <si>
    <t>NAZIYA</t>
  </si>
  <si>
    <t>MRS  HINA</t>
  </si>
  <si>
    <t>RAJNI LASHKARI</t>
  </si>
  <si>
    <t>SHAMA KHAN</t>
  </si>
  <si>
    <t>04-Mar-2023</t>
  </si>
  <si>
    <t>HINA ALI</t>
  </si>
  <si>
    <t>SHAHEEN SABBAGH</t>
  </si>
  <si>
    <t>TEHSIN</t>
  </si>
  <si>
    <t>09-Mar-2023</t>
  </si>
  <si>
    <t>POOJA VISHWAKARMA</t>
  </si>
  <si>
    <t>MASIRA</t>
  </si>
  <si>
    <t>06-Mar-2023</t>
  </si>
  <si>
    <t>RAJIYA BEGAM</t>
  </si>
  <si>
    <t>14-Mar-2023</t>
  </si>
  <si>
    <t>SAYMA KHAN</t>
  </si>
  <si>
    <t xml:space="preserve"> MAYA</t>
  </si>
  <si>
    <t>18-Mar-2023</t>
  </si>
  <si>
    <t>NEELAM PRAJAPATI</t>
  </si>
  <si>
    <t>NAJIYA KHAN</t>
  </si>
  <si>
    <t>17-Mar-2023</t>
  </si>
  <si>
    <t>GULAFSHA</t>
  </si>
  <si>
    <t>MEENA BAI</t>
  </si>
  <si>
    <t>KIRAN VISHVKARMNA</t>
  </si>
  <si>
    <t>24-Mar-2023</t>
  </si>
  <si>
    <t>SANGITA FOOLWANI</t>
  </si>
  <si>
    <t>CHHAMA VISHVAKARMA</t>
  </si>
  <si>
    <t>26-Mar-2023</t>
  </si>
  <si>
    <t>RIYA SINGH</t>
  </si>
  <si>
    <t>27-Mar-2023</t>
  </si>
  <si>
    <t>REKHA DHANUK</t>
  </si>
  <si>
    <t>28-Mar-2023</t>
  </si>
  <si>
    <t>PACHU BAI</t>
  </si>
  <si>
    <t>GITA UIKEY</t>
  </si>
  <si>
    <t>SUNITA SAINI</t>
  </si>
  <si>
    <t>29-Mar-2023</t>
  </si>
  <si>
    <t>TANVEER</t>
  </si>
  <si>
    <t>NASRIN</t>
  </si>
  <si>
    <t>SHUMAYLA</t>
  </si>
  <si>
    <t>SUEEYA BAI</t>
  </si>
  <si>
    <t>31-Mar-2023</t>
  </si>
  <si>
    <t>LAXMI AAKASH BANSAL</t>
  </si>
  <si>
    <t>30-Mar-2023</t>
  </si>
  <si>
    <t>DURGA RAO GAYKWAD</t>
  </si>
  <si>
    <t>19-Apr-2023</t>
  </si>
  <si>
    <t>ISHRAT</t>
  </si>
  <si>
    <t>18-Apr-2023</t>
  </si>
  <si>
    <t>ARCHANA THAKUR</t>
  </si>
  <si>
    <t>SHAHJAHAN</t>
  </si>
  <si>
    <t>27-Apr-2023</t>
  </si>
  <si>
    <t>SHABANA BANO</t>
  </si>
  <si>
    <t>20-May-2023</t>
  </si>
  <si>
    <t>JANKEE</t>
  </si>
  <si>
    <t>SHAGUFTA</t>
  </si>
  <si>
    <t>23-May-2023</t>
  </si>
  <si>
    <t>VAISHALI THAKUR</t>
  </si>
  <si>
    <t>24-May-2023</t>
  </si>
  <si>
    <t>REENA BAI</t>
  </si>
  <si>
    <t>RASHEEDUNISHA</t>
  </si>
  <si>
    <t>RUBEENA</t>
  </si>
  <si>
    <t>03-Jun-2023</t>
  </si>
  <si>
    <t>KIRAN GADGE</t>
  </si>
  <si>
    <t>07-Jun-2023</t>
  </si>
  <si>
    <t>NASEEM BEE</t>
  </si>
  <si>
    <t>SHANIZ</t>
  </si>
  <si>
    <t>SUMAN BAI</t>
  </si>
  <si>
    <t>19-Jun-2023</t>
  </si>
  <si>
    <t>RAANI</t>
  </si>
  <si>
    <t>23-Jun-2023</t>
  </si>
  <si>
    <t>AFREEN</t>
  </si>
  <si>
    <t>10-Jul-2023</t>
  </si>
  <si>
    <t>SIMRAN YADAV</t>
  </si>
  <si>
    <t>KU TOSHIN KHAN</t>
  </si>
  <si>
    <t>BHAGVATI BAI</t>
  </si>
  <si>
    <t>SHAISRTA</t>
  </si>
  <si>
    <t>31-Jul-2023</t>
  </si>
  <si>
    <t>SHABANA</t>
  </si>
  <si>
    <t>MUMTAZ QURESHI</t>
  </si>
  <si>
    <t>26-Jul-2023</t>
  </si>
  <si>
    <t>SANIYA KHATOON</t>
  </si>
  <si>
    <t>KIRAN BATHAM</t>
  </si>
  <si>
    <t>02-Aug-2023</t>
  </si>
  <si>
    <t>SABINA BEE</t>
  </si>
  <si>
    <t>04-Aug-2023</t>
  </si>
  <si>
    <t>MRS SANA</t>
  </si>
  <si>
    <t>SAKEENA BEE</t>
  </si>
  <si>
    <t>12-Aug-2023</t>
  </si>
  <si>
    <t>ASHA RAJAK</t>
  </si>
  <si>
    <t>24-Aug-2023</t>
  </si>
  <si>
    <t>Mrs  ASHA</t>
  </si>
  <si>
    <t>14-Aug-2023</t>
  </si>
  <si>
    <t>KAUSR</t>
  </si>
  <si>
    <t>INDRA YADAV</t>
  </si>
  <si>
    <t>SIMRAN</t>
  </si>
  <si>
    <t>16-Aug-2023</t>
  </si>
  <si>
    <t>FAREEDA</t>
  </si>
  <si>
    <t>TABASSUM QURESHI</t>
  </si>
  <si>
    <t>BHARTI YADAV</t>
  </si>
  <si>
    <t>18-Aug-2023</t>
  </si>
  <si>
    <t>NANNI BEE</t>
  </si>
  <si>
    <t>22-Aug-2023</t>
  </si>
  <si>
    <t>FAYZA SHAHANAZ</t>
  </si>
  <si>
    <t>KAJAL SINGH</t>
  </si>
  <si>
    <t>23-Aug-2023</t>
  </si>
  <si>
    <t>MANISHA BAMAN</t>
  </si>
  <si>
    <t>RUKMANI BAI</t>
  </si>
  <si>
    <t>BHAGVATI</t>
  </si>
  <si>
    <t>BHAGWATI KATARE</t>
  </si>
  <si>
    <t>25-Aug-2023</t>
  </si>
  <si>
    <t>SOHELA</t>
  </si>
  <si>
    <t>SEHRUNNISA</t>
  </si>
  <si>
    <t>28-Aug-2023</t>
  </si>
  <si>
    <t>BEGAM</t>
  </si>
  <si>
    <t>29-Aug-2023</t>
  </si>
  <si>
    <t>SHADAB RAYEEN</t>
  </si>
  <si>
    <t>HARI BAI</t>
  </si>
  <si>
    <t>02-Sep-2023</t>
  </si>
  <si>
    <t>SUNITA KUSHWAHA</t>
  </si>
  <si>
    <t>06-Sep-2023</t>
  </si>
  <si>
    <t>RATNA BAI</t>
  </si>
  <si>
    <t>15-Sep-2023</t>
  </si>
  <si>
    <t>Thu</t>
  </si>
  <si>
    <t>SUKNA BAI</t>
  </si>
  <si>
    <t>SUNITA CHIDAR</t>
  </si>
  <si>
    <t>10-Sep-2023</t>
  </si>
  <si>
    <t>FARHA</t>
  </si>
  <si>
    <t>NASIM BANO</t>
  </si>
  <si>
    <t>MALTI LODHI</t>
  </si>
  <si>
    <t>18-Sep-2023</t>
  </si>
  <si>
    <t>KORMAL LOT</t>
  </si>
  <si>
    <t>27-Sep-2023</t>
  </si>
  <si>
    <t>DEEPMALA</t>
  </si>
  <si>
    <t>19-Sep-2023</t>
  </si>
  <si>
    <t>firdos</t>
  </si>
  <si>
    <t>25-Sep-2023</t>
  </si>
  <si>
    <t>ASHNA</t>
  </si>
  <si>
    <t>RUBINA</t>
  </si>
  <si>
    <t>MARIYAM</t>
  </si>
  <si>
    <t>SHANTA BAI</t>
  </si>
  <si>
    <t>TABASSUM</t>
  </si>
  <si>
    <t>SONIYA</t>
  </si>
  <si>
    <t>PRAMILA NAAG</t>
  </si>
  <si>
    <t>02-Oct-2023</t>
  </si>
  <si>
    <t>KIRAN SINGH</t>
  </si>
  <si>
    <t>19-Oct-2023</t>
  </si>
  <si>
    <t>14-Oct-2023</t>
  </si>
  <si>
    <t>SUDHA PAL</t>
  </si>
  <si>
    <t>URMILA PARIHAR</t>
  </si>
  <si>
    <t>16-Oct-2023</t>
  </si>
  <si>
    <t>LATA CHOUHAN</t>
  </si>
  <si>
    <t>15-Oct-2023</t>
  </si>
  <si>
    <t>05</t>
  </si>
  <si>
    <t>ANISHA SAKET</t>
  </si>
  <si>
    <t>20-Oct-2023</t>
  </si>
  <si>
    <t>PARVEEeN</t>
  </si>
  <si>
    <t>AASHMA</t>
  </si>
  <si>
    <t>SHAHANA</t>
  </si>
  <si>
    <t>SUFIYA</t>
  </si>
  <si>
    <t>ALIYA</t>
  </si>
  <si>
    <t>RACHANA YADAV</t>
  </si>
  <si>
    <t>18-Nov-2023</t>
  </si>
  <si>
    <t>SWATI KUMAR</t>
  </si>
  <si>
    <t>30-Oct-2023</t>
  </si>
  <si>
    <t>JULEKHA</t>
  </si>
  <si>
    <t>MAMTA</t>
  </si>
  <si>
    <t>02-Nov-2023</t>
  </si>
  <si>
    <t>KAJAL BALMIK</t>
  </si>
  <si>
    <t>17-Nov-2023</t>
  </si>
  <si>
    <t>SARITA BALMIK</t>
  </si>
  <si>
    <t>16-Nov-2023</t>
  </si>
  <si>
    <t>GUIBSA</t>
  </si>
  <si>
    <t>26-Nov-2023</t>
  </si>
  <si>
    <t>MUSKAN</t>
  </si>
  <si>
    <t>RESHAMA</t>
  </si>
  <si>
    <t>GEETA BAI YADAV</t>
  </si>
  <si>
    <t>01-Dec-2023</t>
  </si>
  <si>
    <t>NAZIYA KHAN</t>
  </si>
  <si>
    <t>03-Dec-2023</t>
  </si>
  <si>
    <t>PRITI PRAJAPATI</t>
  </si>
  <si>
    <t>29-Nov-2023</t>
  </si>
  <si>
    <t>SALEHA SULTAN</t>
  </si>
  <si>
    <t>UMA ROHIT SHELKE</t>
  </si>
  <si>
    <t>SAMAN</t>
  </si>
  <si>
    <t>07-Dec-2023</t>
  </si>
  <si>
    <t>NAZRIN JAHAN</t>
  </si>
  <si>
    <t>POONAM UIKE</t>
  </si>
  <si>
    <t>19-Dec-2023</t>
  </si>
  <si>
    <t>AZRA BI</t>
  </si>
  <si>
    <t>26-Dec-2023</t>
  </si>
  <si>
    <t>RANJANA MEHRA</t>
  </si>
  <si>
    <t>21-Dec-2023</t>
  </si>
  <si>
    <t xml:space="preserve">JAMNA </t>
  </si>
  <si>
    <t>27-Dec-2023</t>
  </si>
  <si>
    <t>RAZIA KHAN</t>
  </si>
  <si>
    <t>30-Dec-2023</t>
  </si>
  <si>
    <t>POOJA YADAV</t>
  </si>
  <si>
    <t>01-Jan-2024</t>
  </si>
  <si>
    <t>FIROJA</t>
  </si>
  <si>
    <t>FARHANA</t>
  </si>
  <si>
    <t>AZRA BEE</t>
  </si>
  <si>
    <t xml:space="preserve">RANJANA PAWAR </t>
  </si>
  <si>
    <t>04-Jan-2024</t>
  </si>
  <si>
    <t>TASHLIM BEE</t>
  </si>
  <si>
    <t>07-Jan-2024</t>
  </si>
  <si>
    <t>JETUN BEE</t>
  </si>
  <si>
    <t>AYASHA BEE</t>
  </si>
  <si>
    <t>RUBEENA BEE</t>
  </si>
  <si>
    <t>11-Jan-2024</t>
  </si>
  <si>
    <t>16-Jan-2024</t>
  </si>
  <si>
    <t>TEHZEEB KHAN</t>
  </si>
  <si>
    <t>SAPNA SEN</t>
  </si>
  <si>
    <t>19-Jan-2024</t>
  </si>
  <si>
    <t>SHAHIN</t>
  </si>
  <si>
    <t>23-Jan-2024</t>
  </si>
  <si>
    <t>01-Feb-2024</t>
  </si>
  <si>
    <t>BHAWNA KEDAR</t>
  </si>
  <si>
    <t>24-Jan-2024</t>
  </si>
  <si>
    <t>25-Jan-2024</t>
  </si>
  <si>
    <t>ZEENAT QURESHI</t>
  </si>
  <si>
    <t>27-Jan-2024</t>
  </si>
  <si>
    <t>HUSNA QURESHI</t>
  </si>
  <si>
    <t>26-Jan-2024</t>
  </si>
  <si>
    <t>ISHARAT JAHAN</t>
  </si>
  <si>
    <t>TARA MANI UIKEY</t>
  </si>
  <si>
    <t>30-Jan-2024</t>
  </si>
  <si>
    <t>SHWETA MALVIYA</t>
  </si>
  <si>
    <t xml:space="preserve">SHAZIA RAYEEN </t>
  </si>
  <si>
    <t>04-Feb-2024</t>
  </si>
  <si>
    <t>GAYATRI BAI JHAWA</t>
  </si>
  <si>
    <t>21-Feb-2024</t>
  </si>
  <si>
    <t>ASHAVAI</t>
  </si>
  <si>
    <t>23-Feb-2024</t>
  </si>
  <si>
    <t>01-Mar-2024</t>
  </si>
  <si>
    <t>BABLI DHURVE</t>
  </si>
  <si>
    <t>24-Feb-2024</t>
  </si>
  <si>
    <t>ARCHNA</t>
  </si>
  <si>
    <t>13-Mar-2024</t>
  </si>
  <si>
    <t>02-Mar-2024</t>
  </si>
  <si>
    <t>NAGINA BI</t>
  </si>
  <si>
    <t>MITHLESH SHARMA</t>
  </si>
  <si>
    <t>16-Mar-2024</t>
  </si>
  <si>
    <t>RADHA SHARMA</t>
  </si>
  <si>
    <t>12-Mar-2024</t>
  </si>
  <si>
    <t>07-Mar-2024</t>
  </si>
  <si>
    <t xml:space="preserve"> POOJA</t>
  </si>
  <si>
    <t>SANGEETA</t>
  </si>
  <si>
    <t>15-Mar-2024</t>
  </si>
  <si>
    <t>GUDADEE BAI</t>
  </si>
  <si>
    <t>14-Mar-2024</t>
  </si>
  <si>
    <t>TOUFIQ BEE</t>
  </si>
  <si>
    <t>REENA KAPOOR</t>
  </si>
  <si>
    <t>01-Apr-2024</t>
  </si>
  <si>
    <t>KALPANA DAMODAR</t>
  </si>
  <si>
    <t>YASMIN BEE</t>
  </si>
  <si>
    <t>23-Apr-2024</t>
  </si>
  <si>
    <t>SUMITRA BAI</t>
  </si>
  <si>
    <t>05-May-2024</t>
  </si>
  <si>
    <t>LAXMI BAI SARKATE</t>
  </si>
  <si>
    <t>YOGITA BAI KAMLE</t>
  </si>
  <si>
    <t>PAWAN DEEP MRHRA</t>
  </si>
  <si>
    <t>SANGEETA SEN</t>
  </si>
  <si>
    <t>06-May-2024</t>
  </si>
  <si>
    <t>TAUSEEN KHAN</t>
  </si>
  <si>
    <t>01-Jun-2024</t>
  </si>
  <si>
    <t>SHBINA BEE</t>
  </si>
  <si>
    <t>02-Jul-2024</t>
  </si>
  <si>
    <t>NADRA BI</t>
  </si>
  <si>
    <t>02-Jun-2024</t>
  </si>
  <si>
    <t>28-May-2024</t>
  </si>
  <si>
    <t>RUKMANI</t>
  </si>
  <si>
    <t>ISHRAT BANO</t>
  </si>
  <si>
    <t>RAJNI YADAV</t>
  </si>
  <si>
    <t>MANISHA YADAV</t>
  </si>
  <si>
    <t>29-Jun-2024</t>
  </si>
  <si>
    <t>SUDHA BANSAL</t>
  </si>
  <si>
    <t>USHA YADAV</t>
  </si>
  <si>
    <t>01-Jul-2024</t>
  </si>
  <si>
    <t>SEEMA KHARE</t>
  </si>
  <si>
    <t>SUMAN RAI</t>
  </si>
  <si>
    <t>29-Jul-2024</t>
  </si>
  <si>
    <t>SILA BAI GWALA</t>
  </si>
  <si>
    <t>04-Aug-2024</t>
  </si>
  <si>
    <t>SUGAN YADAV</t>
  </si>
  <si>
    <t>05-Aug-2024</t>
  </si>
  <si>
    <t>MAMTA BAI</t>
  </si>
  <si>
    <t>06-Aug-2024</t>
  </si>
  <si>
    <t>RADHA YADAV</t>
  </si>
  <si>
    <t>01-Sep-2024</t>
  </si>
  <si>
    <t>TAHZEEB FATMA</t>
  </si>
  <si>
    <t>SHAZIYA KHAN</t>
  </si>
  <si>
    <t>MRS RANI</t>
  </si>
  <si>
    <t>REKHA INVATI</t>
  </si>
  <si>
    <t>KIRTI RAO</t>
  </si>
  <si>
    <t>SEEMA UIKE</t>
  </si>
  <si>
    <t>VIRODHA BAI</t>
  </si>
  <si>
    <t>ANJU UIKEY</t>
  </si>
  <si>
    <t>03-Sep-2024</t>
  </si>
  <si>
    <t>01-Oct-2024</t>
  </si>
  <si>
    <t>NISHA DEVI</t>
  </si>
  <si>
    <t>GULAB BAI</t>
  </si>
  <si>
    <t>SHOBHA SIYOTE</t>
  </si>
  <si>
    <t>SAYMA BEE</t>
  </si>
  <si>
    <t>RAJKUMARI SEN</t>
  </si>
  <si>
    <t>27-Nov-2024</t>
  </si>
  <si>
    <t>ASHA BAI</t>
  </si>
  <si>
    <t>RASHMI YADAV</t>
  </si>
  <si>
    <t>SEEMA YADAV</t>
  </si>
  <si>
    <t>01-Nov-2024</t>
  </si>
  <si>
    <t>NEHA MALVIYA</t>
  </si>
  <si>
    <t>09-Nov-2024</t>
  </si>
  <si>
    <t>SUNITA MEENA</t>
  </si>
  <si>
    <t>10-Nov-2024</t>
  </si>
  <si>
    <t>SUNITA SENGAR</t>
  </si>
  <si>
    <t>24-Nov-2024</t>
  </si>
  <si>
    <t>PREM BAI GHENGHAT</t>
  </si>
  <si>
    <t>26-Nov-2024</t>
  </si>
  <si>
    <t>NEELIMA CHOUDHARY</t>
  </si>
  <si>
    <t>28-Nov-2024</t>
  </si>
  <si>
    <t>ANITA BAI</t>
  </si>
  <si>
    <t>SAYRA BI</t>
  </si>
  <si>
    <t>SONAM NARVALE</t>
  </si>
  <si>
    <t>18-Nov-2024</t>
  </si>
  <si>
    <t>1</t>
  </si>
  <si>
    <t>2</t>
  </si>
  <si>
    <t>6</t>
  </si>
  <si>
    <t>9</t>
  </si>
  <si>
    <t>3</t>
  </si>
  <si>
    <t>4</t>
  </si>
  <si>
    <t>5</t>
  </si>
  <si>
    <t>0</t>
  </si>
  <si>
    <t>IL-1</t>
  </si>
  <si>
    <t>GL-2</t>
  </si>
  <si>
    <t>CDL-1</t>
  </si>
  <si>
    <t>GL-4</t>
  </si>
  <si>
    <t>GL-3</t>
  </si>
  <si>
    <t>GL-10</t>
  </si>
  <si>
    <t>GL-11</t>
  </si>
  <si>
    <t>GL-7</t>
  </si>
  <si>
    <t>6 Yrs</t>
  </si>
  <si>
    <t>15 Jun 2018</t>
  </si>
  <si>
    <t>&gt; 6 to 10 Years</t>
  </si>
  <si>
    <t>22 Jun 2018</t>
  </si>
  <si>
    <t>27 Jun 2018</t>
  </si>
  <si>
    <t>10 Jul 2018</t>
  </si>
  <si>
    <t>07 Mar 2019</t>
  </si>
  <si>
    <t>7 Yrs</t>
  </si>
  <si>
    <t>17 Jun 2019</t>
  </si>
  <si>
    <t>5 Yrs</t>
  </si>
  <si>
    <t>25 Jun 2019</t>
  </si>
  <si>
    <t>&gt; 4 to 6 Years</t>
  </si>
  <si>
    <t>01 Aug 2019</t>
  </si>
  <si>
    <t>30 Jul 2019</t>
  </si>
  <si>
    <t>10 Aug 2019</t>
  </si>
  <si>
    <t>25 Sep 2019</t>
  </si>
  <si>
    <t>29 Sep 2019</t>
  </si>
  <si>
    <t>14 Feb 2020</t>
  </si>
  <si>
    <t>21 Feb 2020</t>
  </si>
  <si>
    <t>18 Mar 2020</t>
  </si>
  <si>
    <t>13 Mar 2020</t>
  </si>
  <si>
    <t>15 Mar 2020</t>
  </si>
  <si>
    <t>10 Oct 2020</t>
  </si>
  <si>
    <t>20 Nov 2020</t>
  </si>
  <si>
    <t>01 Jan 2021</t>
  </si>
  <si>
    <t>11 Yrs</t>
  </si>
  <si>
    <t>29 Dec 2020</t>
  </si>
  <si>
    <t>&gt; 10 Years</t>
  </si>
  <si>
    <t>19 Jan 2021</t>
  </si>
  <si>
    <t>4 Yrs</t>
  </si>
  <si>
    <t>07 Mar 2021</t>
  </si>
  <si>
    <t>&gt; 2 to 4 Years</t>
  </si>
  <si>
    <t>02 Feb 2021</t>
  </si>
  <si>
    <t>01 Mar 2021</t>
  </si>
  <si>
    <t>22 Feb 2021</t>
  </si>
  <si>
    <t>02 Jul 2019</t>
  </si>
  <si>
    <t>16 Sep 2021</t>
  </si>
  <si>
    <t>28 Jan 2021</t>
  </si>
  <si>
    <t>04-May-2022</t>
  </si>
  <si>
    <t>10 Dec 2019</t>
  </si>
  <si>
    <t>06-May-2022</t>
  </si>
  <si>
    <t>07-Dec-2022</t>
  </si>
  <si>
    <t>28 Dec 2020</t>
  </si>
  <si>
    <t>04-Jan-2023</t>
  </si>
  <si>
    <t>01 Feb 2021</t>
  </si>
  <si>
    <t>07-Feb-2023</t>
  </si>
  <si>
    <t>30 Nov 2020</t>
  </si>
  <si>
    <t>05-Feb-2023</t>
  </si>
  <si>
    <t>2 Yrs</t>
  </si>
  <si>
    <t>26 Dec 2022</t>
  </si>
  <si>
    <t>&lt;= 2 Years</t>
  </si>
  <si>
    <t>09-Feb-2023</t>
  </si>
  <si>
    <t>09 Apr 2019</t>
  </si>
  <si>
    <t>10-Feb-2023</t>
  </si>
  <si>
    <t>27 Dec 2022</t>
  </si>
  <si>
    <t>30 Dec 2022</t>
  </si>
  <si>
    <t>13 Jan 2023</t>
  </si>
  <si>
    <t>10 Yrs</t>
  </si>
  <si>
    <t>19 Dec 2020</t>
  </si>
  <si>
    <t>05-Mar-2023</t>
  </si>
  <si>
    <t>23 Jan 2023</t>
  </si>
  <si>
    <t>13 Feb 2023</t>
  </si>
  <si>
    <t>07-Apr-2023</t>
  </si>
  <si>
    <t>14 Feb 2023</t>
  </si>
  <si>
    <t>06-Apr-2023</t>
  </si>
  <si>
    <t>22 Feb 2023</t>
  </si>
  <si>
    <t>09-Apr-2023</t>
  </si>
  <si>
    <t>25 Feb 2023</t>
  </si>
  <si>
    <t>02-Apr-2023</t>
  </si>
  <si>
    <t>24 Feb 2023</t>
  </si>
  <si>
    <t>04-Apr-2023</t>
  </si>
  <si>
    <t>10-Apr-2023</t>
  </si>
  <si>
    <t>26 Feb 2023</t>
  </si>
  <si>
    <t>27 Feb 2023</t>
  </si>
  <si>
    <t>03 Mar 2023</t>
  </si>
  <si>
    <t>04 Mar 2023</t>
  </si>
  <si>
    <t>02-May-2023</t>
  </si>
  <si>
    <t>09 Mar 2023</t>
  </si>
  <si>
    <t>06 Mar 2023</t>
  </si>
  <si>
    <t>14 Mar 2023</t>
  </si>
  <si>
    <t>18 Mar 2023</t>
  </si>
  <si>
    <t>04-May-2023</t>
  </si>
  <si>
    <t>17 Mar 2023</t>
  </si>
  <si>
    <t>07-May-2023</t>
  </si>
  <si>
    <t>31-Mar-2022</t>
  </si>
  <si>
    <t>30-Sep-2023</t>
  </si>
  <si>
    <t>22-Apr-2022</t>
  </si>
  <si>
    <t>06-Dec-2022</t>
  </si>
  <si>
    <t>16-Mar-2022</t>
  </si>
  <si>
    <t>31-Aug-2023</t>
  </si>
  <si>
    <t>30-Sep-2021</t>
  </si>
  <si>
    <t>04-Oct-2022</t>
  </si>
  <si>
    <t>25-Dec-2022</t>
  </si>
  <si>
    <t>03-Feb-2025</t>
  </si>
  <si>
    <t>07-Jul-2024</t>
  </si>
  <si>
    <t>09-Jul-2023</t>
  </si>
  <si>
    <t>04-Feb-2025</t>
  </si>
  <si>
    <t>02-Sep-2024</t>
  </si>
  <si>
    <t>07-Jan-2025</t>
  </si>
  <si>
    <t>17-Apr-2025</t>
  </si>
  <si>
    <t>30-Mar-2025</t>
  </si>
  <si>
    <t>04-Mar-2025</t>
  </si>
  <si>
    <t>30-Jun-2024</t>
  </si>
  <si>
    <t>27-May-2024</t>
  </si>
  <si>
    <t>24-May-2024</t>
  </si>
  <si>
    <t>09-Jan-2025</t>
  </si>
  <si>
    <t>26-Jul-2024</t>
  </si>
  <si>
    <t>29-May-2024</t>
  </si>
  <si>
    <t>21-Mar-2024</t>
  </si>
  <si>
    <t>02-Dec-2024</t>
  </si>
  <si>
    <t>13-Apr-2024</t>
  </si>
  <si>
    <t>25-Apr-2025</t>
  </si>
  <si>
    <t>18-Mar-2024</t>
  </si>
  <si>
    <t>06-Feb-2025</t>
  </si>
  <si>
    <t>19-Mar-2025</t>
  </si>
  <si>
    <t>14-Jan-2024</t>
  </si>
  <si>
    <t>01-May-2024</t>
  </si>
  <si>
    <t>05-Feb-2024</t>
  </si>
  <si>
    <t>17-Mar-2024</t>
  </si>
  <si>
    <t>09-Apr-2025</t>
  </si>
  <si>
    <t>03-Oct-2024</t>
  </si>
  <si>
    <t>02-Jun-2025</t>
  </si>
  <si>
    <t>30-Sep-2024</t>
  </si>
  <si>
    <t>07-May-2025</t>
  </si>
  <si>
    <t>12-May-2025</t>
  </si>
  <si>
    <t>28-Mar-2025</t>
  </si>
  <si>
    <t>24-Mar-2024</t>
  </si>
  <si>
    <t>02-Apr-2024</t>
  </si>
  <si>
    <t>19-Mar-2024</t>
  </si>
  <si>
    <t>20-Nov-2024</t>
  </si>
  <si>
    <t>13-May-2025</t>
  </si>
  <si>
    <t>10-May-2025</t>
  </si>
  <si>
    <t>24-May-2025</t>
  </si>
  <si>
    <t>13-Dec-2024</t>
  </si>
  <si>
    <t>05-May-2025</t>
  </si>
  <si>
    <t>06-May-2025</t>
  </si>
  <si>
    <t>08-Jan-2025</t>
  </si>
  <si>
    <t>29-Dec-2024</t>
  </si>
  <si>
    <t>11-May-2025</t>
  </si>
  <si>
    <t>06-Oct-2024</t>
  </si>
  <si>
    <t>16-May-2025</t>
  </si>
  <si>
    <t>09-May-2025</t>
  </si>
  <si>
    <t>19-Nov-2024</t>
  </si>
  <si>
    <t>29-May-2025</t>
  </si>
  <si>
    <t>23-Nov-2024</t>
  </si>
  <si>
    <t>28-May-2025</t>
  </si>
  <si>
    <t>22-May-2025</t>
  </si>
  <si>
    <t>22-Mar-2024</t>
  </si>
  <si>
    <t>12-Aug-2024</t>
  </si>
  <si>
    <t>14-Dec-2024</t>
  </si>
  <si>
    <t>08-Apr-2025</t>
  </si>
  <si>
    <t>23-May-2025</t>
  </si>
  <si>
    <t>21-May-2025</t>
  </si>
  <si>
    <t>01-Jun-2025</t>
  </si>
  <si>
    <t>20-Mar-2024</t>
  </si>
  <si>
    <t>20-May-2025</t>
  </si>
  <si>
    <t>22-Nov-2024</t>
  </si>
  <si>
    <t>11-Mar-2024</t>
  </si>
  <si>
    <t>24-Apr-2024</t>
  </si>
  <si>
    <t>06-Jan-2025</t>
  </si>
  <si>
    <t>14-May-2025</t>
  </si>
  <si>
    <t>05-Jan-2025</t>
  </si>
  <si>
    <t>10-Jan-2025</t>
  </si>
  <si>
    <t>26-May-2025</t>
  </si>
  <si>
    <t>08-May-2025</t>
  </si>
  <si>
    <t>31-Dec-2024</t>
  </si>
  <si>
    <t>30-Jul-2024</t>
  </si>
  <si>
    <t>15-Nov-2024</t>
  </si>
  <si>
    <t>15-May-2025</t>
  </si>
  <si>
    <t>18-Mar-2025</t>
  </si>
  <si>
    <t>14-Apr-2025</t>
  </si>
  <si>
    <t>19-May-2025</t>
  </si>
  <si>
    <t>24-Jan-2025</t>
  </si>
  <si>
    <t>25-Jan-2025</t>
  </si>
  <si>
    <t>&gt;180</t>
  </si>
  <si>
    <t>Standard</t>
  </si>
  <si>
    <t>151-180</t>
  </si>
  <si>
    <t>91-120</t>
  </si>
  <si>
    <t>121-150</t>
  </si>
  <si>
    <t>61-90</t>
  </si>
  <si>
    <t>31-60</t>
  </si>
  <si>
    <t>1-30 Days</t>
  </si>
  <si>
    <t>Open</t>
  </si>
  <si>
    <t>20 Dec 2020</t>
  </si>
  <si>
    <t>24 Dec 2019</t>
  </si>
  <si>
    <t>05-May-2023</t>
  </si>
  <si>
    <t>26 Mar 2023</t>
  </si>
  <si>
    <t>06-May-2023</t>
  </si>
  <si>
    <t>27 Mar 2023</t>
  </si>
  <si>
    <t>28 Mar 2023</t>
  </si>
  <si>
    <t>29 Mar 2023</t>
  </si>
  <si>
    <t>31 Mar 2023</t>
  </si>
  <si>
    <t>10-May-2023</t>
  </si>
  <si>
    <t>30 Mar 2023</t>
  </si>
  <si>
    <t>09-May-2023</t>
  </si>
  <si>
    <t>1 Yrs</t>
  </si>
  <si>
    <t>19 Apr 2023</t>
  </si>
  <si>
    <t>09-Jun-2023</t>
  </si>
  <si>
    <t>18 Apr 2023</t>
  </si>
  <si>
    <t>04-Jun-2023</t>
  </si>
  <si>
    <t>06-Jun-2023</t>
  </si>
  <si>
    <t>27 Apr 2023</t>
  </si>
  <si>
    <t>02-Jun-2023</t>
  </si>
  <si>
    <t>30 Dec 2020</t>
  </si>
  <si>
    <t>07-Jul-2023</t>
  </si>
  <si>
    <t>20 May 2023</t>
  </si>
  <si>
    <t>23 May 2023</t>
  </si>
  <si>
    <t>02-Jul-2023</t>
  </si>
  <si>
    <t>24 May 2023</t>
  </si>
  <si>
    <t>03 Jun 2023</t>
  </si>
  <si>
    <t>07 Jun 2023</t>
  </si>
  <si>
    <t>17 Mar 2020</t>
  </si>
  <si>
    <t>10-Aug-2023</t>
  </si>
  <si>
    <t>3 Yrs</t>
  </si>
  <si>
    <t>20 Aug 2021</t>
  </si>
  <si>
    <t>10 Apr 2019</t>
  </si>
  <si>
    <t>04-Sep-2023</t>
  </si>
  <si>
    <t>10 Jul 2023</t>
  </si>
  <si>
    <t>31 Jul 2023</t>
  </si>
  <si>
    <t>26 Jul 2023</t>
  </si>
  <si>
    <t>01-Sep-2023</t>
  </si>
  <si>
    <t>04 Aug 2023</t>
  </si>
  <si>
    <t>12 Aug 2023</t>
  </si>
  <si>
    <t>16 Aug 2021</t>
  </si>
  <si>
    <t>05-Oct-2023</t>
  </si>
  <si>
    <t>14 Aug 2023</t>
  </si>
  <si>
    <t>05-Sep-2023</t>
  </si>
  <si>
    <t>16 Aug 2023</t>
  </si>
  <si>
    <t>22 Aug 2023</t>
  </si>
  <si>
    <t>23 Aug 2023</t>
  </si>
  <si>
    <t>15 Mar 2022</t>
  </si>
  <si>
    <t>03-Oct-2023</t>
  </si>
  <si>
    <t>8 Yrs</t>
  </si>
  <si>
    <t>30 Dec 2019</t>
  </si>
  <si>
    <t>25 Aug 2023</t>
  </si>
  <si>
    <t>28 Aug 2023</t>
  </si>
  <si>
    <t>29 Aug 2023</t>
  </si>
  <si>
    <t>02 Sep 2023</t>
  </si>
  <si>
    <t>06-Oct-2023</t>
  </si>
  <si>
    <t>26 Sep 2021</t>
  </si>
  <si>
    <t>07-Nov-2023</t>
  </si>
  <si>
    <t>14 Sep 2021</t>
  </si>
  <si>
    <t>10 Sep 2023</t>
  </si>
  <si>
    <t>22 Dec 2020</t>
  </si>
  <si>
    <t>27 Sep 2023</t>
  </si>
  <si>
    <t>06-Nov-2023</t>
  </si>
  <si>
    <t>19 Sep 2023</t>
  </si>
  <si>
    <t>25 Sep 2023</t>
  </si>
  <si>
    <t>26 Dec 2020</t>
  </si>
  <si>
    <t>01-Nov-2023</t>
  </si>
  <si>
    <t>19 Oct 2023</t>
  </si>
  <si>
    <t>14 Oct 2023</t>
  </si>
  <si>
    <t>03-Nov-2023</t>
  </si>
  <si>
    <t>06-Dec-2023</t>
  </si>
  <si>
    <t>24 Feb 2022</t>
  </si>
  <si>
    <t>05-Nov-2023</t>
  </si>
  <si>
    <t>20 Oct 2023</t>
  </si>
  <si>
    <t>10-Dec-2023</t>
  </si>
  <si>
    <t>18 Nov 2023</t>
  </si>
  <si>
    <t>05-Jan-2024</t>
  </si>
  <si>
    <t>30 Oct 2023</t>
  </si>
  <si>
    <t>02 Nov 2023</t>
  </si>
  <si>
    <t>17 Nov 2023</t>
  </si>
  <si>
    <t>03-Jan-2024</t>
  </si>
  <si>
    <t>08 Jan 2021</t>
  </si>
  <si>
    <t>26 Nov 2023</t>
  </si>
  <si>
    <t>10-Jan-2024</t>
  </si>
  <si>
    <t>25 Aug 2021</t>
  </si>
  <si>
    <t>03 Dec 2023</t>
  </si>
  <si>
    <t>29 Nov 2023</t>
  </si>
  <si>
    <t>07 Dec 2023</t>
  </si>
  <si>
    <t>19 Dec 2023</t>
  </si>
  <si>
    <t>13-Feb-2024</t>
  </si>
  <si>
    <t>26 Dec 2023</t>
  </si>
  <si>
    <t>02-Feb-2024</t>
  </si>
  <si>
    <t>21 Dec 2023</t>
  </si>
  <si>
    <t>27 Dec 2023</t>
  </si>
  <si>
    <t>30 Dec 2023</t>
  </si>
  <si>
    <t>01 Jan 2024</t>
  </si>
  <si>
    <t>04 Jan 2024</t>
  </si>
  <si>
    <t>12-Feb-2024</t>
  </si>
  <si>
    <t>07 Jan 2024</t>
  </si>
  <si>
    <t>04-Mar-2024</t>
  </si>
  <si>
    <t>02 Aug 2023</t>
  </si>
  <si>
    <t>13 Oct 2022</t>
  </si>
  <si>
    <t>27 Jan 2024</t>
  </si>
  <si>
    <t>01 Feb 2024</t>
  </si>
  <si>
    <t>21 Mar 2023</t>
  </si>
  <si>
    <t>06-Mar-2024</t>
  </si>
  <si>
    <t>09 Mar 2022</t>
  </si>
  <si>
    <t>08-Apr-2024</t>
  </si>
  <si>
    <t>02 Jan 2021</t>
  </si>
  <si>
    <t>04-Apr-2024</t>
  </si>
  <si>
    <t>28 Feb 2023</t>
  </si>
  <si>
    <t>23 Feb 2024</t>
  </si>
  <si>
    <t>09-Apr-2024</t>
  </si>
  <si>
    <t>05-Apr-2024</t>
  </si>
  <si>
    <t>08 May 2019</t>
  </si>
  <si>
    <t>05 Feb 2023</t>
  </si>
  <si>
    <t>07-May-2024</t>
  </si>
  <si>
    <t>26 Feb 2022</t>
  </si>
  <si>
    <t>25 Mar 2023</t>
  </si>
  <si>
    <t>31 Mar 2021</t>
  </si>
  <si>
    <t>03 Jan 2021</t>
  </si>
  <si>
    <t>20 Jan 2023</t>
  </si>
  <si>
    <t>14-May-2024</t>
  </si>
  <si>
    <t>13-May-2024</t>
  </si>
  <si>
    <t>10-Jun-2024</t>
  </si>
  <si>
    <t>11-Jun-2024</t>
  </si>
  <si>
    <t>17 Feb 2023</t>
  </si>
  <si>
    <t>10-Jul-2024</t>
  </si>
  <si>
    <t>07 Feb 2023</t>
  </si>
  <si>
    <t>05-Jul-2024</t>
  </si>
  <si>
    <t>23 Dec 2022</t>
  </si>
  <si>
    <t>13-Aug-2024</t>
  </si>
  <si>
    <t>16 Mar 2023</t>
  </si>
  <si>
    <t>03 Dec 2020</t>
  </si>
  <si>
    <t>05-Sep-2024</t>
  </si>
  <si>
    <t>04 Mar 2021</t>
  </si>
  <si>
    <t>24 Jul 2023</t>
  </si>
  <si>
    <t>10-Sep-2024</t>
  </si>
  <si>
    <t>07-Oct-2024</t>
  </si>
  <si>
    <t>08-Oct-2024</t>
  </si>
  <si>
    <t>22 Mar 2023</t>
  </si>
  <si>
    <t>14-Oct-2024</t>
  </si>
  <si>
    <t>02-Oct-2024</t>
  </si>
  <si>
    <t>12-Nov-2024</t>
  </si>
  <si>
    <t>05-Nov-2024</t>
  </si>
  <si>
    <t>22 Oct 2022</t>
  </si>
  <si>
    <t>04-Nov-2024</t>
  </si>
  <si>
    <t>17 Sep 2019</t>
  </si>
  <si>
    <t>13-Jan-2025</t>
  </si>
  <si>
    <t>18 Aug 2021</t>
  </si>
  <si>
    <t>16 Dec 2022</t>
  </si>
  <si>
    <t>03-Dec-2024</t>
  </si>
  <si>
    <t>04-Dec-2024</t>
  </si>
  <si>
    <t>30 Sep 2021</t>
  </si>
  <si>
    <t>10-Dec-2024</t>
  </si>
  <si>
    <t>14-Jan-2025</t>
  </si>
  <si>
    <t>23 Feb 2023</t>
  </si>
  <si>
    <t>Dashrath Singh/SF0057777</t>
  </si>
  <si>
    <t xml:space="preserve">As per the phone pay screen shot, Borrowe Anisha Saket/353385234 paid an EMI amount of Rs. 2,240/- to Loan Officer Dev Tiwari/SF0075563 on 07-Feb-2025 but the same was not posted in the FIMO. </t>
  </si>
  <si>
    <t>As per the Loan Card, Borrower Urmila Parihar/353255863 paid the below mentioned EMI to Loan Officer Dev Tiwari/SF0075563 but the same was not posted in the FIMO.
# Rs. 2,780/- paid on 06-Dec-2023
# Rs. 2,780/- paid on 03-Apr-2024
# Rs. 2,780/- paid on 03-Jul-2024
# Rs. 2,780/- paid on 04-Sep-2024
# Rs. 2,780/- paid on 02-Oct-2024</t>
  </si>
  <si>
    <t>As per the Loan Card, Borrower Rukmani/357012849 paid an EMI amount of Rs. 2,780/- to Loan Officer Dev Tiwari/SF0075563 on 06-Jan-2025 but the same was not posted in the FIMO.</t>
  </si>
  <si>
    <t>As per the Loan Card, Borrower Seema Uike/358195138 paid an EMI amount of Rs. 3,460/- to Loan Officer Dev Tiwari/SF0075563 on 13-Jan-2025 but the same was not posted in the FIMO.</t>
  </si>
  <si>
    <t>Madhya Pradesh</t>
  </si>
  <si>
    <t>Dual Staff</t>
  </si>
  <si>
    <t>G1</t>
  </si>
  <si>
    <t>Davendra Mewada</t>
  </si>
  <si>
    <t>SF0053076</t>
  </si>
  <si>
    <t>Branch Manager</t>
  </si>
  <si>
    <t>Available &amp; Updated</t>
  </si>
  <si>
    <t>G2</t>
  </si>
  <si>
    <t>Dileep Ladiya</t>
  </si>
  <si>
    <t>SF0043164</t>
  </si>
  <si>
    <t>Branch Quality Manager</t>
  </si>
  <si>
    <t>Borrower Fareeda is not available at his home and did not pick up the phone when we called, so we are unable to do the verification.</t>
  </si>
  <si>
    <t xml:space="preserve">As per the phone pay screen shot, Borrowe Laxmi Aakash Bansal/351303618 paid an EMI amount of Rs. 2,250/- to Loan Officer Dev Tiwari/SF0075563 on 11-Mar-2025 but the same was not posted in the FIMO. </t>
  </si>
  <si>
    <t>Dev Tiwari</t>
  </si>
  <si>
    <t>SF0075563</t>
  </si>
  <si>
    <t>Loan Officer</t>
  </si>
  <si>
    <t>Business</t>
  </si>
  <si>
    <t>Yogesh Niranjan/SF0090333</t>
  </si>
  <si>
    <t>Manohar Singh Rajput/SF0079860</t>
  </si>
  <si>
    <t>Manish Kumar Paroha/SF0077370</t>
  </si>
  <si>
    <t>Keshav Nayak/SF0076561</t>
  </si>
  <si>
    <t>Absconding</t>
  </si>
  <si>
    <t>Completed-Report Submitted</t>
  </si>
  <si>
    <t>FN25-26-00716</t>
  </si>
  <si>
    <t>As per the phone pay screen shot and Loan Card, Borrower Ram Bai/350301971 paid the precloser amount of Rs. 5,600/- to Loan Officer Dev Tiwari/SF0075563 on 07-Jan-2025 but LO posted only one EMI amount of Rs. 2,800/- on same date. remaining amount of Rs. 2,800/- is still pending for the recovery.</t>
  </si>
  <si>
    <t>As per the borrower written statement, Borrower Rajni Lashkari/350831740 paid the precloser amount of Rs. 13,127/- to Loan Officer Dev Tiwari/SF0075563 on 31-Jul-24 but same was not posted in the FIMO. LO kept this amount in his pocket and and posted the EMI month wise 
# Rs. 1,800/- posted on 05-Aug-2024
# Rs. 1,800/- posted on 01-Sep-2024
# Rs. 1,800/- posted on 01-Oct-2024
# Rs. 1,800/- posted on 27-Nov-2024
# Rs. 1,800/- posted on 13-Dec-2024
# Rs. 1,800/- posted on 09-Jan-2025
Remaining amount of Rs. 2,327/- is still pending for recovery.</t>
  </si>
  <si>
    <t>As per the phone pay screen shot and borrower written statement, Borrower Meena Bai/351033720 paid an amount of Rs. 4,500/- to Loan Officer Dev Tiwari/SF0075563 on 31-Jan-2025 (EMI amount amount of Rs. 2,250/- for the Jan'25 and Advance amount of Rs. 2,250/- for the Feb'25) but LO posted only one EMI amount of Rs. 2,250/- on same date and remaining amount of Rs. 2,250/- is still pending for the recovery.</t>
  </si>
  <si>
    <t>As per the Loan Crad, Borrower Mumtaz Qureshi/352296678 paid the EMI amount of Rs. 2,130/- to Loan Officer Dev Tiwari/SF0075563 on 06-Nov-2023 but the same was not posted in the FIMO.
LO kept this amount in his pocket and posted below mention amount in the FIMO
# Rs. 330/- posted on 24-Nov-2023
Remaining amount of Rs. 1,800/- is still pending for recovery.</t>
  </si>
  <si>
    <t>As per the Loan card, Borrower Virodha Bai/358195243 paid an EMI amount of Rs. 3,460/- to Loan Officer Dev Tiwari/SF0075563 on 13-Jan-2025 but the same was not posted in the FIMO.
Note - As per Borrower, she did not paid the amount of Rs. 3,820/- in the month of Sep'24, She paid the EMI as per schedule, start from 14-Oct-2024, Further the verification of the loan card, all paid EMIs has tallied excepted only one EMI amount of 3,460/- of 13-Jan-2025.
Borrower is not able to writte the letter due to this we could not taken the borrower written letter.</t>
  </si>
  <si>
    <t>As per the Loan Card, Borrower Urmila Parihar/353255863 paid the below mentioned EMI to Loan Officer Dev Tiwari/SF0075563 but the same was not posted in the FIMO.
# Rs. 2,780/- paid on 06-Dec-2023.</t>
  </si>
  <si>
    <t>As per the Loan Card, Borrower Urmila Parihar/353255863 paid the below mentioned EMI to Loan Officer Dev Tiwari/SF0075563 but the same was not posted in the FIMO.
# Rs. 2,780/- paid on 03-Apr-2024.</t>
  </si>
  <si>
    <t>As per the Loan Card, Borrower Urmila Parihar/353255863 paid the below mentioned EMI to Loan Officer Dev Tiwari/SF0075563 but the same was not posted in the FIMO.
# Rs. 2,780/- paid on 03-Jul-2024.</t>
  </si>
  <si>
    <t>As per the Loan Card, Borrower Urmila Parihar/353255863 paid the below mentioned EMI to Loan Officer Dev Tiwari/SF0075563 but the same was not posted in the FIMO.
# Rs. 2,780/- paid on 04-Sep-2024.</t>
  </si>
  <si>
    <t>As per the Loan Card, Borrower Urmila Parihar/353255863 paid the below mentioned EMI to Loan Officer Dev Tiwari/SF0075563 but the same was not posted in the FIMO.
# Rs. 2,780/- paid on 02-Oct-2024.</t>
  </si>
  <si>
    <t>No Action Taken</t>
  </si>
  <si>
    <t>Loan Officer Dev Tiwari/SF0075563 was found involved in collection misappropriation (Collected EMIs/Advance EMI/Pre-closure amount but not posted to concerned borrower accounts) on the names of 10 borrowers for the amounting to Rs. 51,197/- based on the evidence available.
Total Fraud Amount = Rs. 51,197/-
Amount Recovered and Accounted in FIMO = Rs. 13,930/-
Net Fraud Amount to be recovered = Rs. 37,267/-</t>
  </si>
  <si>
    <t>Form Date : 23-May-2025</t>
  </si>
  <si>
    <t>To Date : 23-May-2025</t>
  </si>
  <si>
    <t>Reporting Time : 07:02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</si>
</sst>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MPGL1226</v>
      </c>
      <c r="D5" s="63" t="str">
        <f>IF('Physical Cash at Safe'!D28="Yes", 'Physical Cash at Safe'!A4, 'Borrower Wise Details'!C5)</f>
        <v>Bhopal-3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45708</v>
      </c>
      <c r="H5" s="107" t="s">
        <v>1481</v>
      </c>
      <c r="I5" s="61">
        <v>45799</v>
      </c>
      <c r="J5" s="74" t="str">
        <f>IF('Physical Cash at Safe'!D28="Yes",'Physical Cash at Safe'!E28,IF('Borrower Wise Details'!D5&lt;&gt;"",'Borrower Wise Details'!D5,""))</f>
        <v>FN25-26-00716</v>
      </c>
      <c r="K5" s="81">
        <v>1</v>
      </c>
      <c r="L5" s="82">
        <v>2240</v>
      </c>
      <c r="M5" s="82">
        <v>0</v>
      </c>
      <c r="N5" s="82" t="s">
        <v>1482</v>
      </c>
      <c r="O5" s="82" t="s">
        <v>1483</v>
      </c>
      <c r="P5" s="82" t="s">
        <v>1484</v>
      </c>
      <c r="Q5" s="82" t="s">
        <v>1485</v>
      </c>
      <c r="R5" s="75" t="str">
        <f>IF('Physical Cash at Safe'!$D$28="Yes", 'Physical Cash at Safe'!$A$28, IF('Borrower Wise Details'!F5&lt;&gt;"", 'Borrower Wise Details'!F5, ""))</f>
        <v>Dev Tiwari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SF0075563</v>
      </c>
      <c r="U5" s="77" t="s">
        <v>1486</v>
      </c>
      <c r="V5" s="61">
        <v>45688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1487</v>
      </c>
      <c r="Z5" s="61">
        <v>45800</v>
      </c>
      <c r="AA5" s="61">
        <v>45815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51197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13930</v>
      </c>
      <c r="AE5" s="126">
        <f>IF(AND(AC5="", AD5=""), "", IF(AD5="", AC5, AC5 - IF(ISNUMBER(AD5), AD5, 0)))</f>
        <v>37267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45817</v>
      </c>
      <c r="AH5" s="70" t="s">
        <v>1500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MPGL1226</v>
      </c>
      <c r="C5" s="50" t="str">
        <f>IF('Fraud Investigation Report'!D5="", "", 'Fraud Investigation Report'!D5)</f>
        <v>Bhopal-3</v>
      </c>
      <c r="D5" s="68" t="str">
        <f>IF(OR('Fraud Investigation Report'!R5="", 'Fraud Investigation Report'!R5=0), "", 'Fraud Investigation Report'!R5)</f>
        <v>Dev Tiwari</v>
      </c>
      <c r="E5" s="68" t="str">
        <f>IF(OR('Fraud Investigation Report'!T5="", 'Fraud Investigation Report'!T5=0), "", 'Fraud Investigation Report'!T5)</f>
        <v>SF0075563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30220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18727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2250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51197</v>
      </c>
      <c r="O5" s="69">
        <f>IF('Fraud Investigation Report'!AD5="", "", 'Fraud Investigation Report'!AD5)</f>
        <v>13930</v>
      </c>
      <c r="P5" s="126">
        <f>IF(AND(N5="", O5=""), "", IF(O5="", N5, N5 - IF(ISNUMBER(O5), O5, 0)))</f>
        <v>37267</v>
      </c>
      <c r="Q5" s="49" t="s">
        <v>243</v>
      </c>
      <c r="R5" s="84" t="s">
        <v>1499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247</v>
      </c>
      <c r="B4" s="41" t="s">
        <v>248</v>
      </c>
      <c r="C4" s="41" t="s">
        <v>246</v>
      </c>
      <c r="D4" s="41" t="s">
        <v>246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1465</v>
      </c>
      <c r="B6" s="18">
        <v>45800</v>
      </c>
      <c r="C6" s="18">
        <v>45799</v>
      </c>
      <c r="D6" s="18">
        <v>45800</v>
      </c>
      <c r="E6" s="19">
        <v>0.625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90</v>
      </c>
      <c r="C11" s="23">
        <f>B11*A11</f>
        <v>45000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17</v>
      </c>
      <c r="C12" s="23">
        <f>B12*A12</f>
        <v>3400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26</v>
      </c>
      <c r="C13" s="23">
        <f t="shared" ref="C13:C17" si="1">B13*A13</f>
        <v>2600</v>
      </c>
      <c r="D13" s="25">
        <v>11</v>
      </c>
      <c r="E13" s="23">
        <f t="shared" si="0"/>
        <v>1100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x14ac:dyDescent="0.25">
      <c r="A19" s="29"/>
      <c r="B19" s="30" t="s">
        <v>76</v>
      </c>
      <c r="C19" s="31">
        <f>SUM(C10:C18)</f>
        <v>51099</v>
      </c>
      <c r="D19" s="30" t="s">
        <v>76</v>
      </c>
      <c r="E19" s="31">
        <f>SUM(E10:E18)</f>
        <v>1129</v>
      </c>
    </row>
    <row r="20" spans="1:5" ht="30" customHeight="1" x14ac:dyDescent="0.25">
      <c r="A20" s="161" t="s">
        <v>97</v>
      </c>
      <c r="B20" s="162"/>
      <c r="C20" s="32">
        <v>51099</v>
      </c>
      <c r="D20" s="33" t="s">
        <v>91</v>
      </c>
      <c r="E20" s="34">
        <v>0</v>
      </c>
    </row>
    <row r="21" spans="1:5" ht="30" customHeight="1" x14ac:dyDescent="0.25">
      <c r="A21" s="163" t="s">
        <v>88</v>
      </c>
      <c r="B21" s="164"/>
      <c r="C21" s="34">
        <v>1130</v>
      </c>
      <c r="D21" s="33" t="s">
        <v>89</v>
      </c>
      <c r="E21" s="34">
        <v>51100</v>
      </c>
    </row>
    <row r="22" spans="1:5" ht="30" customHeight="1" x14ac:dyDescent="0.25">
      <c r="A22" s="163" t="s">
        <v>77</v>
      </c>
      <c r="B22" s="164"/>
      <c r="C22" s="34">
        <v>0</v>
      </c>
      <c r="D22" s="35" t="s">
        <v>78</v>
      </c>
      <c r="E22" s="34" t="s">
        <v>199</v>
      </c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50000000000003" customHeight="1" x14ac:dyDescent="0.25">
      <c r="A30" s="127"/>
      <c r="B30" s="127"/>
      <c r="C30" s="128"/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216</v>
      </c>
      <c r="B32" s="38" t="s">
        <v>1466</v>
      </c>
      <c r="C32" s="37" t="s">
        <v>82</v>
      </c>
      <c r="D32" s="138" t="s">
        <v>1471</v>
      </c>
      <c r="E32" s="139"/>
    </row>
    <row r="33" spans="1:5" ht="18" customHeight="1" x14ac:dyDescent="0.25">
      <c r="A33" s="37" t="s">
        <v>83</v>
      </c>
      <c r="B33" s="106" t="s">
        <v>1467</v>
      </c>
      <c r="C33" s="39" t="s">
        <v>84</v>
      </c>
      <c r="D33" s="132" t="s">
        <v>1472</v>
      </c>
      <c r="E33" s="133"/>
    </row>
    <row r="34" spans="1:5" ht="25.5" x14ac:dyDescent="0.25">
      <c r="A34" s="39" t="s">
        <v>217</v>
      </c>
      <c r="B34" s="38" t="s">
        <v>1468</v>
      </c>
      <c r="C34" s="39" t="s">
        <v>218</v>
      </c>
      <c r="D34" s="134" t="s">
        <v>1473</v>
      </c>
      <c r="E34" s="135"/>
    </row>
    <row r="35" spans="1:5" ht="25.5" x14ac:dyDescent="0.25">
      <c r="A35" s="39" t="s">
        <v>219</v>
      </c>
      <c r="B35" s="38" t="s">
        <v>1469</v>
      </c>
      <c r="C35" s="39" t="s">
        <v>221</v>
      </c>
      <c r="D35" s="134" t="s">
        <v>1474</v>
      </c>
      <c r="E35" s="135"/>
    </row>
    <row r="36" spans="1:5" ht="25.5" customHeight="1" x14ac:dyDescent="0.25">
      <c r="A36" s="39" t="s">
        <v>220</v>
      </c>
      <c r="B36" s="38" t="s">
        <v>1470</v>
      </c>
      <c r="C36" s="39" t="s">
        <v>222</v>
      </c>
      <c r="D36" s="136" t="s">
        <v>1475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MPGL1226</v>
      </c>
      <c r="C5" s="119" t="str">
        <f>IF('Loan Outstanding Report'!$H$5="", "", 'Loan Outstanding Report'!$H$5)</f>
        <v>Bhopal-3</v>
      </c>
      <c r="D5" s="41" t="s">
        <v>1488</v>
      </c>
      <c r="E5" s="65">
        <v>45814</v>
      </c>
      <c r="F5" s="38" t="s">
        <v>1478</v>
      </c>
      <c r="G5" s="49" t="s">
        <v>1479</v>
      </c>
      <c r="H5" s="49" t="s">
        <v>1480</v>
      </c>
      <c r="I5" s="120" t="s">
        <v>356</v>
      </c>
      <c r="J5" s="120" t="s">
        <v>436</v>
      </c>
      <c r="K5" s="120" t="s">
        <v>823</v>
      </c>
      <c r="L5" s="11">
        <v>351303618</v>
      </c>
      <c r="M5" s="65" t="s">
        <v>824</v>
      </c>
      <c r="N5" s="124">
        <v>41952</v>
      </c>
      <c r="O5" s="124">
        <v>2250</v>
      </c>
      <c r="P5" s="121" t="s">
        <v>139</v>
      </c>
      <c r="Q5" s="80">
        <v>45727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1477</v>
      </c>
    </row>
    <row r="6" spans="1:23" ht="24.95" customHeight="1" x14ac:dyDescent="0.2">
      <c r="A6" s="64">
        <v>2</v>
      </c>
      <c r="B6" s="60" t="str">
        <f>IF(J6&lt;&gt;"", $B$5, "")</f>
        <v>MPGL1226</v>
      </c>
      <c r="C6" s="119" t="str">
        <f>IF(J6&lt;&gt;"", $C$5, "")</f>
        <v>Bhopal-3</v>
      </c>
      <c r="D6" s="41" t="str">
        <f t="shared" ref="D6:D69" si="1">IF(J6&lt;&gt;"", $D$5, "")</f>
        <v>FN25-26-00716</v>
      </c>
      <c r="E6" s="65">
        <v>45814</v>
      </c>
      <c r="F6" s="38" t="str">
        <f t="shared" ref="F6:F18" si="2">IF(J6&lt;&gt;"", $F$5, "")</f>
        <v>Dev Tiwari</v>
      </c>
      <c r="G6" s="49" t="str">
        <f t="shared" ref="G6:G18" si="3">IF(J6&lt;&gt;"", $G$5, "")</f>
        <v>SF0075563</v>
      </c>
      <c r="H6" s="49" t="str">
        <f t="shared" ref="H6:H18" si="4">IF(J6&lt;&gt;"", $H$5, "")</f>
        <v>Loan Officer</v>
      </c>
      <c r="I6" s="120" t="s">
        <v>279</v>
      </c>
      <c r="J6" s="120" t="s">
        <v>398</v>
      </c>
      <c r="K6" s="120" t="s">
        <v>785</v>
      </c>
      <c r="L6" s="11">
        <v>350831740</v>
      </c>
      <c r="M6" s="65" t="s">
        <v>782</v>
      </c>
      <c r="N6" s="124">
        <v>33602</v>
      </c>
      <c r="O6" s="124">
        <v>1800</v>
      </c>
      <c r="P6" s="121" t="s">
        <v>140</v>
      </c>
      <c r="Q6" s="80">
        <v>45504</v>
      </c>
      <c r="R6" s="124">
        <v>13127</v>
      </c>
      <c r="S6" s="124">
        <v>10800</v>
      </c>
      <c r="T6" s="124">
        <v>0</v>
      </c>
      <c r="U6" s="125">
        <f t="shared" ref="U6:U69" si="5">IF(AND(ISBLANK(R6),ISBLANK(S6),ISBLANK(T6)),"",R6-(S6+T6))</f>
        <v>2327</v>
      </c>
      <c r="V6" s="117" t="s">
        <v>204</v>
      </c>
      <c r="W6" s="122" t="s">
        <v>1490</v>
      </c>
    </row>
    <row r="7" spans="1:23" ht="24.95" customHeight="1" x14ac:dyDescent="0.2">
      <c r="A7" s="64">
        <v>3</v>
      </c>
      <c r="B7" s="60" t="str">
        <f t="shared" ref="B7:B70" si="6">IF(J7&lt;&gt;"", $B$5, "")</f>
        <v>MPGL1226</v>
      </c>
      <c r="C7" s="119" t="str">
        <f t="shared" ref="C7:C70" si="7">IF(J7&lt;&gt;"", $C$5, "")</f>
        <v>Bhopal-3</v>
      </c>
      <c r="D7" s="41" t="str">
        <f t="shared" si="1"/>
        <v>FN25-26-00716</v>
      </c>
      <c r="E7" s="65">
        <v>45811</v>
      </c>
      <c r="F7" s="38" t="str">
        <f t="shared" si="2"/>
        <v>Dev Tiwari</v>
      </c>
      <c r="G7" s="49" t="str">
        <f t="shared" si="3"/>
        <v>SF0075563</v>
      </c>
      <c r="H7" s="49" t="str">
        <f t="shared" si="4"/>
        <v>Loan Officer</v>
      </c>
      <c r="I7" s="120" t="s">
        <v>410</v>
      </c>
      <c r="J7" s="120" t="s">
        <v>417</v>
      </c>
      <c r="K7" s="120" t="s">
        <v>804</v>
      </c>
      <c r="L7" s="11">
        <v>351033720</v>
      </c>
      <c r="M7" s="65" t="s">
        <v>799</v>
      </c>
      <c r="N7" s="124">
        <v>41752</v>
      </c>
      <c r="O7" s="124">
        <v>2250</v>
      </c>
      <c r="P7" s="121" t="s">
        <v>141</v>
      </c>
      <c r="Q7" s="80">
        <v>45688</v>
      </c>
      <c r="R7" s="124">
        <v>2250</v>
      </c>
      <c r="S7" s="124">
        <v>0</v>
      </c>
      <c r="T7" s="124">
        <v>0</v>
      </c>
      <c r="U7" s="125">
        <f t="shared" si="5"/>
        <v>2250</v>
      </c>
      <c r="V7" s="117" t="s">
        <v>202</v>
      </c>
      <c r="W7" s="122" t="s">
        <v>1491</v>
      </c>
    </row>
    <row r="8" spans="1:23" ht="24.95" customHeight="1" x14ac:dyDescent="0.2">
      <c r="A8" s="64">
        <v>4</v>
      </c>
      <c r="B8" s="60" t="str">
        <f t="shared" si="6"/>
        <v>MPGL1226</v>
      </c>
      <c r="C8" s="119" t="str">
        <f t="shared" si="7"/>
        <v>Bhopal-3</v>
      </c>
      <c r="D8" s="41" t="str">
        <f t="shared" si="1"/>
        <v>FN25-26-00716</v>
      </c>
      <c r="E8" s="65">
        <v>45811</v>
      </c>
      <c r="F8" s="38" t="s">
        <v>1478</v>
      </c>
      <c r="G8" s="49" t="s">
        <v>1479</v>
      </c>
      <c r="H8" s="49" t="s">
        <v>1480</v>
      </c>
      <c r="I8" s="120" t="s">
        <v>368</v>
      </c>
      <c r="J8" s="120" t="s">
        <v>370</v>
      </c>
      <c r="K8" s="120" t="s">
        <v>759</v>
      </c>
      <c r="L8" s="11">
        <v>350301971</v>
      </c>
      <c r="M8" s="65" t="s">
        <v>760</v>
      </c>
      <c r="N8" s="124">
        <v>52190</v>
      </c>
      <c r="O8" s="124">
        <v>2800</v>
      </c>
      <c r="P8" s="121" t="s">
        <v>140</v>
      </c>
      <c r="Q8" s="80">
        <v>45664</v>
      </c>
      <c r="R8" s="124">
        <v>5600</v>
      </c>
      <c r="S8" s="124">
        <v>2800</v>
      </c>
      <c r="T8" s="124">
        <v>0</v>
      </c>
      <c r="U8" s="125">
        <f t="shared" si="5"/>
        <v>2800</v>
      </c>
      <c r="V8" s="117" t="s">
        <v>202</v>
      </c>
      <c r="W8" s="122" t="s">
        <v>1489</v>
      </c>
    </row>
    <row r="9" spans="1:23" ht="24.95" customHeight="1" x14ac:dyDescent="0.2">
      <c r="A9" s="64">
        <v>5</v>
      </c>
      <c r="B9" s="60" t="str">
        <f t="shared" si="6"/>
        <v>MPGL1226</v>
      </c>
      <c r="C9" s="119" t="str">
        <f t="shared" si="7"/>
        <v>Bhopal-3</v>
      </c>
      <c r="D9" s="41" t="str">
        <f t="shared" si="1"/>
        <v>FN25-26-00716</v>
      </c>
      <c r="E9" s="65">
        <v>45810</v>
      </c>
      <c r="F9" s="38" t="str">
        <f t="shared" si="2"/>
        <v>Dev Tiwari</v>
      </c>
      <c r="G9" s="49" t="str">
        <f t="shared" si="3"/>
        <v>SF0075563</v>
      </c>
      <c r="H9" s="49" t="str">
        <f t="shared" si="4"/>
        <v>Loan Officer</v>
      </c>
      <c r="I9" s="120" t="s">
        <v>348</v>
      </c>
      <c r="J9" s="120" t="s">
        <v>467</v>
      </c>
      <c r="K9" s="120" t="s">
        <v>859</v>
      </c>
      <c r="L9" s="11">
        <v>352296678</v>
      </c>
      <c r="M9" s="65" t="s">
        <v>860</v>
      </c>
      <c r="N9" s="124">
        <v>40000</v>
      </c>
      <c r="O9" s="124">
        <v>2130</v>
      </c>
      <c r="P9" s="121" t="s">
        <v>139</v>
      </c>
      <c r="Q9" s="80">
        <v>45236</v>
      </c>
      <c r="R9" s="124">
        <v>2130</v>
      </c>
      <c r="S9" s="124">
        <v>330</v>
      </c>
      <c r="T9" s="124">
        <v>0</v>
      </c>
      <c r="U9" s="125">
        <f t="shared" si="5"/>
        <v>1800</v>
      </c>
      <c r="V9" s="117" t="s">
        <v>201</v>
      </c>
      <c r="W9" s="122" t="s">
        <v>1492</v>
      </c>
    </row>
    <row r="10" spans="1:23" ht="24.95" customHeight="1" x14ac:dyDescent="0.2">
      <c r="A10" s="64">
        <v>6</v>
      </c>
      <c r="B10" s="60" t="str">
        <f t="shared" si="6"/>
        <v>MPGL1226</v>
      </c>
      <c r="C10" s="119" t="str">
        <f t="shared" si="7"/>
        <v>Bhopal-3</v>
      </c>
      <c r="D10" s="41" t="str">
        <f t="shared" si="1"/>
        <v>FN25-26-00716</v>
      </c>
      <c r="E10" s="65">
        <v>45813</v>
      </c>
      <c r="F10" s="38" t="str">
        <f t="shared" si="2"/>
        <v>Dev Tiwari</v>
      </c>
      <c r="G10" s="49" t="str">
        <f t="shared" si="3"/>
        <v>SF0075563</v>
      </c>
      <c r="H10" s="49" t="str">
        <f t="shared" si="4"/>
        <v>Loan Officer</v>
      </c>
      <c r="I10" s="120" t="s">
        <v>273</v>
      </c>
      <c r="J10" s="120" t="s">
        <v>536</v>
      </c>
      <c r="K10" s="120" t="s">
        <v>934</v>
      </c>
      <c r="L10" s="11">
        <v>353385234</v>
      </c>
      <c r="M10" s="65" t="s">
        <v>935</v>
      </c>
      <c r="N10" s="124">
        <v>42000</v>
      </c>
      <c r="O10" s="124">
        <v>2240</v>
      </c>
      <c r="P10" s="121" t="s">
        <v>139</v>
      </c>
      <c r="Q10" s="80">
        <v>45695</v>
      </c>
      <c r="R10" s="124">
        <v>2240</v>
      </c>
      <c r="S10" s="124">
        <v>0</v>
      </c>
      <c r="T10" s="124">
        <v>0</v>
      </c>
      <c r="U10" s="125">
        <f t="shared" si="5"/>
        <v>2240</v>
      </c>
      <c r="V10" s="117" t="s">
        <v>202</v>
      </c>
      <c r="W10" s="122" t="s">
        <v>1461</v>
      </c>
    </row>
    <row r="11" spans="1:23" ht="24.95" customHeight="1" x14ac:dyDescent="0.2">
      <c r="A11" s="64">
        <v>7</v>
      </c>
      <c r="B11" s="60" t="str">
        <f t="shared" si="6"/>
        <v>MPGL1226</v>
      </c>
      <c r="C11" s="119" t="str">
        <f t="shared" si="7"/>
        <v>Bhopal-3</v>
      </c>
      <c r="D11" s="41" t="str">
        <f t="shared" si="1"/>
        <v>FN25-26-00716</v>
      </c>
      <c r="E11" s="65">
        <v>45811</v>
      </c>
      <c r="F11" s="38" t="str">
        <f t="shared" si="2"/>
        <v>Dev Tiwari</v>
      </c>
      <c r="G11" s="49" t="str">
        <f t="shared" si="3"/>
        <v>SF0075563</v>
      </c>
      <c r="H11" s="49" t="str">
        <f t="shared" si="4"/>
        <v>Loan Officer</v>
      </c>
      <c r="I11" s="120" t="s">
        <v>283</v>
      </c>
      <c r="J11" s="120" t="s">
        <v>619</v>
      </c>
      <c r="K11" s="120" t="s">
        <v>1051</v>
      </c>
      <c r="L11" s="11">
        <v>357012849</v>
      </c>
      <c r="M11" s="65" t="s">
        <v>1045</v>
      </c>
      <c r="N11" s="124">
        <v>52000</v>
      </c>
      <c r="O11" s="124">
        <v>2780</v>
      </c>
      <c r="P11" s="121" t="s">
        <v>139</v>
      </c>
      <c r="Q11" s="80">
        <v>45663</v>
      </c>
      <c r="R11" s="124">
        <v>2780</v>
      </c>
      <c r="S11" s="124">
        <v>0</v>
      </c>
      <c r="T11" s="124">
        <v>0</v>
      </c>
      <c r="U11" s="125">
        <f t="shared" si="5"/>
        <v>2780</v>
      </c>
      <c r="V11" s="117" t="s">
        <v>201</v>
      </c>
      <c r="W11" s="122" t="s">
        <v>1463</v>
      </c>
    </row>
    <row r="12" spans="1:23" ht="24.95" customHeight="1" x14ac:dyDescent="0.2">
      <c r="A12" s="64">
        <v>8</v>
      </c>
      <c r="B12" s="60" t="str">
        <f t="shared" si="6"/>
        <v>MPGL1226</v>
      </c>
      <c r="C12" s="119" t="str">
        <f t="shared" si="7"/>
        <v>Bhopal-3</v>
      </c>
      <c r="D12" s="41" t="str">
        <f t="shared" si="1"/>
        <v>FN25-26-00716</v>
      </c>
      <c r="E12" s="65">
        <v>45811</v>
      </c>
      <c r="F12" s="38" t="str">
        <f t="shared" si="2"/>
        <v>Dev Tiwari</v>
      </c>
      <c r="G12" s="49" t="str">
        <f t="shared" si="3"/>
        <v>SF0075563</v>
      </c>
      <c r="H12" s="49" t="str">
        <f t="shared" si="4"/>
        <v>Loan Officer</v>
      </c>
      <c r="I12" s="120" t="s">
        <v>316</v>
      </c>
      <c r="J12" s="120" t="s">
        <v>640</v>
      </c>
      <c r="K12" s="120" t="s">
        <v>1075</v>
      </c>
      <c r="L12" s="11">
        <v>358195138</v>
      </c>
      <c r="M12" s="65" t="s">
        <v>1069</v>
      </c>
      <c r="N12" s="124">
        <v>65000</v>
      </c>
      <c r="O12" s="124">
        <v>3460</v>
      </c>
      <c r="P12" s="121" t="s">
        <v>139</v>
      </c>
      <c r="Q12" s="80">
        <v>45670</v>
      </c>
      <c r="R12" s="124">
        <v>3460</v>
      </c>
      <c r="S12" s="124">
        <v>0</v>
      </c>
      <c r="T12" s="124">
        <v>0</v>
      </c>
      <c r="U12" s="125">
        <f t="shared" si="5"/>
        <v>3460</v>
      </c>
      <c r="V12" s="117" t="s">
        <v>201</v>
      </c>
      <c r="W12" s="122" t="s">
        <v>1464</v>
      </c>
    </row>
    <row r="13" spans="1:23" ht="24.95" customHeight="1" x14ac:dyDescent="0.2">
      <c r="A13" s="64">
        <v>9</v>
      </c>
      <c r="B13" s="60" t="str">
        <f t="shared" si="6"/>
        <v>MPGL1226</v>
      </c>
      <c r="C13" s="119" t="str">
        <f t="shared" si="7"/>
        <v>Bhopal-3</v>
      </c>
      <c r="D13" s="41" t="str">
        <f t="shared" si="1"/>
        <v>FN25-26-00716</v>
      </c>
      <c r="E13" s="65">
        <v>45811</v>
      </c>
      <c r="F13" s="38" t="str">
        <f t="shared" si="2"/>
        <v>Dev Tiwari</v>
      </c>
      <c r="G13" s="49" t="str">
        <f t="shared" si="3"/>
        <v>SF0075563</v>
      </c>
      <c r="H13" s="49" t="str">
        <f t="shared" si="4"/>
        <v>Loan Officer</v>
      </c>
      <c r="I13" s="120" t="s">
        <v>316</v>
      </c>
      <c r="J13" s="120" t="s">
        <v>641</v>
      </c>
      <c r="K13" s="120" t="s">
        <v>1076</v>
      </c>
      <c r="L13" s="11">
        <v>358195243</v>
      </c>
      <c r="M13" s="65" t="s">
        <v>1069</v>
      </c>
      <c r="N13" s="124">
        <v>65000</v>
      </c>
      <c r="O13" s="124">
        <v>3460</v>
      </c>
      <c r="P13" s="121" t="s">
        <v>139</v>
      </c>
      <c r="Q13" s="80">
        <v>45670</v>
      </c>
      <c r="R13" s="124">
        <v>3460</v>
      </c>
      <c r="S13" s="124">
        <v>0</v>
      </c>
      <c r="T13" s="124">
        <v>0</v>
      </c>
      <c r="U13" s="125">
        <f t="shared" si="5"/>
        <v>3460</v>
      </c>
      <c r="V13" s="117" t="s">
        <v>201</v>
      </c>
      <c r="W13" s="122" t="s">
        <v>1493</v>
      </c>
    </row>
    <row r="14" spans="1:23" ht="24.95" customHeight="1" x14ac:dyDescent="0.2">
      <c r="A14" s="64">
        <v>10</v>
      </c>
      <c r="B14" s="60" t="str">
        <f t="shared" si="6"/>
        <v>MPGL1226</v>
      </c>
      <c r="C14" s="119" t="str">
        <f t="shared" si="7"/>
        <v>Bhopal-3</v>
      </c>
      <c r="D14" s="41" t="str">
        <f t="shared" si="1"/>
        <v>FN25-26-00716</v>
      </c>
      <c r="E14" s="65">
        <v>45811</v>
      </c>
      <c r="F14" s="38" t="str">
        <f t="shared" si="2"/>
        <v>Dev Tiwari</v>
      </c>
      <c r="G14" s="49" t="str">
        <f t="shared" si="3"/>
        <v>SF0075563</v>
      </c>
      <c r="H14" s="49" t="str">
        <f t="shared" si="4"/>
        <v>Loan Officer</v>
      </c>
      <c r="I14" s="120" t="s">
        <v>302</v>
      </c>
      <c r="J14" s="120" t="s">
        <v>531</v>
      </c>
      <c r="K14" s="120" t="s">
        <v>929</v>
      </c>
      <c r="L14" s="11">
        <v>353255863</v>
      </c>
      <c r="M14" s="65" t="s">
        <v>930</v>
      </c>
      <c r="N14" s="124">
        <v>52000</v>
      </c>
      <c r="O14" s="124">
        <v>2780</v>
      </c>
      <c r="P14" s="121" t="s">
        <v>139</v>
      </c>
      <c r="Q14" s="80">
        <v>45266</v>
      </c>
      <c r="R14" s="124">
        <v>2780</v>
      </c>
      <c r="S14" s="124">
        <v>0</v>
      </c>
      <c r="T14" s="124">
        <v>0</v>
      </c>
      <c r="U14" s="125">
        <f t="shared" si="5"/>
        <v>2780</v>
      </c>
      <c r="V14" s="117" t="s">
        <v>201</v>
      </c>
      <c r="W14" s="122" t="s">
        <v>1494</v>
      </c>
    </row>
    <row r="15" spans="1:23" ht="24.95" customHeight="1" x14ac:dyDescent="0.2">
      <c r="A15" s="64">
        <v>11</v>
      </c>
      <c r="B15" s="60" t="str">
        <f t="shared" si="6"/>
        <v>MPGL1226</v>
      </c>
      <c r="C15" s="119" t="str">
        <f t="shared" si="7"/>
        <v>Bhopal-3</v>
      </c>
      <c r="D15" s="41" t="str">
        <f t="shared" si="1"/>
        <v>FN25-26-00716</v>
      </c>
      <c r="E15" s="65">
        <v>45811</v>
      </c>
      <c r="F15" s="38" t="str">
        <f t="shared" si="2"/>
        <v>Dev Tiwari</v>
      </c>
      <c r="G15" s="49" t="str">
        <f t="shared" si="3"/>
        <v>SF0075563</v>
      </c>
      <c r="H15" s="49" t="str">
        <f t="shared" si="4"/>
        <v>Loan Officer</v>
      </c>
      <c r="I15" s="120" t="s">
        <v>302</v>
      </c>
      <c r="J15" s="120" t="s">
        <v>531</v>
      </c>
      <c r="K15" s="120" t="s">
        <v>929</v>
      </c>
      <c r="L15" s="11">
        <v>353255863</v>
      </c>
      <c r="M15" s="65" t="s">
        <v>930</v>
      </c>
      <c r="N15" s="124">
        <v>52000</v>
      </c>
      <c r="O15" s="124">
        <v>2780</v>
      </c>
      <c r="P15" s="121" t="s">
        <v>139</v>
      </c>
      <c r="Q15" s="80">
        <v>45385</v>
      </c>
      <c r="R15" s="124">
        <v>2780</v>
      </c>
      <c r="S15" s="124">
        <v>0</v>
      </c>
      <c r="T15" s="124">
        <v>0</v>
      </c>
      <c r="U15" s="125">
        <f t="shared" si="5"/>
        <v>2780</v>
      </c>
      <c r="V15" s="117" t="s">
        <v>201</v>
      </c>
      <c r="W15" s="122" t="s">
        <v>1495</v>
      </c>
    </row>
    <row r="16" spans="1:23" ht="24.95" customHeight="1" x14ac:dyDescent="0.2">
      <c r="A16" s="64">
        <v>12</v>
      </c>
      <c r="B16" s="60" t="str">
        <f t="shared" si="6"/>
        <v>MPGL1226</v>
      </c>
      <c r="C16" s="119" t="str">
        <f t="shared" si="7"/>
        <v>Bhopal-3</v>
      </c>
      <c r="D16" s="41" t="str">
        <f t="shared" si="1"/>
        <v>FN25-26-00716</v>
      </c>
      <c r="E16" s="65">
        <v>45811</v>
      </c>
      <c r="F16" s="38" t="str">
        <f t="shared" si="2"/>
        <v>Dev Tiwari</v>
      </c>
      <c r="G16" s="49" t="str">
        <f t="shared" si="3"/>
        <v>SF0075563</v>
      </c>
      <c r="H16" s="49" t="str">
        <f t="shared" si="4"/>
        <v>Loan Officer</v>
      </c>
      <c r="I16" s="120" t="s">
        <v>302</v>
      </c>
      <c r="J16" s="120" t="s">
        <v>531</v>
      </c>
      <c r="K16" s="120" t="s">
        <v>929</v>
      </c>
      <c r="L16" s="11">
        <v>353255863</v>
      </c>
      <c r="M16" s="65" t="s">
        <v>930</v>
      </c>
      <c r="N16" s="124">
        <v>52000</v>
      </c>
      <c r="O16" s="124">
        <v>2780</v>
      </c>
      <c r="P16" s="121" t="s">
        <v>139</v>
      </c>
      <c r="Q16" s="80">
        <v>45476</v>
      </c>
      <c r="R16" s="124">
        <v>2780</v>
      </c>
      <c r="S16" s="124">
        <v>0</v>
      </c>
      <c r="T16" s="124">
        <v>0</v>
      </c>
      <c r="U16" s="125">
        <f t="shared" si="5"/>
        <v>2780</v>
      </c>
      <c r="V16" s="117" t="s">
        <v>201</v>
      </c>
      <c r="W16" s="122" t="s">
        <v>1496</v>
      </c>
    </row>
    <row r="17" spans="1:23" ht="24.95" customHeight="1" x14ac:dyDescent="0.2">
      <c r="A17" s="64">
        <v>13</v>
      </c>
      <c r="B17" s="60" t="str">
        <f t="shared" si="6"/>
        <v>MPGL1226</v>
      </c>
      <c r="C17" s="119" t="str">
        <f t="shared" si="7"/>
        <v>Bhopal-3</v>
      </c>
      <c r="D17" s="41" t="str">
        <f t="shared" si="1"/>
        <v>FN25-26-00716</v>
      </c>
      <c r="E17" s="65">
        <v>45811</v>
      </c>
      <c r="F17" s="38" t="str">
        <f t="shared" si="2"/>
        <v>Dev Tiwari</v>
      </c>
      <c r="G17" s="49" t="str">
        <f t="shared" si="3"/>
        <v>SF0075563</v>
      </c>
      <c r="H17" s="49" t="str">
        <f t="shared" si="4"/>
        <v>Loan Officer</v>
      </c>
      <c r="I17" s="120" t="s">
        <v>302</v>
      </c>
      <c r="J17" s="120" t="s">
        <v>531</v>
      </c>
      <c r="K17" s="120" t="s">
        <v>929</v>
      </c>
      <c r="L17" s="11">
        <v>353255863</v>
      </c>
      <c r="M17" s="65" t="s">
        <v>930</v>
      </c>
      <c r="N17" s="124">
        <v>52000</v>
      </c>
      <c r="O17" s="124">
        <v>2780</v>
      </c>
      <c r="P17" s="121" t="s">
        <v>139</v>
      </c>
      <c r="Q17" s="80">
        <v>45539</v>
      </c>
      <c r="R17" s="124">
        <v>2780</v>
      </c>
      <c r="S17" s="124">
        <v>0</v>
      </c>
      <c r="T17" s="124">
        <v>0</v>
      </c>
      <c r="U17" s="125">
        <f t="shared" si="5"/>
        <v>2780</v>
      </c>
      <c r="V17" s="117" t="s">
        <v>201</v>
      </c>
      <c r="W17" s="122" t="s">
        <v>1497</v>
      </c>
    </row>
    <row r="18" spans="1:23" ht="24.95" customHeight="1" x14ac:dyDescent="0.2">
      <c r="A18" s="64">
        <v>14</v>
      </c>
      <c r="B18" s="60" t="str">
        <f t="shared" si="6"/>
        <v>MPGL1226</v>
      </c>
      <c r="C18" s="119" t="str">
        <f t="shared" si="7"/>
        <v>Bhopal-3</v>
      </c>
      <c r="D18" s="41" t="str">
        <f t="shared" si="1"/>
        <v>FN25-26-00716</v>
      </c>
      <c r="E18" s="65">
        <v>45811</v>
      </c>
      <c r="F18" s="38" t="str">
        <f t="shared" si="2"/>
        <v>Dev Tiwari</v>
      </c>
      <c r="G18" s="49" t="str">
        <f t="shared" si="3"/>
        <v>SF0075563</v>
      </c>
      <c r="H18" s="49" t="str">
        <f t="shared" si="4"/>
        <v>Loan Officer</v>
      </c>
      <c r="I18" s="120" t="s">
        <v>302</v>
      </c>
      <c r="J18" s="120" t="s">
        <v>531</v>
      </c>
      <c r="K18" s="120" t="s">
        <v>929</v>
      </c>
      <c r="L18" s="11">
        <v>353255863</v>
      </c>
      <c r="M18" s="65" t="s">
        <v>930</v>
      </c>
      <c r="N18" s="124">
        <v>52000</v>
      </c>
      <c r="O18" s="124">
        <v>2780</v>
      </c>
      <c r="P18" s="121" t="s">
        <v>139</v>
      </c>
      <c r="Q18" s="80">
        <v>45567</v>
      </c>
      <c r="R18" s="124">
        <v>2780</v>
      </c>
      <c r="S18" s="124">
        <v>0</v>
      </c>
      <c r="T18" s="124">
        <v>0</v>
      </c>
      <c r="U18" s="125">
        <f t="shared" si="5"/>
        <v>2780</v>
      </c>
      <c r="V18" s="117" t="s">
        <v>201</v>
      </c>
      <c r="W18" s="122" t="s">
        <v>1498</v>
      </c>
    </row>
    <row r="19" spans="1:23" ht="24.9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ref="F20:F83" si="8">IF(J20&lt;&gt;"", $F$5, "")</f>
        <v/>
      </c>
      <c r="G20" s="49" t="str">
        <f t="shared" ref="G20:G83" si="9">IF(J20&lt;&gt;"", $G$5, "")</f>
        <v/>
      </c>
      <c r="H20" s="49" t="str">
        <f t="shared" ref="H20:H83" si="10">IF(J20&lt;&gt;"", $H$5, "")</f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ref="D70:D133" si="11">IF(J70&lt;&gt;"", $D$5, "")</f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si="11"/>
        <v/>
      </c>
      <c r="E71" s="65"/>
      <c r="F71" s="38" t="str">
        <f t="shared" si="8"/>
        <v/>
      </c>
      <c r="G71" s="49" t="str">
        <f t="shared" si="9"/>
        <v/>
      </c>
      <c r="H71" s="49" t="str">
        <f t="shared" si="10"/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1"/>
        <v/>
      </c>
      <c r="E72" s="65"/>
      <c r="F72" s="38" t="str">
        <f t="shared" si="8"/>
        <v/>
      </c>
      <c r="G72" s="49" t="str">
        <f t="shared" si="9"/>
        <v/>
      </c>
      <c r="H72" s="49" t="str">
        <f t="shared" si="1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1"/>
        <v/>
      </c>
      <c r="E73" s="65"/>
      <c r="F73" s="38" t="str">
        <f t="shared" si="8"/>
        <v/>
      </c>
      <c r="G73" s="49" t="str">
        <f t="shared" si="9"/>
        <v/>
      </c>
      <c r="H73" s="49" t="str">
        <f t="shared" si="1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1"/>
        <v/>
      </c>
      <c r="E74" s="65"/>
      <c r="F74" s="38" t="str">
        <f t="shared" si="8"/>
        <v/>
      </c>
      <c r="G74" s="49" t="str">
        <f t="shared" si="9"/>
        <v/>
      </c>
      <c r="H74" s="49" t="str">
        <f t="shared" si="1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1"/>
        <v/>
      </c>
      <c r="E75" s="65"/>
      <c r="F75" s="38" t="str">
        <f t="shared" si="8"/>
        <v/>
      </c>
      <c r="G75" s="49" t="str">
        <f t="shared" si="9"/>
        <v/>
      </c>
      <c r="H75" s="49" t="str">
        <f t="shared" si="1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1"/>
        <v/>
      </c>
      <c r="E76" s="65"/>
      <c r="F76" s="38" t="str">
        <f t="shared" si="8"/>
        <v/>
      </c>
      <c r="G76" s="49" t="str">
        <f t="shared" si="9"/>
        <v/>
      </c>
      <c r="H76" s="49" t="str">
        <f t="shared" si="1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1"/>
        <v/>
      </c>
      <c r="E77" s="65"/>
      <c r="F77" s="38" t="str">
        <f t="shared" si="8"/>
        <v/>
      </c>
      <c r="G77" s="49" t="str">
        <f t="shared" si="9"/>
        <v/>
      </c>
      <c r="H77" s="49" t="str">
        <f t="shared" si="1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1"/>
        <v/>
      </c>
      <c r="E78" s="65"/>
      <c r="F78" s="38" t="str">
        <f t="shared" si="8"/>
        <v/>
      </c>
      <c r="G78" s="49" t="str">
        <f t="shared" si="9"/>
        <v/>
      </c>
      <c r="H78" s="49" t="str">
        <f t="shared" si="1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1"/>
        <v/>
      </c>
      <c r="E79" s="65"/>
      <c r="F79" s="38" t="str">
        <f t="shared" si="8"/>
        <v/>
      </c>
      <c r="G79" s="49" t="str">
        <f t="shared" si="9"/>
        <v/>
      </c>
      <c r="H79" s="49" t="str">
        <f t="shared" si="1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1"/>
        <v/>
      </c>
      <c r="E80" s="65"/>
      <c r="F80" s="38" t="str">
        <f t="shared" si="8"/>
        <v/>
      </c>
      <c r="G80" s="49" t="str">
        <f t="shared" si="9"/>
        <v/>
      </c>
      <c r="H80" s="49" t="str">
        <f t="shared" si="1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1"/>
        <v/>
      </c>
      <c r="E81" s="65"/>
      <c r="F81" s="38" t="str">
        <f t="shared" si="8"/>
        <v/>
      </c>
      <c r="G81" s="49" t="str">
        <f t="shared" si="9"/>
        <v/>
      </c>
      <c r="H81" s="49" t="str">
        <f t="shared" si="1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1"/>
        <v/>
      </c>
      <c r="E82" s="65"/>
      <c r="F82" s="38" t="str">
        <f t="shared" si="8"/>
        <v/>
      </c>
      <c r="G82" s="49" t="str">
        <f t="shared" si="9"/>
        <v/>
      </c>
      <c r="H82" s="49" t="str">
        <f t="shared" si="1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1"/>
        <v/>
      </c>
      <c r="E83" s="65"/>
      <c r="F83" s="38" t="str">
        <f t="shared" si="8"/>
        <v/>
      </c>
      <c r="G83" s="49" t="str">
        <f t="shared" si="9"/>
        <v/>
      </c>
      <c r="H83" s="49" t="str">
        <f t="shared" si="1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1"/>
        <v/>
      </c>
      <c r="E84" s="65"/>
      <c r="F84" s="38" t="str">
        <f t="shared" ref="F84:F147" si="15">IF(J84&lt;&gt;"", $F$5, "")</f>
        <v/>
      </c>
      <c r="G84" s="49" t="str">
        <f t="shared" ref="G84:G147" si="16">IF(J84&lt;&gt;"", $G$5, "")</f>
        <v/>
      </c>
      <c r="H84" s="49" t="str">
        <f t="shared" ref="H84:H147" si="17">IF(J84&lt;&gt;"", $H$5, "")</f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1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1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1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1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1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1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1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1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1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1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1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1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1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1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1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1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1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1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1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1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1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1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1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1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1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1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1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1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1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1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1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1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1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1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1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1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1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1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1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1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1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1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1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1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1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1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1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1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1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ref="D134:D197" si="20">IF(J134&lt;&gt;"", $D$5, "")</f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si="20"/>
        <v/>
      </c>
      <c r="E135" s="65"/>
      <c r="F135" s="38" t="str">
        <f t="shared" si="15"/>
        <v/>
      </c>
      <c r="G135" s="49" t="str">
        <f t="shared" si="16"/>
        <v/>
      </c>
      <c r="H135" s="49" t="str">
        <f t="shared" si="17"/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0"/>
        <v/>
      </c>
      <c r="E136" s="65"/>
      <c r="F136" s="38" t="str">
        <f t="shared" si="15"/>
        <v/>
      </c>
      <c r="G136" s="49" t="str">
        <f t="shared" si="16"/>
        <v/>
      </c>
      <c r="H136" s="49" t="str">
        <f t="shared" si="1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0"/>
        <v/>
      </c>
      <c r="E137" s="65"/>
      <c r="F137" s="38" t="str">
        <f t="shared" si="15"/>
        <v/>
      </c>
      <c r="G137" s="49" t="str">
        <f t="shared" si="16"/>
        <v/>
      </c>
      <c r="H137" s="49" t="str">
        <f t="shared" si="1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0"/>
        <v/>
      </c>
      <c r="E138" s="65"/>
      <c r="F138" s="38" t="str">
        <f t="shared" si="15"/>
        <v/>
      </c>
      <c r="G138" s="49" t="str">
        <f t="shared" si="16"/>
        <v/>
      </c>
      <c r="H138" s="49" t="str">
        <f t="shared" si="1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0"/>
        <v/>
      </c>
      <c r="E139" s="65"/>
      <c r="F139" s="38" t="str">
        <f t="shared" si="15"/>
        <v/>
      </c>
      <c r="G139" s="49" t="str">
        <f t="shared" si="16"/>
        <v/>
      </c>
      <c r="H139" s="49" t="str">
        <f t="shared" si="1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0"/>
        <v/>
      </c>
      <c r="E140" s="65"/>
      <c r="F140" s="38" t="str">
        <f t="shared" si="15"/>
        <v/>
      </c>
      <c r="G140" s="49" t="str">
        <f t="shared" si="16"/>
        <v/>
      </c>
      <c r="H140" s="49" t="str">
        <f t="shared" si="1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0"/>
        <v/>
      </c>
      <c r="E141" s="65"/>
      <c r="F141" s="38" t="str">
        <f t="shared" si="15"/>
        <v/>
      </c>
      <c r="G141" s="49" t="str">
        <f t="shared" si="16"/>
        <v/>
      </c>
      <c r="H141" s="49" t="str">
        <f t="shared" si="1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0"/>
        <v/>
      </c>
      <c r="E142" s="65"/>
      <c r="F142" s="38" t="str">
        <f t="shared" si="15"/>
        <v/>
      </c>
      <c r="G142" s="49" t="str">
        <f t="shared" si="16"/>
        <v/>
      </c>
      <c r="H142" s="49" t="str">
        <f t="shared" si="1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0"/>
        <v/>
      </c>
      <c r="E143" s="65"/>
      <c r="F143" s="38" t="str">
        <f t="shared" si="15"/>
        <v/>
      </c>
      <c r="G143" s="49" t="str">
        <f t="shared" si="16"/>
        <v/>
      </c>
      <c r="H143" s="49" t="str">
        <f t="shared" si="1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0"/>
        <v/>
      </c>
      <c r="E144" s="65"/>
      <c r="F144" s="38" t="str">
        <f t="shared" si="15"/>
        <v/>
      </c>
      <c r="G144" s="49" t="str">
        <f t="shared" si="16"/>
        <v/>
      </c>
      <c r="H144" s="49" t="str">
        <f t="shared" si="1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0"/>
        <v/>
      </c>
      <c r="E145" s="65"/>
      <c r="F145" s="38" t="str">
        <f t="shared" si="15"/>
        <v/>
      </c>
      <c r="G145" s="49" t="str">
        <f t="shared" si="16"/>
        <v/>
      </c>
      <c r="H145" s="49" t="str">
        <f t="shared" si="1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0"/>
        <v/>
      </c>
      <c r="E146" s="65"/>
      <c r="F146" s="38" t="str">
        <f t="shared" si="15"/>
        <v/>
      </c>
      <c r="G146" s="49" t="str">
        <f t="shared" si="16"/>
        <v/>
      </c>
      <c r="H146" s="49" t="str">
        <f t="shared" si="1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0"/>
        <v/>
      </c>
      <c r="E147" s="65"/>
      <c r="F147" s="38" t="str">
        <f t="shared" si="15"/>
        <v/>
      </c>
      <c r="G147" s="49" t="str">
        <f t="shared" si="16"/>
        <v/>
      </c>
      <c r="H147" s="49" t="str">
        <f t="shared" si="1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0"/>
        <v/>
      </c>
      <c r="E148" s="65"/>
      <c r="F148" s="38" t="str">
        <f t="shared" ref="F148:F211" si="22">IF(J148&lt;&gt;"", $F$5, "")</f>
        <v/>
      </c>
      <c r="G148" s="49" t="str">
        <f t="shared" ref="G148:G211" si="23">IF(J148&lt;&gt;"", $G$5, "")</f>
        <v/>
      </c>
      <c r="H148" s="49" t="str">
        <f t="shared" ref="H148:H211" si="24">IF(J148&lt;&gt;"", $H$5, "")</f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0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0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0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0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0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0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0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0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0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0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0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0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0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0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0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0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0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0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0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0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0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0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0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0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0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0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0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0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0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0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0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0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0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0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0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0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0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0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0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0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0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0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0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0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0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0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0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0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0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ref="D198:D261" si="27">IF(J198&lt;&gt;"", $D$5, "")</f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si="27"/>
        <v/>
      </c>
      <c r="E199" s="65"/>
      <c r="F199" s="38" t="str">
        <f t="shared" si="22"/>
        <v/>
      </c>
      <c r="G199" s="49" t="str">
        <f t="shared" si="23"/>
        <v/>
      </c>
      <c r="H199" s="49" t="str">
        <f t="shared" si="24"/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7"/>
        <v/>
      </c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7"/>
        <v/>
      </c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7"/>
        <v/>
      </c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7"/>
        <v/>
      </c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7"/>
        <v/>
      </c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7"/>
        <v/>
      </c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7"/>
        <v/>
      </c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7"/>
        <v/>
      </c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7"/>
        <v/>
      </c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7"/>
        <v/>
      </c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7"/>
        <v/>
      </c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7"/>
        <v/>
      </c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7"/>
        <v/>
      </c>
      <c r="E212" s="65"/>
      <c r="F212" s="38" t="str">
        <f t="shared" ref="F212:F275" si="29">IF(J212&lt;&gt;"", $F$5, "")</f>
        <v/>
      </c>
      <c r="G212" s="49" t="str">
        <f t="shared" ref="G212:G275" si="30">IF(J212&lt;&gt;"", $G$5, "")</f>
        <v/>
      </c>
      <c r="H212" s="49" t="str">
        <f t="shared" ref="H212:H275" si="31">IF(J212&lt;&gt;"", $H$5, "")</f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7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7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7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7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7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7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7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7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7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7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7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7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7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7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7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7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7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7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7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7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7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7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7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7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7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7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7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7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7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7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7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7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7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7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7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7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7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7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7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7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7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7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7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7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7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7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7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7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7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ref="D262:D325" si="34">IF(J262&lt;&gt;"", $D$5, "")</f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si="34"/>
        <v/>
      </c>
      <c r="E263" s="65"/>
      <c r="F263" s="38" t="str">
        <f t="shared" si="29"/>
        <v/>
      </c>
      <c r="G263" s="49" t="str">
        <f t="shared" si="30"/>
        <v/>
      </c>
      <c r="H263" s="49" t="str">
        <f t="shared" si="31"/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4"/>
        <v/>
      </c>
      <c r="E264" s="65"/>
      <c r="F264" s="38" t="str">
        <f t="shared" si="29"/>
        <v/>
      </c>
      <c r="G264" s="49" t="str">
        <f t="shared" si="30"/>
        <v/>
      </c>
      <c r="H264" s="49" t="str">
        <f t="shared" si="3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4"/>
        <v/>
      </c>
      <c r="E265" s="65"/>
      <c r="F265" s="38" t="str">
        <f t="shared" si="29"/>
        <v/>
      </c>
      <c r="G265" s="49" t="str">
        <f t="shared" si="30"/>
        <v/>
      </c>
      <c r="H265" s="49" t="str">
        <f t="shared" si="3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4"/>
        <v/>
      </c>
      <c r="E266" s="65"/>
      <c r="F266" s="38" t="str">
        <f t="shared" si="29"/>
        <v/>
      </c>
      <c r="G266" s="49" t="str">
        <f t="shared" si="30"/>
        <v/>
      </c>
      <c r="H266" s="49" t="str">
        <f t="shared" si="3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4"/>
        <v/>
      </c>
      <c r="E267" s="65"/>
      <c r="F267" s="38" t="str">
        <f t="shared" si="29"/>
        <v/>
      </c>
      <c r="G267" s="49" t="str">
        <f t="shared" si="30"/>
        <v/>
      </c>
      <c r="H267" s="49" t="str">
        <f t="shared" si="3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4"/>
        <v/>
      </c>
      <c r="E268" s="65"/>
      <c r="F268" s="38" t="str">
        <f t="shared" si="29"/>
        <v/>
      </c>
      <c r="G268" s="49" t="str">
        <f t="shared" si="30"/>
        <v/>
      </c>
      <c r="H268" s="49" t="str">
        <f t="shared" si="3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4"/>
        <v/>
      </c>
      <c r="E269" s="65"/>
      <c r="F269" s="38" t="str">
        <f t="shared" si="29"/>
        <v/>
      </c>
      <c r="G269" s="49" t="str">
        <f t="shared" si="30"/>
        <v/>
      </c>
      <c r="H269" s="49" t="str">
        <f t="shared" si="3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4"/>
        <v/>
      </c>
      <c r="E270" s="65"/>
      <c r="F270" s="38" t="str">
        <f t="shared" si="29"/>
        <v/>
      </c>
      <c r="G270" s="49" t="str">
        <f t="shared" si="30"/>
        <v/>
      </c>
      <c r="H270" s="49" t="str">
        <f t="shared" si="3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4"/>
        <v/>
      </c>
      <c r="E271" s="65"/>
      <c r="F271" s="38" t="str">
        <f t="shared" si="29"/>
        <v/>
      </c>
      <c r="G271" s="49" t="str">
        <f t="shared" si="30"/>
        <v/>
      </c>
      <c r="H271" s="49" t="str">
        <f t="shared" si="3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4"/>
        <v/>
      </c>
      <c r="E272" s="65"/>
      <c r="F272" s="38" t="str">
        <f t="shared" si="29"/>
        <v/>
      </c>
      <c r="G272" s="49" t="str">
        <f t="shared" si="30"/>
        <v/>
      </c>
      <c r="H272" s="49" t="str">
        <f t="shared" si="3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4"/>
        <v/>
      </c>
      <c r="E273" s="65"/>
      <c r="F273" s="38" t="str">
        <f t="shared" si="29"/>
        <v/>
      </c>
      <c r="G273" s="49" t="str">
        <f t="shared" si="30"/>
        <v/>
      </c>
      <c r="H273" s="49" t="str">
        <f t="shared" si="3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4"/>
        <v/>
      </c>
      <c r="E274" s="65"/>
      <c r="F274" s="38" t="str">
        <f t="shared" si="29"/>
        <v/>
      </c>
      <c r="G274" s="49" t="str">
        <f t="shared" si="30"/>
        <v/>
      </c>
      <c r="H274" s="49" t="str">
        <f t="shared" si="3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4"/>
        <v/>
      </c>
      <c r="E275" s="65"/>
      <c r="F275" s="38" t="str">
        <f t="shared" si="29"/>
        <v/>
      </c>
      <c r="G275" s="49" t="str">
        <f t="shared" si="30"/>
        <v/>
      </c>
      <c r="H275" s="49" t="str">
        <f t="shared" si="3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4"/>
        <v/>
      </c>
      <c r="E276" s="65"/>
      <c r="F276" s="38" t="str">
        <f t="shared" ref="F276:F339" si="36">IF(J276&lt;&gt;"", $F$5, "")</f>
        <v/>
      </c>
      <c r="G276" s="49" t="str">
        <f t="shared" ref="G276:G339" si="37">IF(J276&lt;&gt;"", $G$5, "")</f>
        <v/>
      </c>
      <c r="H276" s="49" t="str">
        <f t="shared" ref="H276:H339" si="38">IF(J276&lt;&gt;"", $H$5, "")</f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4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4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4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4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4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4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4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4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4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4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4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4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4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4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4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4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4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4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4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4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4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4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4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4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4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4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4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4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4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4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4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4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4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4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4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4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4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4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4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4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4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4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4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4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4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4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4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4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4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ref="D326:D389" si="41">IF(J326&lt;&gt;"", $D$5, "")</f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si="41"/>
        <v/>
      </c>
      <c r="E327" s="65"/>
      <c r="F327" s="38" t="str">
        <f t="shared" si="36"/>
        <v/>
      </c>
      <c r="G327" s="49" t="str">
        <f t="shared" si="37"/>
        <v/>
      </c>
      <c r="H327" s="49" t="str">
        <f t="shared" si="38"/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1"/>
        <v/>
      </c>
      <c r="E328" s="65"/>
      <c r="F328" s="38" t="str">
        <f t="shared" si="36"/>
        <v/>
      </c>
      <c r="G328" s="49" t="str">
        <f t="shared" si="37"/>
        <v/>
      </c>
      <c r="H328" s="49" t="str">
        <f t="shared" si="3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1"/>
        <v/>
      </c>
      <c r="E329" s="65"/>
      <c r="F329" s="38" t="str">
        <f t="shared" si="36"/>
        <v/>
      </c>
      <c r="G329" s="49" t="str">
        <f t="shared" si="37"/>
        <v/>
      </c>
      <c r="H329" s="49" t="str">
        <f t="shared" si="3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1"/>
        <v/>
      </c>
      <c r="E330" s="65"/>
      <c r="F330" s="38" t="str">
        <f t="shared" si="36"/>
        <v/>
      </c>
      <c r="G330" s="49" t="str">
        <f t="shared" si="37"/>
        <v/>
      </c>
      <c r="H330" s="49" t="str">
        <f t="shared" si="3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1"/>
        <v/>
      </c>
      <c r="E331" s="65"/>
      <c r="F331" s="38" t="str">
        <f t="shared" si="36"/>
        <v/>
      </c>
      <c r="G331" s="49" t="str">
        <f t="shared" si="37"/>
        <v/>
      </c>
      <c r="H331" s="49" t="str">
        <f t="shared" si="3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1"/>
        <v/>
      </c>
      <c r="E332" s="65"/>
      <c r="F332" s="38" t="str">
        <f t="shared" si="36"/>
        <v/>
      </c>
      <c r="G332" s="49" t="str">
        <f t="shared" si="37"/>
        <v/>
      </c>
      <c r="H332" s="49" t="str">
        <f t="shared" si="3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1"/>
        <v/>
      </c>
      <c r="E333" s="65"/>
      <c r="F333" s="38" t="str">
        <f t="shared" si="36"/>
        <v/>
      </c>
      <c r="G333" s="49" t="str">
        <f t="shared" si="37"/>
        <v/>
      </c>
      <c r="H333" s="49" t="str">
        <f t="shared" si="3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1"/>
        <v/>
      </c>
      <c r="E334" s="65"/>
      <c r="F334" s="38" t="str">
        <f t="shared" si="36"/>
        <v/>
      </c>
      <c r="G334" s="49" t="str">
        <f t="shared" si="37"/>
        <v/>
      </c>
      <c r="H334" s="49" t="str">
        <f t="shared" si="3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1"/>
        <v/>
      </c>
      <c r="E335" s="65"/>
      <c r="F335" s="38" t="str">
        <f t="shared" si="36"/>
        <v/>
      </c>
      <c r="G335" s="49" t="str">
        <f t="shared" si="37"/>
        <v/>
      </c>
      <c r="H335" s="49" t="str">
        <f t="shared" si="3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1"/>
        <v/>
      </c>
      <c r="E336" s="65"/>
      <c r="F336" s="38" t="str">
        <f t="shared" si="36"/>
        <v/>
      </c>
      <c r="G336" s="49" t="str">
        <f t="shared" si="37"/>
        <v/>
      </c>
      <c r="H336" s="49" t="str">
        <f t="shared" si="3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1"/>
        <v/>
      </c>
      <c r="E337" s="65"/>
      <c r="F337" s="38" t="str">
        <f t="shared" si="36"/>
        <v/>
      </c>
      <c r="G337" s="49" t="str">
        <f t="shared" si="37"/>
        <v/>
      </c>
      <c r="H337" s="49" t="str">
        <f t="shared" si="3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1"/>
        <v/>
      </c>
      <c r="E338" s="65"/>
      <c r="F338" s="38" t="str">
        <f t="shared" si="36"/>
        <v/>
      </c>
      <c r="G338" s="49" t="str">
        <f t="shared" si="37"/>
        <v/>
      </c>
      <c r="H338" s="49" t="str">
        <f t="shared" si="3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1"/>
        <v/>
      </c>
      <c r="E339" s="65"/>
      <c r="F339" s="38" t="str">
        <f t="shared" si="36"/>
        <v/>
      </c>
      <c r="G339" s="49" t="str">
        <f t="shared" si="37"/>
        <v/>
      </c>
      <c r="H339" s="49" t="str">
        <f t="shared" si="3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1"/>
        <v/>
      </c>
      <c r="E340" s="65"/>
      <c r="F340" s="38" t="str">
        <f t="shared" ref="F340:F403" si="43">IF(J340&lt;&gt;"", $F$5, "")</f>
        <v/>
      </c>
      <c r="G340" s="49" t="str">
        <f t="shared" ref="G340:G403" si="44">IF(J340&lt;&gt;"", $G$5, "")</f>
        <v/>
      </c>
      <c r="H340" s="49" t="str">
        <f t="shared" ref="H340:H403" si="45">IF(J340&lt;&gt;"", $H$5, "")</f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1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1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1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1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1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1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1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1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1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1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1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1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1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1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1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1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1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1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1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1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1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1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1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1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1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1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1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1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1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1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1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1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1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1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1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1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1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1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1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1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1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1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1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1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1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1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1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1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1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ref="D390:D453" si="48">IF(J390&lt;&gt;"", $D$5, "")</f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si="48"/>
        <v/>
      </c>
      <c r="E391" s="65"/>
      <c r="F391" s="38" t="str">
        <f t="shared" si="43"/>
        <v/>
      </c>
      <c r="G391" s="49" t="str">
        <f t="shared" si="44"/>
        <v/>
      </c>
      <c r="H391" s="49" t="str">
        <f t="shared" si="45"/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8"/>
        <v/>
      </c>
      <c r="E392" s="65"/>
      <c r="F392" s="38" t="str">
        <f t="shared" si="43"/>
        <v/>
      </c>
      <c r="G392" s="49" t="str">
        <f t="shared" si="44"/>
        <v/>
      </c>
      <c r="H392" s="49" t="str">
        <f t="shared" si="4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8"/>
        <v/>
      </c>
      <c r="E393" s="65"/>
      <c r="F393" s="38" t="str">
        <f t="shared" si="43"/>
        <v/>
      </c>
      <c r="G393" s="49" t="str">
        <f t="shared" si="44"/>
        <v/>
      </c>
      <c r="H393" s="49" t="str">
        <f t="shared" si="4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8"/>
        <v/>
      </c>
      <c r="E394" s="65"/>
      <c r="F394" s="38" t="str">
        <f t="shared" si="43"/>
        <v/>
      </c>
      <c r="G394" s="49" t="str">
        <f t="shared" si="44"/>
        <v/>
      </c>
      <c r="H394" s="49" t="str">
        <f t="shared" si="4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8"/>
        <v/>
      </c>
      <c r="E395" s="65"/>
      <c r="F395" s="38" t="str">
        <f t="shared" si="43"/>
        <v/>
      </c>
      <c r="G395" s="49" t="str">
        <f t="shared" si="44"/>
        <v/>
      </c>
      <c r="H395" s="49" t="str">
        <f t="shared" si="4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8"/>
        <v/>
      </c>
      <c r="E396" s="65"/>
      <c r="F396" s="38" t="str">
        <f t="shared" si="43"/>
        <v/>
      </c>
      <c r="G396" s="49" t="str">
        <f t="shared" si="44"/>
        <v/>
      </c>
      <c r="H396" s="49" t="str">
        <f t="shared" si="4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8"/>
        <v/>
      </c>
      <c r="E397" s="65"/>
      <c r="F397" s="38" t="str">
        <f t="shared" si="43"/>
        <v/>
      </c>
      <c r="G397" s="49" t="str">
        <f t="shared" si="44"/>
        <v/>
      </c>
      <c r="H397" s="49" t="str">
        <f t="shared" si="4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8"/>
        <v/>
      </c>
      <c r="E398" s="65"/>
      <c r="F398" s="38" t="str">
        <f t="shared" si="43"/>
        <v/>
      </c>
      <c r="G398" s="49" t="str">
        <f t="shared" si="44"/>
        <v/>
      </c>
      <c r="H398" s="49" t="str">
        <f t="shared" si="4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8"/>
        <v/>
      </c>
      <c r="E399" s="65"/>
      <c r="F399" s="38" t="str">
        <f t="shared" si="43"/>
        <v/>
      </c>
      <c r="G399" s="49" t="str">
        <f t="shared" si="44"/>
        <v/>
      </c>
      <c r="H399" s="49" t="str">
        <f t="shared" si="4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8"/>
        <v/>
      </c>
      <c r="E400" s="65"/>
      <c r="F400" s="38" t="str">
        <f t="shared" si="43"/>
        <v/>
      </c>
      <c r="G400" s="49" t="str">
        <f t="shared" si="44"/>
        <v/>
      </c>
      <c r="H400" s="49" t="str">
        <f t="shared" si="4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8"/>
        <v/>
      </c>
      <c r="E401" s="65"/>
      <c r="F401" s="38" t="str">
        <f t="shared" si="43"/>
        <v/>
      </c>
      <c r="G401" s="49" t="str">
        <f t="shared" si="44"/>
        <v/>
      </c>
      <c r="H401" s="49" t="str">
        <f t="shared" si="4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8"/>
        <v/>
      </c>
      <c r="E402" s="65"/>
      <c r="F402" s="38" t="str">
        <f t="shared" si="43"/>
        <v/>
      </c>
      <c r="G402" s="49" t="str">
        <f t="shared" si="44"/>
        <v/>
      </c>
      <c r="H402" s="49" t="str">
        <f t="shared" si="4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8"/>
        <v/>
      </c>
      <c r="E403" s="65"/>
      <c r="F403" s="38" t="str">
        <f t="shared" si="43"/>
        <v/>
      </c>
      <c r="G403" s="49" t="str">
        <f t="shared" si="44"/>
        <v/>
      </c>
      <c r="H403" s="49" t="str">
        <f t="shared" si="4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8"/>
        <v/>
      </c>
      <c r="E404" s="65"/>
      <c r="F404" s="38" t="str">
        <f t="shared" ref="F404:F467" si="50">IF(J404&lt;&gt;"", $F$5, "")</f>
        <v/>
      </c>
      <c r="G404" s="49" t="str">
        <f t="shared" ref="G404:G467" si="51">IF(J404&lt;&gt;"", $G$5, "")</f>
        <v/>
      </c>
      <c r="H404" s="49" t="str">
        <f t="shared" ref="H404:H467" si="52">IF(J404&lt;&gt;"", $H$5, "")</f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8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8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8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8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8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8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8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8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8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8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8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8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8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8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8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8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8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8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8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8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8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8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8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8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8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8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8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8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8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8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8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8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8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8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8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8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8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8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8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8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8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8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8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8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8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8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8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8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8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ref="D454:D517" si="55">IF(J454&lt;&gt;"", $D$5, "")</f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si="55"/>
        <v/>
      </c>
      <c r="E455" s="65"/>
      <c r="F455" s="38" t="str">
        <f t="shared" si="50"/>
        <v/>
      </c>
      <c r="G455" s="49" t="str">
        <f t="shared" si="51"/>
        <v/>
      </c>
      <c r="H455" s="49" t="str">
        <f t="shared" si="52"/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5"/>
        <v/>
      </c>
      <c r="E456" s="65"/>
      <c r="F456" s="38" t="str">
        <f t="shared" si="50"/>
        <v/>
      </c>
      <c r="G456" s="49" t="str">
        <f t="shared" si="51"/>
        <v/>
      </c>
      <c r="H456" s="49" t="str">
        <f t="shared" si="5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5"/>
        <v/>
      </c>
      <c r="E457" s="65"/>
      <c r="F457" s="38" t="str">
        <f t="shared" si="50"/>
        <v/>
      </c>
      <c r="G457" s="49" t="str">
        <f t="shared" si="51"/>
        <v/>
      </c>
      <c r="H457" s="49" t="str">
        <f t="shared" si="5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5"/>
        <v/>
      </c>
      <c r="E458" s="65"/>
      <c r="F458" s="38" t="str">
        <f t="shared" si="50"/>
        <v/>
      </c>
      <c r="G458" s="49" t="str">
        <f t="shared" si="51"/>
        <v/>
      </c>
      <c r="H458" s="49" t="str">
        <f t="shared" si="5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5"/>
        <v/>
      </c>
      <c r="E459" s="65"/>
      <c r="F459" s="38" t="str">
        <f t="shared" si="50"/>
        <v/>
      </c>
      <c r="G459" s="49" t="str">
        <f t="shared" si="51"/>
        <v/>
      </c>
      <c r="H459" s="49" t="str">
        <f t="shared" si="5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5"/>
        <v/>
      </c>
      <c r="E460" s="65"/>
      <c r="F460" s="38" t="str">
        <f t="shared" si="50"/>
        <v/>
      </c>
      <c r="G460" s="49" t="str">
        <f t="shared" si="51"/>
        <v/>
      </c>
      <c r="H460" s="49" t="str">
        <f t="shared" si="5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5"/>
        <v/>
      </c>
      <c r="E461" s="65"/>
      <c r="F461" s="38" t="str">
        <f t="shared" si="50"/>
        <v/>
      </c>
      <c r="G461" s="49" t="str">
        <f t="shared" si="51"/>
        <v/>
      </c>
      <c r="H461" s="49" t="str">
        <f t="shared" si="5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5"/>
        <v/>
      </c>
      <c r="E462" s="65"/>
      <c r="F462" s="38" t="str">
        <f t="shared" si="50"/>
        <v/>
      </c>
      <c r="G462" s="49" t="str">
        <f t="shared" si="51"/>
        <v/>
      </c>
      <c r="H462" s="49" t="str">
        <f t="shared" si="5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5"/>
        <v/>
      </c>
      <c r="E463" s="65"/>
      <c r="F463" s="38" t="str">
        <f t="shared" si="50"/>
        <v/>
      </c>
      <c r="G463" s="49" t="str">
        <f t="shared" si="51"/>
        <v/>
      </c>
      <c r="H463" s="49" t="str">
        <f t="shared" si="5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5"/>
        <v/>
      </c>
      <c r="E464" s="65"/>
      <c r="F464" s="38" t="str">
        <f t="shared" si="50"/>
        <v/>
      </c>
      <c r="G464" s="49" t="str">
        <f t="shared" si="51"/>
        <v/>
      </c>
      <c r="H464" s="49" t="str">
        <f t="shared" si="5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5"/>
        <v/>
      </c>
      <c r="E465" s="65"/>
      <c r="F465" s="38" t="str">
        <f t="shared" si="50"/>
        <v/>
      </c>
      <c r="G465" s="49" t="str">
        <f t="shared" si="51"/>
        <v/>
      </c>
      <c r="H465" s="49" t="str">
        <f t="shared" si="5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5"/>
        <v/>
      </c>
      <c r="E466" s="65"/>
      <c r="F466" s="38" t="str">
        <f t="shared" si="50"/>
        <v/>
      </c>
      <c r="G466" s="49" t="str">
        <f t="shared" si="51"/>
        <v/>
      </c>
      <c r="H466" s="49" t="str">
        <f t="shared" si="5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5"/>
        <v/>
      </c>
      <c r="E467" s="65"/>
      <c r="F467" s="38" t="str">
        <f t="shared" si="50"/>
        <v/>
      </c>
      <c r="G467" s="49" t="str">
        <f t="shared" si="51"/>
        <v/>
      </c>
      <c r="H467" s="49" t="str">
        <f t="shared" si="5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5"/>
        <v/>
      </c>
      <c r="E468" s="65"/>
      <c r="F468" s="38" t="str">
        <f t="shared" ref="F468:F531" si="57">IF(J468&lt;&gt;"", $F$5, "")</f>
        <v/>
      </c>
      <c r="G468" s="49" t="str">
        <f t="shared" ref="G468:G531" si="58">IF(J468&lt;&gt;"", $G$5, "")</f>
        <v/>
      </c>
      <c r="H468" s="49" t="str">
        <f t="shared" ref="H468:H531" si="59">IF(J468&lt;&gt;"", $H$5, "")</f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5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5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5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5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5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5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5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5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5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5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5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5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5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5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5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5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5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5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5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5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5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5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5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5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5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5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5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5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5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5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5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5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5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5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5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5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5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5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5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5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5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5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5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5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5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5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5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5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5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ref="D518:D581" si="62">IF(J518&lt;&gt;"", $D$5, "")</f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si="62"/>
        <v/>
      </c>
      <c r="E519" s="65"/>
      <c r="F519" s="38" t="str">
        <f t="shared" si="57"/>
        <v/>
      </c>
      <c r="G519" s="49" t="str">
        <f t="shared" si="58"/>
        <v/>
      </c>
      <c r="H519" s="49" t="str">
        <f t="shared" si="59"/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2"/>
        <v/>
      </c>
      <c r="E520" s="65"/>
      <c r="F520" s="38" t="str">
        <f t="shared" si="57"/>
        <v/>
      </c>
      <c r="G520" s="49" t="str">
        <f t="shared" si="58"/>
        <v/>
      </c>
      <c r="H520" s="49" t="str">
        <f t="shared" si="5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2"/>
        <v/>
      </c>
      <c r="E521" s="65"/>
      <c r="F521" s="38" t="str">
        <f t="shared" si="57"/>
        <v/>
      </c>
      <c r="G521" s="49" t="str">
        <f t="shared" si="58"/>
        <v/>
      </c>
      <c r="H521" s="49" t="str">
        <f t="shared" si="5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2"/>
        <v/>
      </c>
      <c r="E522" s="65"/>
      <c r="F522" s="38" t="str">
        <f t="shared" si="57"/>
        <v/>
      </c>
      <c r="G522" s="49" t="str">
        <f t="shared" si="58"/>
        <v/>
      </c>
      <c r="H522" s="49" t="str">
        <f t="shared" si="5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2"/>
        <v/>
      </c>
      <c r="E523" s="65"/>
      <c r="F523" s="38" t="str">
        <f t="shared" si="57"/>
        <v/>
      </c>
      <c r="G523" s="49" t="str">
        <f t="shared" si="58"/>
        <v/>
      </c>
      <c r="H523" s="49" t="str">
        <f t="shared" si="5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2"/>
        <v/>
      </c>
      <c r="E524" s="65"/>
      <c r="F524" s="38" t="str">
        <f t="shared" si="57"/>
        <v/>
      </c>
      <c r="G524" s="49" t="str">
        <f t="shared" si="58"/>
        <v/>
      </c>
      <c r="H524" s="49" t="str">
        <f t="shared" si="5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2"/>
        <v/>
      </c>
      <c r="E525" s="65"/>
      <c r="F525" s="38" t="str">
        <f t="shared" si="57"/>
        <v/>
      </c>
      <c r="G525" s="49" t="str">
        <f t="shared" si="58"/>
        <v/>
      </c>
      <c r="H525" s="49" t="str">
        <f t="shared" si="5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2"/>
        <v/>
      </c>
      <c r="E526" s="65"/>
      <c r="F526" s="38" t="str">
        <f t="shared" si="57"/>
        <v/>
      </c>
      <c r="G526" s="49" t="str">
        <f t="shared" si="58"/>
        <v/>
      </c>
      <c r="H526" s="49" t="str">
        <f t="shared" si="5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2"/>
        <v/>
      </c>
      <c r="E527" s="65"/>
      <c r="F527" s="38" t="str">
        <f t="shared" si="57"/>
        <v/>
      </c>
      <c r="G527" s="49" t="str">
        <f t="shared" si="58"/>
        <v/>
      </c>
      <c r="H527" s="49" t="str">
        <f t="shared" si="5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2"/>
        <v/>
      </c>
      <c r="E528" s="65"/>
      <c r="F528" s="38" t="str">
        <f t="shared" si="57"/>
        <v/>
      </c>
      <c r="G528" s="49" t="str">
        <f t="shared" si="58"/>
        <v/>
      </c>
      <c r="H528" s="49" t="str">
        <f t="shared" si="5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2"/>
        <v/>
      </c>
      <c r="E529" s="65"/>
      <c r="F529" s="38" t="str">
        <f t="shared" si="57"/>
        <v/>
      </c>
      <c r="G529" s="49" t="str">
        <f t="shared" si="58"/>
        <v/>
      </c>
      <c r="H529" s="49" t="str">
        <f t="shared" si="5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2"/>
        <v/>
      </c>
      <c r="E530" s="65"/>
      <c r="F530" s="38" t="str">
        <f t="shared" si="57"/>
        <v/>
      </c>
      <c r="G530" s="49" t="str">
        <f t="shared" si="58"/>
        <v/>
      </c>
      <c r="H530" s="49" t="str">
        <f t="shared" si="5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2"/>
        <v/>
      </c>
      <c r="E531" s="65"/>
      <c r="F531" s="38" t="str">
        <f t="shared" si="57"/>
        <v/>
      </c>
      <c r="G531" s="49" t="str">
        <f t="shared" si="58"/>
        <v/>
      </c>
      <c r="H531" s="49" t="str">
        <f t="shared" si="5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2"/>
        <v/>
      </c>
      <c r="E532" s="65"/>
      <c r="F532" s="38" t="str">
        <f t="shared" ref="F532:F595" si="64">IF(J532&lt;&gt;"", $F$5, "")</f>
        <v/>
      </c>
      <c r="G532" s="49" t="str">
        <f t="shared" ref="G532:G595" si="65">IF(J532&lt;&gt;"", $G$5, "")</f>
        <v/>
      </c>
      <c r="H532" s="49" t="str">
        <f t="shared" ref="H532:H595" si="66">IF(J532&lt;&gt;"", $H$5, "")</f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2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2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2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2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2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2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2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2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2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2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2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2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2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2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2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2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2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2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2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2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2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2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2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2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2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2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2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2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2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2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2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2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2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2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2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2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2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2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2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2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2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2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2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2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2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2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2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2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2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ref="D582:D645" si="69">IF(J582&lt;&gt;"", $D$5, "")</f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si="69"/>
        <v/>
      </c>
      <c r="E583" s="65"/>
      <c r="F583" s="38" t="str">
        <f t="shared" si="64"/>
        <v/>
      </c>
      <c r="G583" s="49" t="str">
        <f t="shared" si="65"/>
        <v/>
      </c>
      <c r="H583" s="49" t="str">
        <f t="shared" si="66"/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69"/>
        <v/>
      </c>
      <c r="E584" s="65"/>
      <c r="F584" s="38" t="str">
        <f t="shared" si="64"/>
        <v/>
      </c>
      <c r="G584" s="49" t="str">
        <f t="shared" si="65"/>
        <v/>
      </c>
      <c r="H584" s="49" t="str">
        <f t="shared" si="6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69"/>
        <v/>
      </c>
      <c r="E585" s="65"/>
      <c r="F585" s="38" t="str">
        <f t="shared" si="64"/>
        <v/>
      </c>
      <c r="G585" s="49" t="str">
        <f t="shared" si="65"/>
        <v/>
      </c>
      <c r="H585" s="49" t="str">
        <f t="shared" si="6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69"/>
        <v/>
      </c>
      <c r="E586" s="65"/>
      <c r="F586" s="38" t="str">
        <f t="shared" si="64"/>
        <v/>
      </c>
      <c r="G586" s="49" t="str">
        <f t="shared" si="65"/>
        <v/>
      </c>
      <c r="H586" s="49" t="str">
        <f t="shared" si="6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69"/>
        <v/>
      </c>
      <c r="E587" s="65"/>
      <c r="F587" s="38" t="str">
        <f t="shared" si="64"/>
        <v/>
      </c>
      <c r="G587" s="49" t="str">
        <f t="shared" si="65"/>
        <v/>
      </c>
      <c r="H587" s="49" t="str">
        <f t="shared" si="6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69"/>
        <v/>
      </c>
      <c r="E588" s="65"/>
      <c r="F588" s="38" t="str">
        <f t="shared" si="64"/>
        <v/>
      </c>
      <c r="G588" s="49" t="str">
        <f t="shared" si="65"/>
        <v/>
      </c>
      <c r="H588" s="49" t="str">
        <f t="shared" si="6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69"/>
        <v/>
      </c>
      <c r="E589" s="65"/>
      <c r="F589" s="38" t="str">
        <f t="shared" si="64"/>
        <v/>
      </c>
      <c r="G589" s="49" t="str">
        <f t="shared" si="65"/>
        <v/>
      </c>
      <c r="H589" s="49" t="str">
        <f t="shared" si="6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69"/>
        <v/>
      </c>
      <c r="E590" s="65"/>
      <c r="F590" s="38" t="str">
        <f t="shared" si="64"/>
        <v/>
      </c>
      <c r="G590" s="49" t="str">
        <f t="shared" si="65"/>
        <v/>
      </c>
      <c r="H590" s="49" t="str">
        <f t="shared" si="6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69"/>
        <v/>
      </c>
      <c r="E591" s="65"/>
      <c r="F591" s="38" t="str">
        <f t="shared" si="64"/>
        <v/>
      </c>
      <c r="G591" s="49" t="str">
        <f t="shared" si="65"/>
        <v/>
      </c>
      <c r="H591" s="49" t="str">
        <f t="shared" si="6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69"/>
        <v/>
      </c>
      <c r="E592" s="65"/>
      <c r="F592" s="38" t="str">
        <f t="shared" si="64"/>
        <v/>
      </c>
      <c r="G592" s="49" t="str">
        <f t="shared" si="65"/>
        <v/>
      </c>
      <c r="H592" s="49" t="str">
        <f t="shared" si="6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69"/>
        <v/>
      </c>
      <c r="E593" s="65"/>
      <c r="F593" s="38" t="str">
        <f t="shared" si="64"/>
        <v/>
      </c>
      <c r="G593" s="49" t="str">
        <f t="shared" si="65"/>
        <v/>
      </c>
      <c r="H593" s="49" t="str">
        <f t="shared" si="6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69"/>
        <v/>
      </c>
      <c r="E594" s="65"/>
      <c r="F594" s="38" t="str">
        <f t="shared" si="64"/>
        <v/>
      </c>
      <c r="G594" s="49" t="str">
        <f t="shared" si="65"/>
        <v/>
      </c>
      <c r="H594" s="49" t="str">
        <f t="shared" si="6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69"/>
        <v/>
      </c>
      <c r="E595" s="65"/>
      <c r="F595" s="38" t="str">
        <f t="shared" si="64"/>
        <v/>
      </c>
      <c r="G595" s="49" t="str">
        <f t="shared" si="65"/>
        <v/>
      </c>
      <c r="H595" s="49" t="str">
        <f t="shared" si="6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69"/>
        <v/>
      </c>
      <c r="E596" s="65"/>
      <c r="F596" s="38" t="str">
        <f t="shared" ref="F596:F659" si="71">IF(J596&lt;&gt;"", $F$5, "")</f>
        <v/>
      </c>
      <c r="G596" s="49" t="str">
        <f t="shared" ref="G596:G659" si="72">IF(J596&lt;&gt;"", $G$5, "")</f>
        <v/>
      </c>
      <c r="H596" s="49" t="str">
        <f t="shared" ref="H596:H659" si="73">IF(J596&lt;&gt;"", $H$5, "")</f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69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69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69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69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69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69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69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69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69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69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69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69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69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69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69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69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69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69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69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69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69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69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69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69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69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69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69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69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69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69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69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69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69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69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69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69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69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69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69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69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69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69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69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69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69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69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69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69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69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ref="D646:D709" si="76">IF(J646&lt;&gt;"", $D$5, "")</f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si="76"/>
        <v/>
      </c>
      <c r="E647" s="65"/>
      <c r="F647" s="38" t="str">
        <f t="shared" si="71"/>
        <v/>
      </c>
      <c r="G647" s="49" t="str">
        <f t="shared" si="72"/>
        <v/>
      </c>
      <c r="H647" s="49" t="str">
        <f t="shared" si="73"/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6"/>
        <v/>
      </c>
      <c r="E648" s="65"/>
      <c r="F648" s="38" t="str">
        <f t="shared" si="71"/>
        <v/>
      </c>
      <c r="G648" s="49" t="str">
        <f t="shared" si="72"/>
        <v/>
      </c>
      <c r="H648" s="49" t="str">
        <f t="shared" si="7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6"/>
        <v/>
      </c>
      <c r="E649" s="65"/>
      <c r="F649" s="38" t="str">
        <f t="shared" si="71"/>
        <v/>
      </c>
      <c r="G649" s="49" t="str">
        <f t="shared" si="72"/>
        <v/>
      </c>
      <c r="H649" s="49" t="str">
        <f t="shared" si="7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6"/>
        <v/>
      </c>
      <c r="E650" s="65"/>
      <c r="F650" s="38" t="str">
        <f t="shared" si="71"/>
        <v/>
      </c>
      <c r="G650" s="49" t="str">
        <f t="shared" si="72"/>
        <v/>
      </c>
      <c r="H650" s="49" t="str">
        <f t="shared" si="7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6"/>
        <v/>
      </c>
      <c r="E651" s="65"/>
      <c r="F651" s="38" t="str">
        <f t="shared" si="71"/>
        <v/>
      </c>
      <c r="G651" s="49" t="str">
        <f t="shared" si="72"/>
        <v/>
      </c>
      <c r="H651" s="49" t="str">
        <f t="shared" si="7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6"/>
        <v/>
      </c>
      <c r="E652" s="65"/>
      <c r="F652" s="38" t="str">
        <f t="shared" si="71"/>
        <v/>
      </c>
      <c r="G652" s="49" t="str">
        <f t="shared" si="72"/>
        <v/>
      </c>
      <c r="H652" s="49" t="str">
        <f t="shared" si="7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6"/>
        <v/>
      </c>
      <c r="E653" s="65"/>
      <c r="F653" s="38" t="str">
        <f t="shared" si="71"/>
        <v/>
      </c>
      <c r="G653" s="49" t="str">
        <f t="shared" si="72"/>
        <v/>
      </c>
      <c r="H653" s="49" t="str">
        <f t="shared" si="7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6"/>
        <v/>
      </c>
      <c r="E654" s="65"/>
      <c r="F654" s="38" t="str">
        <f t="shared" si="71"/>
        <v/>
      </c>
      <c r="G654" s="49" t="str">
        <f t="shared" si="72"/>
        <v/>
      </c>
      <c r="H654" s="49" t="str">
        <f t="shared" si="7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6"/>
        <v/>
      </c>
      <c r="E655" s="65"/>
      <c r="F655" s="38" t="str">
        <f t="shared" si="71"/>
        <v/>
      </c>
      <c r="G655" s="49" t="str">
        <f t="shared" si="72"/>
        <v/>
      </c>
      <c r="H655" s="49" t="str">
        <f t="shared" si="7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6"/>
        <v/>
      </c>
      <c r="E656" s="65"/>
      <c r="F656" s="38" t="str">
        <f t="shared" si="71"/>
        <v/>
      </c>
      <c r="G656" s="49" t="str">
        <f t="shared" si="72"/>
        <v/>
      </c>
      <c r="H656" s="49" t="str">
        <f t="shared" si="7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6"/>
        <v/>
      </c>
      <c r="E657" s="65"/>
      <c r="F657" s="38" t="str">
        <f t="shared" si="71"/>
        <v/>
      </c>
      <c r="G657" s="49" t="str">
        <f t="shared" si="72"/>
        <v/>
      </c>
      <c r="H657" s="49" t="str">
        <f t="shared" si="7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6"/>
        <v/>
      </c>
      <c r="E658" s="65"/>
      <c r="F658" s="38" t="str">
        <f t="shared" si="71"/>
        <v/>
      </c>
      <c r="G658" s="49" t="str">
        <f t="shared" si="72"/>
        <v/>
      </c>
      <c r="H658" s="49" t="str">
        <f t="shared" si="7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6"/>
        <v/>
      </c>
      <c r="E659" s="65"/>
      <c r="F659" s="38" t="str">
        <f t="shared" si="71"/>
        <v/>
      </c>
      <c r="G659" s="49" t="str">
        <f t="shared" si="72"/>
        <v/>
      </c>
      <c r="H659" s="49" t="str">
        <f t="shared" si="7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6"/>
        <v/>
      </c>
      <c r="E660" s="65"/>
      <c r="F660" s="38" t="str">
        <f t="shared" ref="F660:F723" si="78">IF(J660&lt;&gt;"", $F$5, "")</f>
        <v/>
      </c>
      <c r="G660" s="49" t="str">
        <f t="shared" ref="G660:G723" si="79">IF(J660&lt;&gt;"", $G$5, "")</f>
        <v/>
      </c>
      <c r="H660" s="49" t="str">
        <f t="shared" ref="H660:H723" si="80">IF(J660&lt;&gt;"", $H$5, "")</f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6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6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6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6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6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6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6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6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6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6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6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6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6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6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6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6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6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6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6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6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6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6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6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6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6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6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6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6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6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6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6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6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6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6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6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6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6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6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6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6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6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6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6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6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6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6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6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6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6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ref="D710:D773" si="83">IF(J710&lt;&gt;"", $D$5, "")</f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si="83"/>
        <v/>
      </c>
      <c r="E711" s="65"/>
      <c r="F711" s="38" t="str">
        <f t="shared" si="78"/>
        <v/>
      </c>
      <c r="G711" s="49" t="str">
        <f t="shared" si="79"/>
        <v/>
      </c>
      <c r="H711" s="49" t="str">
        <f t="shared" si="80"/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3"/>
        <v/>
      </c>
      <c r="E712" s="65"/>
      <c r="F712" s="38" t="str">
        <f t="shared" si="78"/>
        <v/>
      </c>
      <c r="G712" s="49" t="str">
        <f t="shared" si="79"/>
        <v/>
      </c>
      <c r="H712" s="49" t="str">
        <f t="shared" si="8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3"/>
        <v/>
      </c>
      <c r="E713" s="65"/>
      <c r="F713" s="38" t="str">
        <f t="shared" si="78"/>
        <v/>
      </c>
      <c r="G713" s="49" t="str">
        <f t="shared" si="79"/>
        <v/>
      </c>
      <c r="H713" s="49" t="str">
        <f t="shared" si="8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3"/>
        <v/>
      </c>
      <c r="E714" s="65"/>
      <c r="F714" s="38" t="str">
        <f t="shared" si="78"/>
        <v/>
      </c>
      <c r="G714" s="49" t="str">
        <f t="shared" si="79"/>
        <v/>
      </c>
      <c r="H714" s="49" t="str">
        <f t="shared" si="8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3"/>
        <v/>
      </c>
      <c r="E715" s="65"/>
      <c r="F715" s="38" t="str">
        <f t="shared" si="78"/>
        <v/>
      </c>
      <c r="G715" s="49" t="str">
        <f t="shared" si="79"/>
        <v/>
      </c>
      <c r="H715" s="49" t="str">
        <f t="shared" si="8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3"/>
        <v/>
      </c>
      <c r="E716" s="65"/>
      <c r="F716" s="38" t="str">
        <f t="shared" si="78"/>
        <v/>
      </c>
      <c r="G716" s="49" t="str">
        <f t="shared" si="79"/>
        <v/>
      </c>
      <c r="H716" s="49" t="str">
        <f t="shared" si="8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3"/>
        <v/>
      </c>
      <c r="E717" s="65"/>
      <c r="F717" s="38" t="str">
        <f t="shared" si="78"/>
        <v/>
      </c>
      <c r="G717" s="49" t="str">
        <f t="shared" si="79"/>
        <v/>
      </c>
      <c r="H717" s="49" t="str">
        <f t="shared" si="8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3"/>
        <v/>
      </c>
      <c r="E718" s="65"/>
      <c r="F718" s="38" t="str">
        <f t="shared" si="78"/>
        <v/>
      </c>
      <c r="G718" s="49" t="str">
        <f t="shared" si="79"/>
        <v/>
      </c>
      <c r="H718" s="49" t="str">
        <f t="shared" si="8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3"/>
        <v/>
      </c>
      <c r="E719" s="65"/>
      <c r="F719" s="38" t="str">
        <f t="shared" si="78"/>
        <v/>
      </c>
      <c r="G719" s="49" t="str">
        <f t="shared" si="79"/>
        <v/>
      </c>
      <c r="H719" s="49" t="str">
        <f t="shared" si="8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3"/>
        <v/>
      </c>
      <c r="E720" s="65"/>
      <c r="F720" s="38" t="str">
        <f t="shared" si="78"/>
        <v/>
      </c>
      <c r="G720" s="49" t="str">
        <f t="shared" si="79"/>
        <v/>
      </c>
      <c r="H720" s="49" t="str">
        <f t="shared" si="8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3"/>
        <v/>
      </c>
      <c r="E721" s="65"/>
      <c r="F721" s="38" t="str">
        <f t="shared" si="78"/>
        <v/>
      </c>
      <c r="G721" s="49" t="str">
        <f t="shared" si="79"/>
        <v/>
      </c>
      <c r="H721" s="49" t="str">
        <f t="shared" si="8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3"/>
        <v/>
      </c>
      <c r="E722" s="65"/>
      <c r="F722" s="38" t="str">
        <f t="shared" si="78"/>
        <v/>
      </c>
      <c r="G722" s="49" t="str">
        <f t="shared" si="79"/>
        <v/>
      </c>
      <c r="H722" s="49" t="str">
        <f t="shared" si="8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3"/>
        <v/>
      </c>
      <c r="E723" s="65"/>
      <c r="F723" s="38" t="str">
        <f t="shared" si="78"/>
        <v/>
      </c>
      <c r="G723" s="49" t="str">
        <f t="shared" si="79"/>
        <v/>
      </c>
      <c r="H723" s="49" t="str">
        <f t="shared" si="8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3"/>
        <v/>
      </c>
      <c r="E724" s="65"/>
      <c r="F724" s="38" t="str">
        <f t="shared" ref="F724:F787" si="85">IF(J724&lt;&gt;"", $F$5, "")</f>
        <v/>
      </c>
      <c r="G724" s="49" t="str">
        <f t="shared" ref="G724:G787" si="86">IF(J724&lt;&gt;"", $G$5, "")</f>
        <v/>
      </c>
      <c r="H724" s="49" t="str">
        <f t="shared" ref="H724:H787" si="87">IF(J724&lt;&gt;"", $H$5, "")</f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3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3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3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3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3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3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3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3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3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3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3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3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3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3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3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3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3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3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3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3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3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3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3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3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3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3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3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3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3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3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3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3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3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3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3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3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3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3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3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3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3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3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3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3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3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3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3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3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3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ref="D774:D837" si="90">IF(J774&lt;&gt;"", $D$5, "")</f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si="90"/>
        <v/>
      </c>
      <c r="E775" s="65"/>
      <c r="F775" s="38" t="str">
        <f t="shared" si="85"/>
        <v/>
      </c>
      <c r="G775" s="49" t="str">
        <f t="shared" si="86"/>
        <v/>
      </c>
      <c r="H775" s="49" t="str">
        <f t="shared" si="87"/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0"/>
        <v/>
      </c>
      <c r="E776" s="65"/>
      <c r="F776" s="38" t="str">
        <f t="shared" si="85"/>
        <v/>
      </c>
      <c r="G776" s="49" t="str">
        <f t="shared" si="86"/>
        <v/>
      </c>
      <c r="H776" s="49" t="str">
        <f t="shared" si="8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0"/>
        <v/>
      </c>
      <c r="E777" s="65"/>
      <c r="F777" s="38" t="str">
        <f t="shared" si="85"/>
        <v/>
      </c>
      <c r="G777" s="49" t="str">
        <f t="shared" si="86"/>
        <v/>
      </c>
      <c r="H777" s="49" t="str">
        <f t="shared" si="8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0"/>
        <v/>
      </c>
      <c r="E778" s="65"/>
      <c r="F778" s="38" t="str">
        <f t="shared" si="85"/>
        <v/>
      </c>
      <c r="G778" s="49" t="str">
        <f t="shared" si="86"/>
        <v/>
      </c>
      <c r="H778" s="49" t="str">
        <f t="shared" si="8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0"/>
        <v/>
      </c>
      <c r="E779" s="65"/>
      <c r="F779" s="38" t="str">
        <f t="shared" si="85"/>
        <v/>
      </c>
      <c r="G779" s="49" t="str">
        <f t="shared" si="86"/>
        <v/>
      </c>
      <c r="H779" s="49" t="str">
        <f t="shared" si="8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0"/>
        <v/>
      </c>
      <c r="E780" s="65"/>
      <c r="F780" s="38" t="str">
        <f t="shared" si="85"/>
        <v/>
      </c>
      <c r="G780" s="49" t="str">
        <f t="shared" si="86"/>
        <v/>
      </c>
      <c r="H780" s="49" t="str">
        <f t="shared" si="8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0"/>
        <v/>
      </c>
      <c r="E781" s="65"/>
      <c r="F781" s="38" t="str">
        <f t="shared" si="85"/>
        <v/>
      </c>
      <c r="G781" s="49" t="str">
        <f t="shared" si="86"/>
        <v/>
      </c>
      <c r="H781" s="49" t="str">
        <f t="shared" si="8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0"/>
        <v/>
      </c>
      <c r="E782" s="65"/>
      <c r="F782" s="38" t="str">
        <f t="shared" si="85"/>
        <v/>
      </c>
      <c r="G782" s="49" t="str">
        <f t="shared" si="86"/>
        <v/>
      </c>
      <c r="H782" s="49" t="str">
        <f t="shared" si="8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0"/>
        <v/>
      </c>
      <c r="E783" s="65"/>
      <c r="F783" s="38" t="str">
        <f t="shared" si="85"/>
        <v/>
      </c>
      <c r="G783" s="49" t="str">
        <f t="shared" si="86"/>
        <v/>
      </c>
      <c r="H783" s="49" t="str">
        <f t="shared" si="8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0"/>
        <v/>
      </c>
      <c r="E784" s="65"/>
      <c r="F784" s="38" t="str">
        <f t="shared" si="85"/>
        <v/>
      </c>
      <c r="G784" s="49" t="str">
        <f t="shared" si="86"/>
        <v/>
      </c>
      <c r="H784" s="49" t="str">
        <f t="shared" si="8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0"/>
        <v/>
      </c>
      <c r="E785" s="65"/>
      <c r="F785" s="38" t="str">
        <f t="shared" si="85"/>
        <v/>
      </c>
      <c r="G785" s="49" t="str">
        <f t="shared" si="86"/>
        <v/>
      </c>
      <c r="H785" s="49" t="str">
        <f t="shared" si="8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0"/>
        <v/>
      </c>
      <c r="E786" s="65"/>
      <c r="F786" s="38" t="str">
        <f t="shared" si="85"/>
        <v/>
      </c>
      <c r="G786" s="49" t="str">
        <f t="shared" si="86"/>
        <v/>
      </c>
      <c r="H786" s="49" t="str">
        <f t="shared" si="8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0"/>
        <v/>
      </c>
      <c r="E787" s="65"/>
      <c r="F787" s="38" t="str">
        <f t="shared" si="85"/>
        <v/>
      </c>
      <c r="G787" s="49" t="str">
        <f t="shared" si="86"/>
        <v/>
      </c>
      <c r="H787" s="49" t="str">
        <f t="shared" si="8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0"/>
        <v/>
      </c>
      <c r="E788" s="65"/>
      <c r="F788" s="38" t="str">
        <f t="shared" ref="F788:F851" si="92">IF(J788&lt;&gt;"", $F$5, "")</f>
        <v/>
      </c>
      <c r="G788" s="49" t="str">
        <f t="shared" ref="G788:G851" si="93">IF(J788&lt;&gt;"", $G$5, "")</f>
        <v/>
      </c>
      <c r="H788" s="49" t="str">
        <f t="shared" ref="H788:H851" si="94">IF(J788&lt;&gt;"", $H$5, "")</f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0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0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0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0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0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0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0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0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0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0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0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0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0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0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0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0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0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0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0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0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0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0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0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0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0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0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0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0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0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0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0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0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0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0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0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0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0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0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0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0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0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0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0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0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0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0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0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0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0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ref="D838:D901" si="97">IF(J838&lt;&gt;"", $D$5, "")</f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si="97"/>
        <v/>
      </c>
      <c r="E839" s="65"/>
      <c r="F839" s="38" t="str">
        <f t="shared" si="92"/>
        <v/>
      </c>
      <c r="G839" s="49" t="str">
        <f t="shared" si="93"/>
        <v/>
      </c>
      <c r="H839" s="49" t="str">
        <f t="shared" si="94"/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7"/>
        <v/>
      </c>
      <c r="E840" s="65"/>
      <c r="F840" s="38" t="str">
        <f t="shared" si="92"/>
        <v/>
      </c>
      <c r="G840" s="49" t="str">
        <f t="shared" si="93"/>
        <v/>
      </c>
      <c r="H840" s="49" t="str">
        <f t="shared" si="9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7"/>
        <v/>
      </c>
      <c r="E841" s="65"/>
      <c r="F841" s="38" t="str">
        <f t="shared" si="92"/>
        <v/>
      </c>
      <c r="G841" s="49" t="str">
        <f t="shared" si="93"/>
        <v/>
      </c>
      <c r="H841" s="49" t="str">
        <f t="shared" si="9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7"/>
        <v/>
      </c>
      <c r="E842" s="65"/>
      <c r="F842" s="38" t="str">
        <f t="shared" si="92"/>
        <v/>
      </c>
      <c r="G842" s="49" t="str">
        <f t="shared" si="93"/>
        <v/>
      </c>
      <c r="H842" s="49" t="str">
        <f t="shared" si="9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7"/>
        <v/>
      </c>
      <c r="E843" s="65"/>
      <c r="F843" s="38" t="str">
        <f t="shared" si="92"/>
        <v/>
      </c>
      <c r="G843" s="49" t="str">
        <f t="shared" si="93"/>
        <v/>
      </c>
      <c r="H843" s="49" t="str">
        <f t="shared" si="9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7"/>
        <v/>
      </c>
      <c r="E844" s="65"/>
      <c r="F844" s="38" t="str">
        <f t="shared" si="92"/>
        <v/>
      </c>
      <c r="G844" s="49" t="str">
        <f t="shared" si="93"/>
        <v/>
      </c>
      <c r="H844" s="49" t="str">
        <f t="shared" si="9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7"/>
        <v/>
      </c>
      <c r="E845" s="65"/>
      <c r="F845" s="38" t="str">
        <f t="shared" si="92"/>
        <v/>
      </c>
      <c r="G845" s="49" t="str">
        <f t="shared" si="93"/>
        <v/>
      </c>
      <c r="H845" s="49" t="str">
        <f t="shared" si="9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7"/>
        <v/>
      </c>
      <c r="E846" s="65"/>
      <c r="F846" s="38" t="str">
        <f t="shared" si="92"/>
        <v/>
      </c>
      <c r="G846" s="49" t="str">
        <f t="shared" si="93"/>
        <v/>
      </c>
      <c r="H846" s="49" t="str">
        <f t="shared" si="9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7"/>
        <v/>
      </c>
      <c r="E847" s="65"/>
      <c r="F847" s="38" t="str">
        <f t="shared" si="92"/>
        <v/>
      </c>
      <c r="G847" s="49" t="str">
        <f t="shared" si="93"/>
        <v/>
      </c>
      <c r="H847" s="49" t="str">
        <f t="shared" si="9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7"/>
        <v/>
      </c>
      <c r="E848" s="65"/>
      <c r="F848" s="38" t="str">
        <f t="shared" si="92"/>
        <v/>
      </c>
      <c r="G848" s="49" t="str">
        <f t="shared" si="93"/>
        <v/>
      </c>
      <c r="H848" s="49" t="str">
        <f t="shared" si="9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7"/>
        <v/>
      </c>
      <c r="E849" s="65"/>
      <c r="F849" s="38" t="str">
        <f t="shared" si="92"/>
        <v/>
      </c>
      <c r="G849" s="49" t="str">
        <f t="shared" si="93"/>
        <v/>
      </c>
      <c r="H849" s="49" t="str">
        <f t="shared" si="9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7"/>
        <v/>
      </c>
      <c r="E850" s="65"/>
      <c r="F850" s="38" t="str">
        <f t="shared" si="92"/>
        <v/>
      </c>
      <c r="G850" s="49" t="str">
        <f t="shared" si="93"/>
        <v/>
      </c>
      <c r="H850" s="49" t="str">
        <f t="shared" si="9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7"/>
        <v/>
      </c>
      <c r="E851" s="65"/>
      <c r="F851" s="38" t="str">
        <f t="shared" si="92"/>
        <v/>
      </c>
      <c r="G851" s="49" t="str">
        <f t="shared" si="93"/>
        <v/>
      </c>
      <c r="H851" s="49" t="str">
        <f t="shared" si="9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7"/>
        <v/>
      </c>
      <c r="E852" s="65"/>
      <c r="F852" s="38" t="str">
        <f t="shared" ref="F852:F915" si="99">IF(J852&lt;&gt;"", $F$5, "")</f>
        <v/>
      </c>
      <c r="G852" s="49" t="str">
        <f t="shared" ref="G852:G915" si="100">IF(J852&lt;&gt;"", $G$5, "")</f>
        <v/>
      </c>
      <c r="H852" s="49" t="str">
        <f t="shared" ref="H852:H915" si="101">IF(J852&lt;&gt;"", $H$5, "")</f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7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7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7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7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7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7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7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7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7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7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7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7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7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7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7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7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7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7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7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7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7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7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7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7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7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7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7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7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7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7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7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7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7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7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7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7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7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7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7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7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7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7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7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7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7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7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7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7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7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ref="D902:D965" si="104">IF(J902&lt;&gt;"", $D$5, "")</f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si="104"/>
        <v/>
      </c>
      <c r="E903" s="65"/>
      <c r="F903" s="38" t="str">
        <f t="shared" si="99"/>
        <v/>
      </c>
      <c r="G903" s="49" t="str">
        <f t="shared" si="100"/>
        <v/>
      </c>
      <c r="H903" s="49" t="str">
        <f t="shared" si="101"/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4"/>
        <v/>
      </c>
      <c r="E904" s="65"/>
      <c r="F904" s="38" t="str">
        <f t="shared" si="99"/>
        <v/>
      </c>
      <c r="G904" s="49" t="str">
        <f t="shared" si="100"/>
        <v/>
      </c>
      <c r="H904" s="49" t="str">
        <f t="shared" si="10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4"/>
        <v/>
      </c>
      <c r="E905" s="65"/>
      <c r="F905" s="38" t="str">
        <f t="shared" si="99"/>
        <v/>
      </c>
      <c r="G905" s="49" t="str">
        <f t="shared" si="100"/>
        <v/>
      </c>
      <c r="H905" s="49" t="str">
        <f t="shared" si="10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4"/>
        <v/>
      </c>
      <c r="E906" s="65"/>
      <c r="F906" s="38" t="str">
        <f t="shared" si="99"/>
        <v/>
      </c>
      <c r="G906" s="49" t="str">
        <f t="shared" si="100"/>
        <v/>
      </c>
      <c r="H906" s="49" t="str">
        <f t="shared" si="10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4"/>
        <v/>
      </c>
      <c r="E907" s="65"/>
      <c r="F907" s="38" t="str">
        <f t="shared" si="99"/>
        <v/>
      </c>
      <c r="G907" s="49" t="str">
        <f t="shared" si="100"/>
        <v/>
      </c>
      <c r="H907" s="49" t="str">
        <f t="shared" si="10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4"/>
        <v/>
      </c>
      <c r="E908" s="65"/>
      <c r="F908" s="38" t="str">
        <f t="shared" si="99"/>
        <v/>
      </c>
      <c r="G908" s="49" t="str">
        <f t="shared" si="100"/>
        <v/>
      </c>
      <c r="H908" s="49" t="str">
        <f t="shared" si="10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4"/>
        <v/>
      </c>
      <c r="E909" s="65"/>
      <c r="F909" s="38" t="str">
        <f t="shared" si="99"/>
        <v/>
      </c>
      <c r="G909" s="49" t="str">
        <f t="shared" si="100"/>
        <v/>
      </c>
      <c r="H909" s="49" t="str">
        <f t="shared" si="10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4"/>
        <v/>
      </c>
      <c r="E910" s="65"/>
      <c r="F910" s="38" t="str">
        <f t="shared" si="99"/>
        <v/>
      </c>
      <c r="G910" s="49" t="str">
        <f t="shared" si="100"/>
        <v/>
      </c>
      <c r="H910" s="49" t="str">
        <f t="shared" si="10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4"/>
        <v/>
      </c>
      <c r="E911" s="65"/>
      <c r="F911" s="38" t="str">
        <f t="shared" si="99"/>
        <v/>
      </c>
      <c r="G911" s="49" t="str">
        <f t="shared" si="100"/>
        <v/>
      </c>
      <c r="H911" s="49" t="str">
        <f t="shared" si="10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4"/>
        <v/>
      </c>
      <c r="E912" s="65"/>
      <c r="F912" s="38" t="str">
        <f t="shared" si="99"/>
        <v/>
      </c>
      <c r="G912" s="49" t="str">
        <f t="shared" si="100"/>
        <v/>
      </c>
      <c r="H912" s="49" t="str">
        <f t="shared" si="10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4"/>
        <v/>
      </c>
      <c r="E913" s="65"/>
      <c r="F913" s="38" t="str">
        <f t="shared" si="99"/>
        <v/>
      </c>
      <c r="G913" s="49" t="str">
        <f t="shared" si="100"/>
        <v/>
      </c>
      <c r="H913" s="49" t="str">
        <f t="shared" si="10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4"/>
        <v/>
      </c>
      <c r="E914" s="65"/>
      <c r="F914" s="38" t="str">
        <f t="shared" si="99"/>
        <v/>
      </c>
      <c r="G914" s="49" t="str">
        <f t="shared" si="100"/>
        <v/>
      </c>
      <c r="H914" s="49" t="str">
        <f t="shared" si="10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4"/>
        <v/>
      </c>
      <c r="E915" s="65"/>
      <c r="F915" s="38" t="str">
        <f t="shared" si="99"/>
        <v/>
      </c>
      <c r="G915" s="49" t="str">
        <f t="shared" si="100"/>
        <v/>
      </c>
      <c r="H915" s="49" t="str">
        <f t="shared" si="10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4"/>
        <v/>
      </c>
      <c r="E916" s="65"/>
      <c r="F916" s="38" t="str">
        <f t="shared" ref="F916:F979" si="106">IF(J916&lt;&gt;"", $F$5, "")</f>
        <v/>
      </c>
      <c r="G916" s="49" t="str">
        <f t="shared" ref="G916:G979" si="107">IF(J916&lt;&gt;"", $G$5, "")</f>
        <v/>
      </c>
      <c r="H916" s="49" t="str">
        <f t="shared" ref="H916:H979" si="108">IF(J916&lt;&gt;"", $H$5, "")</f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4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4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4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4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4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4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4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4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4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4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4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4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4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4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4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4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4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4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4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4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4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4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4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4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4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4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4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4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4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4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4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4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4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4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4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4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4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4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4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4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4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4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4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4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4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4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4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4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4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ref="D966:D1004" si="111">IF(J966&lt;&gt;"", $D$5, "")</f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si="111"/>
        <v/>
      </c>
      <c r="E967" s="65"/>
      <c r="F967" s="38" t="str">
        <f t="shared" si="106"/>
        <v/>
      </c>
      <c r="G967" s="49" t="str">
        <f t="shared" si="107"/>
        <v/>
      </c>
      <c r="H967" s="49" t="str">
        <f t="shared" si="108"/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1"/>
        <v/>
      </c>
      <c r="E968" s="65"/>
      <c r="F968" s="38" t="str">
        <f t="shared" si="106"/>
        <v/>
      </c>
      <c r="G968" s="49" t="str">
        <f t="shared" si="107"/>
        <v/>
      </c>
      <c r="H968" s="49" t="str">
        <f t="shared" si="10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1"/>
        <v/>
      </c>
      <c r="E969" s="65"/>
      <c r="F969" s="38" t="str">
        <f t="shared" si="106"/>
        <v/>
      </c>
      <c r="G969" s="49" t="str">
        <f t="shared" si="107"/>
        <v/>
      </c>
      <c r="H969" s="49" t="str">
        <f t="shared" si="10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1"/>
        <v/>
      </c>
      <c r="E970" s="65"/>
      <c r="F970" s="38" t="str">
        <f t="shared" si="106"/>
        <v/>
      </c>
      <c r="G970" s="49" t="str">
        <f t="shared" si="107"/>
        <v/>
      </c>
      <c r="H970" s="49" t="str">
        <f t="shared" si="10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1"/>
        <v/>
      </c>
      <c r="E971" s="65"/>
      <c r="F971" s="38" t="str">
        <f t="shared" si="106"/>
        <v/>
      </c>
      <c r="G971" s="49" t="str">
        <f t="shared" si="107"/>
        <v/>
      </c>
      <c r="H971" s="49" t="str">
        <f t="shared" si="10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1"/>
        <v/>
      </c>
      <c r="E972" s="65"/>
      <c r="F972" s="38" t="str">
        <f t="shared" si="106"/>
        <v/>
      </c>
      <c r="G972" s="49" t="str">
        <f t="shared" si="107"/>
        <v/>
      </c>
      <c r="H972" s="49" t="str">
        <f t="shared" si="10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1"/>
        <v/>
      </c>
      <c r="E973" s="65"/>
      <c r="F973" s="38" t="str">
        <f t="shared" si="106"/>
        <v/>
      </c>
      <c r="G973" s="49" t="str">
        <f t="shared" si="107"/>
        <v/>
      </c>
      <c r="H973" s="49" t="str">
        <f t="shared" si="10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1"/>
        <v/>
      </c>
      <c r="E974" s="65"/>
      <c r="F974" s="38" t="str">
        <f t="shared" si="106"/>
        <v/>
      </c>
      <c r="G974" s="49" t="str">
        <f t="shared" si="107"/>
        <v/>
      </c>
      <c r="H974" s="49" t="str">
        <f t="shared" si="10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1"/>
        <v/>
      </c>
      <c r="E975" s="65"/>
      <c r="F975" s="38" t="str">
        <f t="shared" si="106"/>
        <v/>
      </c>
      <c r="G975" s="49" t="str">
        <f t="shared" si="107"/>
        <v/>
      </c>
      <c r="H975" s="49" t="str">
        <f t="shared" si="10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1"/>
        <v/>
      </c>
      <c r="E976" s="65"/>
      <c r="F976" s="38" t="str">
        <f t="shared" si="106"/>
        <v/>
      </c>
      <c r="G976" s="49" t="str">
        <f t="shared" si="107"/>
        <v/>
      </c>
      <c r="H976" s="49" t="str">
        <f t="shared" si="10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1"/>
        <v/>
      </c>
      <c r="E977" s="65"/>
      <c r="F977" s="38" t="str">
        <f t="shared" si="106"/>
        <v/>
      </c>
      <c r="G977" s="49" t="str">
        <f t="shared" si="107"/>
        <v/>
      </c>
      <c r="H977" s="49" t="str">
        <f t="shared" si="10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1"/>
        <v/>
      </c>
      <c r="E978" s="65"/>
      <c r="F978" s="38" t="str">
        <f t="shared" si="106"/>
        <v/>
      </c>
      <c r="G978" s="49" t="str">
        <f t="shared" si="107"/>
        <v/>
      </c>
      <c r="H978" s="49" t="str">
        <f t="shared" si="10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1"/>
        <v/>
      </c>
      <c r="E979" s="65"/>
      <c r="F979" s="38" t="str">
        <f t="shared" si="106"/>
        <v/>
      </c>
      <c r="G979" s="49" t="str">
        <f t="shared" si="107"/>
        <v/>
      </c>
      <c r="H979" s="49" t="str">
        <f t="shared" si="10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1"/>
        <v/>
      </c>
      <c r="E980" s="65"/>
      <c r="F980" s="38" t="str">
        <f t="shared" ref="F980:F1003" si="113">IF(J980&lt;&gt;"", $F$5, "")</f>
        <v/>
      </c>
      <c r="G980" s="49" t="str">
        <f t="shared" ref="G980:G1003" si="114">IF(J980&lt;&gt;"", $G$5, "")</f>
        <v/>
      </c>
      <c r="H980" s="49" t="str">
        <f t="shared" ref="H980:H1003" si="115">IF(J980&lt;&gt;"", $H$5, "")</f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1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1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1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1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1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1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1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1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1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1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1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1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1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1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1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1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1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1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1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1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1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1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1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1"/>
        <v/>
      </c>
      <c r="E1004" s="65"/>
      <c r="F1004" s="38" t="str">
        <f t="shared" ref="F1004" si="120">IF(J1004&lt;&gt;"", $F$5, "")</f>
        <v/>
      </c>
      <c r="G1004" s="49" t="str">
        <f t="shared" ref="G1004" si="121">IF(J1004&lt;&gt;"", $G$5, "")</f>
        <v/>
      </c>
      <c r="H1004" s="49" t="str">
        <f t="shared" ref="H1004" si="122">IF(J1004&lt;&gt;"", $H$5, "")</f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9" zoomScaleNormal="8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18.5703125" style="99" customWidth="1"/>
    <col min="19" max="20" width="14.5703125" style="99" customWidth="1"/>
    <col min="21" max="21" width="10.140625" style="99" customWidth="1"/>
    <col min="22" max="23" width="8.85546875" style="99" customWidth="1"/>
    <col min="24" max="24" width="26.140625" style="99" customWidth="1"/>
    <col min="25" max="25" width="12.85546875" style="99" bestFit="1" customWidth="1"/>
    <col min="26" max="26" width="16.140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5703125" style="99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1501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1502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1503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246</v>
      </c>
      <c r="G5" s="84" t="s">
        <v>247</v>
      </c>
      <c r="H5" s="38" t="s">
        <v>248</v>
      </c>
      <c r="I5" s="84">
        <v>71649</v>
      </c>
      <c r="J5" s="38" t="s">
        <v>249</v>
      </c>
      <c r="K5" s="84">
        <v>71649</v>
      </c>
      <c r="L5" s="84" t="s">
        <v>250</v>
      </c>
      <c r="M5" s="38" t="s">
        <v>251</v>
      </c>
      <c r="N5" s="84">
        <v>115631</v>
      </c>
      <c r="O5" s="84" t="s">
        <v>266</v>
      </c>
      <c r="P5" s="84">
        <v>158309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0</v>
      </c>
      <c r="X5" s="38" t="s">
        <v>272</v>
      </c>
      <c r="Y5" s="84">
        <v>12208881</v>
      </c>
      <c r="Z5" s="38" t="s">
        <v>661</v>
      </c>
      <c r="AA5" s="108" t="s">
        <v>662</v>
      </c>
      <c r="AB5" s="84">
        <v>39360</v>
      </c>
      <c r="AC5" s="108" t="s">
        <v>663</v>
      </c>
      <c r="AD5" s="84">
        <v>55</v>
      </c>
      <c r="AE5" s="84" t="s">
        <v>1104</v>
      </c>
      <c r="AF5" s="84" t="s">
        <v>1120</v>
      </c>
      <c r="AG5" s="108" t="s">
        <v>1121</v>
      </c>
      <c r="AH5" s="84" t="s">
        <v>1122</v>
      </c>
      <c r="AI5" s="108" t="s">
        <v>662</v>
      </c>
      <c r="AJ5" s="84">
        <v>0</v>
      </c>
      <c r="AK5" s="84">
        <v>0</v>
      </c>
      <c r="AL5" s="108" t="s">
        <v>1204</v>
      </c>
      <c r="AM5" s="84">
        <v>32578.71</v>
      </c>
      <c r="AN5" s="112">
        <v>263</v>
      </c>
      <c r="AO5" s="112">
        <v>32841.71</v>
      </c>
      <c r="AP5" s="112">
        <v>7064.29</v>
      </c>
      <c r="AQ5" s="112">
        <v>0</v>
      </c>
      <c r="AR5" s="112">
        <v>7064.29</v>
      </c>
      <c r="AS5" s="112">
        <v>7064.36</v>
      </c>
      <c r="AT5" s="112">
        <v>0</v>
      </c>
      <c r="AU5" s="112">
        <v>7064.36</v>
      </c>
      <c r="AV5" s="84">
        <v>86</v>
      </c>
      <c r="AW5" s="84">
        <v>1695</v>
      </c>
      <c r="AX5" s="84" t="s">
        <v>1294</v>
      </c>
      <c r="AY5" s="108">
        <v>44651</v>
      </c>
      <c r="AZ5" s="84"/>
      <c r="BA5" s="84"/>
      <c r="BB5" s="84" t="s">
        <v>1302</v>
      </c>
      <c r="BC5" s="84"/>
      <c r="BD5" s="108"/>
      <c r="BE5" s="84">
        <v>0</v>
      </c>
      <c r="BF5" s="38" t="s">
        <v>269</v>
      </c>
      <c r="BG5" s="84"/>
      <c r="BH5" s="114" t="s">
        <v>1460</v>
      </c>
      <c r="BI5" s="38" t="s">
        <v>110</v>
      </c>
      <c r="BJ5" s="85">
        <v>45814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246</v>
      </c>
      <c r="G6" s="84" t="s">
        <v>247</v>
      </c>
      <c r="H6" s="38" t="s">
        <v>248</v>
      </c>
      <c r="I6" s="84">
        <v>71681</v>
      </c>
      <c r="J6" s="38" t="s">
        <v>252</v>
      </c>
      <c r="K6" s="84">
        <v>71681</v>
      </c>
      <c r="L6" s="84" t="s">
        <v>250</v>
      </c>
      <c r="M6" s="38" t="s">
        <v>251</v>
      </c>
      <c r="N6" s="84">
        <v>115676</v>
      </c>
      <c r="O6" s="84" t="s">
        <v>273</v>
      </c>
      <c r="P6" s="84">
        <v>158360</v>
      </c>
      <c r="Q6" s="38" t="s">
        <v>274</v>
      </c>
      <c r="R6" s="38" t="s">
        <v>268</v>
      </c>
      <c r="S6" s="84" t="s">
        <v>275</v>
      </c>
      <c r="T6" s="84" t="s">
        <v>275</v>
      </c>
      <c r="U6" s="84" t="s">
        <v>270</v>
      </c>
      <c r="V6" s="84" t="s">
        <v>271</v>
      </c>
      <c r="W6" s="84">
        <v>0</v>
      </c>
      <c r="X6" s="38" t="s">
        <v>272</v>
      </c>
      <c r="Y6" s="84">
        <v>12262023</v>
      </c>
      <c r="Z6" s="38" t="s">
        <v>664</v>
      </c>
      <c r="AA6" s="108" t="s">
        <v>665</v>
      </c>
      <c r="AB6" s="84">
        <v>31074</v>
      </c>
      <c r="AC6" s="108" t="s">
        <v>666</v>
      </c>
      <c r="AD6" s="84">
        <v>55</v>
      </c>
      <c r="AE6" s="84" t="s">
        <v>1104</v>
      </c>
      <c r="AF6" s="84" t="s">
        <v>1120</v>
      </c>
      <c r="AG6" s="108" t="s">
        <v>1123</v>
      </c>
      <c r="AH6" s="84" t="s">
        <v>1122</v>
      </c>
      <c r="AI6" s="108" t="s">
        <v>665</v>
      </c>
      <c r="AJ6" s="84">
        <v>0</v>
      </c>
      <c r="AK6" s="84">
        <v>0</v>
      </c>
      <c r="AL6" s="108" t="s">
        <v>1205</v>
      </c>
      <c r="AM6" s="84">
        <v>30107.02</v>
      </c>
      <c r="AN6" s="112">
        <v>82.6</v>
      </c>
      <c r="AO6" s="112">
        <v>30189.62</v>
      </c>
      <c r="AP6" s="112">
        <v>1019.98</v>
      </c>
      <c r="AQ6" s="112">
        <v>0</v>
      </c>
      <c r="AR6" s="112">
        <v>1019.98</v>
      </c>
      <c r="AS6" s="112">
        <v>1020.29</v>
      </c>
      <c r="AT6" s="112">
        <v>0</v>
      </c>
      <c r="AU6" s="112">
        <v>1020.29</v>
      </c>
      <c r="AV6" s="84">
        <v>85</v>
      </c>
      <c r="AW6" s="84">
        <v>1609</v>
      </c>
      <c r="AX6" s="84" t="s">
        <v>1294</v>
      </c>
      <c r="AY6" s="108">
        <v>45199</v>
      </c>
      <c r="AZ6" s="84"/>
      <c r="BA6" s="84"/>
      <c r="BB6" s="84" t="s">
        <v>1302</v>
      </c>
      <c r="BC6" s="84"/>
      <c r="BD6" s="108"/>
      <c r="BE6" s="84">
        <v>0</v>
      </c>
      <c r="BF6" s="38" t="s">
        <v>275</v>
      </c>
      <c r="BG6" s="84">
        <v>9575228171</v>
      </c>
      <c r="BH6" s="114" t="s">
        <v>1460</v>
      </c>
      <c r="BI6" s="38" t="s">
        <v>110</v>
      </c>
      <c r="BJ6" s="85">
        <v>45813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246</v>
      </c>
      <c r="G7" s="84" t="s">
        <v>247</v>
      </c>
      <c r="H7" s="38" t="s">
        <v>248</v>
      </c>
      <c r="I7" s="84">
        <v>71681</v>
      </c>
      <c r="J7" s="38" t="s">
        <v>252</v>
      </c>
      <c r="K7" s="84">
        <v>71681</v>
      </c>
      <c r="L7" s="84" t="s">
        <v>250</v>
      </c>
      <c r="M7" s="38" t="s">
        <v>251</v>
      </c>
      <c r="N7" s="84">
        <v>115676</v>
      </c>
      <c r="O7" s="84" t="s">
        <v>273</v>
      </c>
      <c r="P7" s="84">
        <v>158360</v>
      </c>
      <c r="Q7" s="38" t="s">
        <v>274</v>
      </c>
      <c r="R7" s="38" t="s">
        <v>268</v>
      </c>
      <c r="S7" s="84" t="s">
        <v>276</v>
      </c>
      <c r="T7" s="84" t="s">
        <v>276</v>
      </c>
      <c r="U7" s="84" t="s">
        <v>270</v>
      </c>
      <c r="V7" s="84" t="s">
        <v>277</v>
      </c>
      <c r="W7" s="84">
        <v>0</v>
      </c>
      <c r="X7" s="38" t="s">
        <v>272</v>
      </c>
      <c r="Y7" s="84">
        <v>12272145</v>
      </c>
      <c r="Z7" s="38" t="s">
        <v>667</v>
      </c>
      <c r="AA7" s="108" t="s">
        <v>665</v>
      </c>
      <c r="AB7" s="84">
        <v>31074</v>
      </c>
      <c r="AC7" s="108" t="s">
        <v>666</v>
      </c>
      <c r="AD7" s="84">
        <v>55</v>
      </c>
      <c r="AE7" s="84" t="s">
        <v>1104</v>
      </c>
      <c r="AF7" s="84" t="s">
        <v>1120</v>
      </c>
      <c r="AG7" s="108" t="s">
        <v>1123</v>
      </c>
      <c r="AH7" s="84" t="s">
        <v>1122</v>
      </c>
      <c r="AI7" s="108" t="s">
        <v>665</v>
      </c>
      <c r="AJ7" s="84">
        <v>0</v>
      </c>
      <c r="AK7" s="84">
        <v>0</v>
      </c>
      <c r="AL7" s="108" t="s">
        <v>970</v>
      </c>
      <c r="AM7" s="84">
        <v>24452.51</v>
      </c>
      <c r="AN7" s="112">
        <v>366.11</v>
      </c>
      <c r="AO7" s="112">
        <v>24818.62</v>
      </c>
      <c r="AP7" s="112">
        <v>7383.49</v>
      </c>
      <c r="AQ7" s="112">
        <v>0</v>
      </c>
      <c r="AR7" s="112">
        <v>7383.49</v>
      </c>
      <c r="AS7" s="112">
        <v>7383.91</v>
      </c>
      <c r="AT7" s="112">
        <v>0</v>
      </c>
      <c r="AU7" s="112">
        <v>7383.91</v>
      </c>
      <c r="AV7" s="84">
        <v>85</v>
      </c>
      <c r="AW7" s="84">
        <v>1721</v>
      </c>
      <c r="AX7" s="84" t="s">
        <v>1294</v>
      </c>
      <c r="AY7" s="108">
        <v>45286</v>
      </c>
      <c r="AZ7" s="84"/>
      <c r="BA7" s="84"/>
      <c r="BB7" s="84" t="s">
        <v>1302</v>
      </c>
      <c r="BC7" s="84"/>
      <c r="BD7" s="108"/>
      <c r="BE7" s="84">
        <v>0</v>
      </c>
      <c r="BF7" s="38" t="s">
        <v>276</v>
      </c>
      <c r="BG7" s="84">
        <v>9669044837</v>
      </c>
      <c r="BH7" s="114" t="s">
        <v>1460</v>
      </c>
      <c r="BI7" s="38" t="s">
        <v>110</v>
      </c>
      <c r="BJ7" s="85">
        <v>45813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246</v>
      </c>
      <c r="G8" s="84" t="s">
        <v>247</v>
      </c>
      <c r="H8" s="38" t="s">
        <v>248</v>
      </c>
      <c r="I8" s="84">
        <v>71681</v>
      </c>
      <c r="J8" s="38" t="s">
        <v>252</v>
      </c>
      <c r="K8" s="84">
        <v>71681</v>
      </c>
      <c r="L8" s="84" t="s">
        <v>250</v>
      </c>
      <c r="M8" s="38" t="s">
        <v>251</v>
      </c>
      <c r="N8" s="84">
        <v>115676</v>
      </c>
      <c r="O8" s="84" t="s">
        <v>273</v>
      </c>
      <c r="P8" s="84">
        <v>158360</v>
      </c>
      <c r="Q8" s="38" t="s">
        <v>274</v>
      </c>
      <c r="R8" s="38" t="s">
        <v>268</v>
      </c>
      <c r="S8" s="84" t="s">
        <v>278</v>
      </c>
      <c r="T8" s="84" t="s">
        <v>278</v>
      </c>
      <c r="U8" s="84" t="s">
        <v>270</v>
      </c>
      <c r="V8" s="84" t="s">
        <v>277</v>
      </c>
      <c r="W8" s="84">
        <v>0</v>
      </c>
      <c r="X8" s="38" t="s">
        <v>272</v>
      </c>
      <c r="Y8" s="84">
        <v>12272147</v>
      </c>
      <c r="Z8" s="38" t="s">
        <v>668</v>
      </c>
      <c r="AA8" s="108" t="s">
        <v>665</v>
      </c>
      <c r="AB8" s="84">
        <v>31074</v>
      </c>
      <c r="AC8" s="108" t="s">
        <v>666</v>
      </c>
      <c r="AD8" s="84">
        <v>55</v>
      </c>
      <c r="AE8" s="84" t="s">
        <v>1104</v>
      </c>
      <c r="AF8" s="84" t="s">
        <v>1120</v>
      </c>
      <c r="AG8" s="108" t="s">
        <v>1123</v>
      </c>
      <c r="AH8" s="84" t="s">
        <v>1122</v>
      </c>
      <c r="AI8" s="108" t="s">
        <v>665</v>
      </c>
      <c r="AJ8" s="84">
        <v>0</v>
      </c>
      <c r="AK8" s="84">
        <v>0</v>
      </c>
      <c r="AL8" s="108" t="s">
        <v>1204</v>
      </c>
      <c r="AM8" s="84">
        <v>24408.880000000001</v>
      </c>
      <c r="AN8" s="112">
        <v>366.11</v>
      </c>
      <c r="AO8" s="112">
        <v>24774.99</v>
      </c>
      <c r="AP8" s="112">
        <v>7427.12</v>
      </c>
      <c r="AQ8" s="112">
        <v>0</v>
      </c>
      <c r="AR8" s="112">
        <v>7427.12</v>
      </c>
      <c r="AS8" s="112">
        <v>7427.54</v>
      </c>
      <c r="AT8" s="112">
        <v>0</v>
      </c>
      <c r="AU8" s="112">
        <v>7427.54</v>
      </c>
      <c r="AV8" s="84">
        <v>85</v>
      </c>
      <c r="AW8" s="84">
        <v>1721</v>
      </c>
      <c r="AX8" s="84" t="s">
        <v>1294</v>
      </c>
      <c r="AY8" s="108">
        <v>44651</v>
      </c>
      <c r="AZ8" s="84"/>
      <c r="BA8" s="84"/>
      <c r="BB8" s="84" t="s">
        <v>1302</v>
      </c>
      <c r="BC8" s="84"/>
      <c r="BD8" s="108"/>
      <c r="BE8" s="84">
        <v>0</v>
      </c>
      <c r="BF8" s="38" t="s">
        <v>278</v>
      </c>
      <c r="BG8" s="84">
        <v>9309471470</v>
      </c>
      <c r="BH8" s="114" t="s">
        <v>1460</v>
      </c>
      <c r="BI8" s="38" t="s">
        <v>110</v>
      </c>
      <c r="BJ8" s="85">
        <v>45813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246</v>
      </c>
      <c r="G9" s="84" t="s">
        <v>247</v>
      </c>
      <c r="H9" s="38" t="s">
        <v>248</v>
      </c>
      <c r="I9" s="84">
        <v>71730</v>
      </c>
      <c r="J9" s="38" t="s">
        <v>253</v>
      </c>
      <c r="K9" s="84">
        <v>71730</v>
      </c>
      <c r="L9" s="84" t="s">
        <v>250</v>
      </c>
      <c r="M9" s="38" t="s">
        <v>251</v>
      </c>
      <c r="N9" s="84">
        <v>115743</v>
      </c>
      <c r="O9" s="84" t="s">
        <v>279</v>
      </c>
      <c r="P9" s="84">
        <v>158436</v>
      </c>
      <c r="Q9" s="38" t="s">
        <v>280</v>
      </c>
      <c r="R9" s="38" t="s">
        <v>268</v>
      </c>
      <c r="S9" s="84" t="s">
        <v>281</v>
      </c>
      <c r="T9" s="84" t="s">
        <v>281</v>
      </c>
      <c r="U9" s="84" t="s">
        <v>270</v>
      </c>
      <c r="V9" s="84" t="s">
        <v>271</v>
      </c>
      <c r="W9" s="84">
        <v>0</v>
      </c>
      <c r="X9" s="38" t="s">
        <v>282</v>
      </c>
      <c r="Y9" s="84">
        <v>12300463</v>
      </c>
      <c r="Z9" s="38" t="s">
        <v>669</v>
      </c>
      <c r="AA9" s="108" t="s">
        <v>670</v>
      </c>
      <c r="AB9" s="84">
        <v>41432</v>
      </c>
      <c r="AC9" s="108" t="s">
        <v>663</v>
      </c>
      <c r="AD9" s="84">
        <v>55</v>
      </c>
      <c r="AE9" s="84" t="s">
        <v>1104</v>
      </c>
      <c r="AF9" s="84" t="s">
        <v>1120</v>
      </c>
      <c r="AG9" s="108" t="s">
        <v>1124</v>
      </c>
      <c r="AH9" s="84" t="s">
        <v>1122</v>
      </c>
      <c r="AI9" s="108" t="s">
        <v>670</v>
      </c>
      <c r="AJ9" s="84">
        <v>0</v>
      </c>
      <c r="AK9" s="84">
        <v>0</v>
      </c>
      <c r="AL9" s="108" t="s">
        <v>1204</v>
      </c>
      <c r="AM9" s="84">
        <v>32491.75</v>
      </c>
      <c r="AN9" s="112">
        <v>497.74</v>
      </c>
      <c r="AO9" s="112">
        <v>32989.49</v>
      </c>
      <c r="AP9" s="112">
        <v>9977.25</v>
      </c>
      <c r="AQ9" s="112">
        <v>0</v>
      </c>
      <c r="AR9" s="112">
        <v>9977.25</v>
      </c>
      <c r="AS9" s="112">
        <v>9977.64</v>
      </c>
      <c r="AT9" s="112">
        <v>0</v>
      </c>
      <c r="AU9" s="112">
        <v>9977.64</v>
      </c>
      <c r="AV9" s="84">
        <v>85</v>
      </c>
      <c r="AW9" s="84">
        <v>1693</v>
      </c>
      <c r="AX9" s="84" t="s">
        <v>1294</v>
      </c>
      <c r="AY9" s="108">
        <v>44651</v>
      </c>
      <c r="AZ9" s="84"/>
      <c r="BA9" s="84"/>
      <c r="BB9" s="84" t="s">
        <v>1302</v>
      </c>
      <c r="BC9" s="84"/>
      <c r="BD9" s="108"/>
      <c r="BE9" s="84">
        <v>0</v>
      </c>
      <c r="BF9" s="38" t="s">
        <v>281</v>
      </c>
      <c r="BG9" s="84">
        <v>9516908143</v>
      </c>
      <c r="BH9" s="114" t="s">
        <v>1460</v>
      </c>
      <c r="BI9" s="38" t="s">
        <v>110</v>
      </c>
      <c r="BJ9" s="85">
        <v>45814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246</v>
      </c>
      <c r="G10" s="84" t="s">
        <v>247</v>
      </c>
      <c r="H10" s="38" t="s">
        <v>248</v>
      </c>
      <c r="I10" s="84">
        <v>71564</v>
      </c>
      <c r="J10" s="38" t="s">
        <v>254</v>
      </c>
      <c r="K10" s="84">
        <v>71564</v>
      </c>
      <c r="L10" s="84" t="s">
        <v>250</v>
      </c>
      <c r="M10" s="38" t="s">
        <v>251</v>
      </c>
      <c r="N10" s="84">
        <v>115833</v>
      </c>
      <c r="O10" s="84" t="s">
        <v>283</v>
      </c>
      <c r="P10" s="84">
        <v>158535</v>
      </c>
      <c r="Q10" s="38" t="s">
        <v>284</v>
      </c>
      <c r="R10" s="38" t="s">
        <v>285</v>
      </c>
      <c r="S10" s="84" t="s">
        <v>286</v>
      </c>
      <c r="T10" s="84" t="s">
        <v>286</v>
      </c>
      <c r="U10" s="84" t="s">
        <v>287</v>
      </c>
      <c r="V10" s="84" t="s">
        <v>271</v>
      </c>
      <c r="W10" s="84">
        <v>0</v>
      </c>
      <c r="X10" s="38" t="s">
        <v>272</v>
      </c>
      <c r="Y10" s="84">
        <v>12397089</v>
      </c>
      <c r="Z10" s="38" t="s">
        <v>671</v>
      </c>
      <c r="AA10" s="108" t="s">
        <v>672</v>
      </c>
      <c r="AB10" s="84">
        <v>31074</v>
      </c>
      <c r="AC10" s="108" t="s">
        <v>673</v>
      </c>
      <c r="AD10" s="84">
        <v>55</v>
      </c>
      <c r="AE10" s="84" t="s">
        <v>1104</v>
      </c>
      <c r="AF10" s="84" t="s">
        <v>1120</v>
      </c>
      <c r="AG10" s="108" t="s">
        <v>1125</v>
      </c>
      <c r="AH10" s="84" t="s">
        <v>1122</v>
      </c>
      <c r="AI10" s="108" t="s">
        <v>672</v>
      </c>
      <c r="AJ10" s="84">
        <v>945</v>
      </c>
      <c r="AK10" s="84">
        <v>945</v>
      </c>
      <c r="AL10" s="108" t="s">
        <v>1204</v>
      </c>
      <c r="AM10" s="84">
        <v>25587.040000000001</v>
      </c>
      <c r="AN10" s="112">
        <v>60</v>
      </c>
      <c r="AO10" s="112">
        <v>25647.040000000001</v>
      </c>
      <c r="AP10" s="112">
        <v>6657.71</v>
      </c>
      <c r="AQ10" s="112">
        <v>411.93</v>
      </c>
      <c r="AR10" s="112">
        <v>7069.64</v>
      </c>
      <c r="AS10" s="112">
        <v>5842.96</v>
      </c>
      <c r="AT10" s="112">
        <v>411.93</v>
      </c>
      <c r="AU10" s="112">
        <v>6254.89</v>
      </c>
      <c r="AV10" s="84">
        <v>45</v>
      </c>
      <c r="AW10" s="84">
        <v>1338</v>
      </c>
      <c r="AX10" s="84" t="s">
        <v>1294</v>
      </c>
      <c r="AY10" s="108">
        <v>44651</v>
      </c>
      <c r="AZ10" s="84"/>
      <c r="BA10" s="84"/>
      <c r="BB10" s="84" t="s">
        <v>1302</v>
      </c>
      <c r="BC10" s="84"/>
      <c r="BD10" s="108"/>
      <c r="BE10" s="84">
        <v>0</v>
      </c>
      <c r="BF10" s="38" t="s">
        <v>286</v>
      </c>
      <c r="BG10" s="84">
        <v>9644166893</v>
      </c>
      <c r="BH10" s="114" t="s">
        <v>1460</v>
      </c>
      <c r="BI10" s="38" t="s">
        <v>110</v>
      </c>
      <c r="BJ10" s="85">
        <v>45810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246</v>
      </c>
      <c r="G11" s="84" t="s">
        <v>247</v>
      </c>
      <c r="H11" s="38" t="s">
        <v>248</v>
      </c>
      <c r="I11" s="84">
        <v>71681</v>
      </c>
      <c r="J11" s="38" t="s">
        <v>252</v>
      </c>
      <c r="K11" s="84">
        <v>71681</v>
      </c>
      <c r="L11" s="84" t="s">
        <v>250</v>
      </c>
      <c r="M11" s="38" t="s">
        <v>251</v>
      </c>
      <c r="N11" s="84">
        <v>117070</v>
      </c>
      <c r="O11" s="84" t="s">
        <v>288</v>
      </c>
      <c r="P11" s="84">
        <v>160019</v>
      </c>
      <c r="Q11" s="38" t="s">
        <v>289</v>
      </c>
      <c r="R11" s="38" t="s">
        <v>290</v>
      </c>
      <c r="S11" s="84" t="s">
        <v>291</v>
      </c>
      <c r="T11" s="84" t="s">
        <v>291</v>
      </c>
      <c r="U11" s="84" t="s">
        <v>270</v>
      </c>
      <c r="V11" s="84" t="s">
        <v>271</v>
      </c>
      <c r="W11" s="84">
        <v>0</v>
      </c>
      <c r="X11" s="38" t="s">
        <v>272</v>
      </c>
      <c r="Y11" s="84">
        <v>14873274</v>
      </c>
      <c r="Z11" s="38" t="s">
        <v>674</v>
      </c>
      <c r="AA11" s="108" t="s">
        <v>675</v>
      </c>
      <c r="AB11" s="84">
        <v>15558</v>
      </c>
      <c r="AC11" s="108" t="s">
        <v>663</v>
      </c>
      <c r="AD11" s="84">
        <v>38</v>
      </c>
      <c r="AE11" s="84" t="s">
        <v>1104</v>
      </c>
      <c r="AF11" s="84" t="s">
        <v>1120</v>
      </c>
      <c r="AG11" s="108" t="s">
        <v>1126</v>
      </c>
      <c r="AH11" s="84" t="s">
        <v>1122</v>
      </c>
      <c r="AI11" s="108" t="s">
        <v>675</v>
      </c>
      <c r="AJ11" s="84">
        <v>0</v>
      </c>
      <c r="AK11" s="84">
        <v>0</v>
      </c>
      <c r="AL11" s="108" t="s">
        <v>970</v>
      </c>
      <c r="AM11" s="84">
        <v>10982.9</v>
      </c>
      <c r="AN11" s="112">
        <v>148.41999999999999</v>
      </c>
      <c r="AO11" s="112">
        <v>11131.32</v>
      </c>
      <c r="AP11" s="112">
        <v>4764.1000000000004</v>
      </c>
      <c r="AQ11" s="112">
        <v>84.42</v>
      </c>
      <c r="AR11" s="112">
        <v>4848.5200000000004</v>
      </c>
      <c r="AS11" s="112">
        <v>4764.37</v>
      </c>
      <c r="AT11" s="112">
        <v>84.42</v>
      </c>
      <c r="AU11" s="112">
        <v>4848.79</v>
      </c>
      <c r="AV11" s="84">
        <v>85</v>
      </c>
      <c r="AW11" s="84">
        <v>1707</v>
      </c>
      <c r="AX11" s="84" t="s">
        <v>1294</v>
      </c>
      <c r="AY11" s="108">
        <v>45286</v>
      </c>
      <c r="AZ11" s="84"/>
      <c r="BA11" s="84"/>
      <c r="BB11" s="84" t="s">
        <v>1302</v>
      </c>
      <c r="BC11" s="84"/>
      <c r="BD11" s="108"/>
      <c r="BE11" s="84">
        <v>0</v>
      </c>
      <c r="BF11" s="38" t="s">
        <v>291</v>
      </c>
      <c r="BG11" s="84">
        <v>8982629825</v>
      </c>
      <c r="BH11" s="114" t="s">
        <v>1460</v>
      </c>
      <c r="BI11" s="38" t="s">
        <v>110</v>
      </c>
      <c r="BJ11" s="85">
        <v>45814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246</v>
      </c>
      <c r="G12" s="84" t="s">
        <v>247</v>
      </c>
      <c r="H12" s="38" t="s">
        <v>248</v>
      </c>
      <c r="I12" s="84">
        <v>71681</v>
      </c>
      <c r="J12" s="38" t="s">
        <v>252</v>
      </c>
      <c r="K12" s="84">
        <v>71681</v>
      </c>
      <c r="L12" s="84" t="s">
        <v>250</v>
      </c>
      <c r="M12" s="38" t="s">
        <v>251</v>
      </c>
      <c r="N12" s="84">
        <v>115676</v>
      </c>
      <c r="O12" s="84" t="s">
        <v>273</v>
      </c>
      <c r="P12" s="84">
        <v>158360</v>
      </c>
      <c r="Q12" s="38" t="s">
        <v>274</v>
      </c>
      <c r="R12" s="38" t="s">
        <v>290</v>
      </c>
      <c r="S12" s="84" t="s">
        <v>276</v>
      </c>
      <c r="T12" s="84" t="s">
        <v>276</v>
      </c>
      <c r="U12" s="84" t="s">
        <v>270</v>
      </c>
      <c r="V12" s="84" t="s">
        <v>277</v>
      </c>
      <c r="W12" s="84">
        <v>0</v>
      </c>
      <c r="X12" s="38" t="s">
        <v>272</v>
      </c>
      <c r="Y12" s="84">
        <v>16181931</v>
      </c>
      <c r="Z12" s="38" t="s">
        <v>667</v>
      </c>
      <c r="AA12" s="108" t="s">
        <v>676</v>
      </c>
      <c r="AB12" s="84">
        <v>15558</v>
      </c>
      <c r="AC12" s="108" t="s">
        <v>666</v>
      </c>
      <c r="AD12" s="84">
        <v>38</v>
      </c>
      <c r="AE12" s="84" t="s">
        <v>1104</v>
      </c>
      <c r="AF12" s="84" t="s">
        <v>1120</v>
      </c>
      <c r="AG12" s="108" t="s">
        <v>1123</v>
      </c>
      <c r="AH12" s="84" t="s">
        <v>1122</v>
      </c>
      <c r="AI12" s="108" t="s">
        <v>676</v>
      </c>
      <c r="AJ12" s="84">
        <v>0</v>
      </c>
      <c r="AK12" s="84">
        <v>0</v>
      </c>
      <c r="AL12" s="108" t="s">
        <v>1204</v>
      </c>
      <c r="AM12" s="84">
        <v>7577.63</v>
      </c>
      <c r="AN12" s="112">
        <v>209.76</v>
      </c>
      <c r="AO12" s="112">
        <v>7787.39</v>
      </c>
      <c r="AP12" s="112">
        <v>8850.3700000000008</v>
      </c>
      <c r="AQ12" s="112">
        <v>580.92999999999995</v>
      </c>
      <c r="AR12" s="112">
        <v>9431.2999999999993</v>
      </c>
      <c r="AS12" s="112">
        <v>8851.16</v>
      </c>
      <c r="AT12" s="112">
        <v>580.92999999999995</v>
      </c>
      <c r="AU12" s="112">
        <v>9432.09</v>
      </c>
      <c r="AV12" s="84">
        <v>85</v>
      </c>
      <c r="AW12" s="84">
        <v>1735</v>
      </c>
      <c r="AX12" s="84" t="s">
        <v>1294</v>
      </c>
      <c r="AY12" s="108">
        <v>44651</v>
      </c>
      <c r="AZ12" s="84"/>
      <c r="BA12" s="84"/>
      <c r="BB12" s="84" t="s">
        <v>1302</v>
      </c>
      <c r="BC12" s="84"/>
      <c r="BD12" s="108"/>
      <c r="BE12" s="84">
        <v>0</v>
      </c>
      <c r="BF12" s="38" t="s">
        <v>276</v>
      </c>
      <c r="BG12" s="84">
        <v>9669044837</v>
      </c>
      <c r="BH12" s="114" t="s">
        <v>1460</v>
      </c>
      <c r="BI12" s="38" t="s">
        <v>110</v>
      </c>
      <c r="BJ12" s="85">
        <v>45813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246</v>
      </c>
      <c r="G13" s="84" t="s">
        <v>247</v>
      </c>
      <c r="H13" s="38" t="s">
        <v>248</v>
      </c>
      <c r="I13" s="84">
        <v>71649</v>
      </c>
      <c r="J13" s="38" t="s">
        <v>249</v>
      </c>
      <c r="K13" s="84">
        <v>71649</v>
      </c>
      <c r="L13" s="84" t="s">
        <v>250</v>
      </c>
      <c r="M13" s="38" t="s">
        <v>251</v>
      </c>
      <c r="N13" s="84">
        <v>115631</v>
      </c>
      <c r="O13" s="84" t="s">
        <v>266</v>
      </c>
      <c r="P13" s="84">
        <v>158309</v>
      </c>
      <c r="Q13" s="38" t="s">
        <v>267</v>
      </c>
      <c r="R13" s="38" t="s">
        <v>290</v>
      </c>
      <c r="S13" s="84" t="s">
        <v>269</v>
      </c>
      <c r="T13" s="84" t="s">
        <v>269</v>
      </c>
      <c r="U13" s="84" t="s">
        <v>270</v>
      </c>
      <c r="V13" s="84" t="s">
        <v>271</v>
      </c>
      <c r="W13" s="84">
        <v>0</v>
      </c>
      <c r="X13" s="38" t="s">
        <v>272</v>
      </c>
      <c r="Y13" s="84">
        <v>16547041</v>
      </c>
      <c r="Z13" s="38" t="s">
        <v>661</v>
      </c>
      <c r="AA13" s="108" t="s">
        <v>677</v>
      </c>
      <c r="AB13" s="84">
        <v>15558</v>
      </c>
      <c r="AC13" s="108" t="s">
        <v>663</v>
      </c>
      <c r="AD13" s="84">
        <v>38</v>
      </c>
      <c r="AE13" s="84" t="s">
        <v>1104</v>
      </c>
      <c r="AF13" s="84" t="s">
        <v>1120</v>
      </c>
      <c r="AG13" s="108" t="s">
        <v>1121</v>
      </c>
      <c r="AH13" s="84" t="s">
        <v>1122</v>
      </c>
      <c r="AI13" s="108" t="s">
        <v>677</v>
      </c>
      <c r="AJ13" s="84">
        <v>0</v>
      </c>
      <c r="AK13" s="84">
        <v>0</v>
      </c>
      <c r="AL13" s="108" t="s">
        <v>970</v>
      </c>
      <c r="AM13" s="84">
        <v>8402.9500000000007</v>
      </c>
      <c r="AN13" s="112">
        <v>238.7</v>
      </c>
      <c r="AO13" s="112">
        <v>8641.65</v>
      </c>
      <c r="AP13" s="112">
        <v>7571.05</v>
      </c>
      <c r="AQ13" s="112">
        <v>384.86</v>
      </c>
      <c r="AR13" s="112">
        <v>7955.91</v>
      </c>
      <c r="AS13" s="112">
        <v>7571.93</v>
      </c>
      <c r="AT13" s="112">
        <v>384.86</v>
      </c>
      <c r="AU13" s="112">
        <v>7956.79</v>
      </c>
      <c r="AV13" s="84">
        <v>86</v>
      </c>
      <c r="AW13" s="84">
        <v>1681</v>
      </c>
      <c r="AX13" s="84" t="s">
        <v>1294</v>
      </c>
      <c r="AY13" s="108">
        <v>45286</v>
      </c>
      <c r="AZ13" s="84"/>
      <c r="BA13" s="84"/>
      <c r="BB13" s="84" t="s">
        <v>1302</v>
      </c>
      <c r="BC13" s="84"/>
      <c r="BD13" s="108"/>
      <c r="BE13" s="84">
        <v>0</v>
      </c>
      <c r="BF13" s="38" t="s">
        <v>269</v>
      </c>
      <c r="BG13" s="84"/>
      <c r="BH13" s="114" t="s">
        <v>1460</v>
      </c>
      <c r="BI13" s="38" t="s">
        <v>110</v>
      </c>
      <c r="BJ13" s="85">
        <v>45814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246</v>
      </c>
      <c r="G14" s="84" t="s">
        <v>247</v>
      </c>
      <c r="H14" s="38" t="s">
        <v>248</v>
      </c>
      <c r="I14" s="84">
        <v>71236</v>
      </c>
      <c r="J14" s="38" t="s">
        <v>255</v>
      </c>
      <c r="K14" s="84">
        <v>71236</v>
      </c>
      <c r="L14" s="84" t="s">
        <v>250</v>
      </c>
      <c r="M14" s="38" t="s">
        <v>251</v>
      </c>
      <c r="N14" s="84">
        <v>123532</v>
      </c>
      <c r="O14" s="84" t="s">
        <v>292</v>
      </c>
      <c r="P14" s="84">
        <v>167729</v>
      </c>
      <c r="Q14" s="38" t="s">
        <v>293</v>
      </c>
      <c r="R14" s="38" t="s">
        <v>285</v>
      </c>
      <c r="S14" s="84" t="s">
        <v>294</v>
      </c>
      <c r="T14" s="84" t="s">
        <v>294</v>
      </c>
      <c r="U14" s="84" t="s">
        <v>295</v>
      </c>
      <c r="V14" s="84" t="s">
        <v>271</v>
      </c>
      <c r="W14" s="84">
        <v>0</v>
      </c>
      <c r="X14" s="38" t="s">
        <v>282</v>
      </c>
      <c r="Y14" s="84">
        <v>16589590</v>
      </c>
      <c r="Z14" s="38" t="s">
        <v>678</v>
      </c>
      <c r="AA14" s="108" t="s">
        <v>679</v>
      </c>
      <c r="AB14" s="84">
        <v>46674</v>
      </c>
      <c r="AC14" s="108" t="s">
        <v>680</v>
      </c>
      <c r="AD14" s="84">
        <v>52</v>
      </c>
      <c r="AE14" s="84" t="s">
        <v>1105</v>
      </c>
      <c r="AF14" s="84" t="s">
        <v>1127</v>
      </c>
      <c r="AG14" s="108" t="s">
        <v>1128</v>
      </c>
      <c r="AH14" s="84" t="s">
        <v>1122</v>
      </c>
      <c r="AI14" s="108" t="s">
        <v>679</v>
      </c>
      <c r="AJ14" s="84">
        <v>1450</v>
      </c>
      <c r="AK14" s="84">
        <v>1450</v>
      </c>
      <c r="AL14" s="108" t="s">
        <v>1019</v>
      </c>
      <c r="AM14" s="84">
        <v>24285.01</v>
      </c>
      <c r="AN14" s="112">
        <v>3160.97</v>
      </c>
      <c r="AO14" s="112">
        <v>27445.98</v>
      </c>
      <c r="AP14" s="112">
        <v>29928.15</v>
      </c>
      <c r="AQ14" s="112">
        <v>6531.04</v>
      </c>
      <c r="AR14" s="112">
        <v>36459.19</v>
      </c>
      <c r="AS14" s="112">
        <v>26631.99</v>
      </c>
      <c r="AT14" s="112">
        <v>6531.04</v>
      </c>
      <c r="AU14" s="112">
        <v>33163.03</v>
      </c>
      <c r="AV14" s="84">
        <v>44</v>
      </c>
      <c r="AW14" s="84">
        <v>1184</v>
      </c>
      <c r="AX14" s="84" t="s">
        <v>1294</v>
      </c>
      <c r="AY14" s="108">
        <v>45353</v>
      </c>
      <c r="AZ14" s="84"/>
      <c r="BA14" s="84"/>
      <c r="BB14" s="84" t="s">
        <v>1302</v>
      </c>
      <c r="BC14" s="84"/>
      <c r="BD14" s="108"/>
      <c r="BE14" s="84">
        <v>0</v>
      </c>
      <c r="BF14" s="38" t="s">
        <v>294</v>
      </c>
      <c r="BG14" s="84">
        <v>9669636937</v>
      </c>
      <c r="BH14" s="114" t="s">
        <v>1460</v>
      </c>
      <c r="BI14" s="38" t="s">
        <v>110</v>
      </c>
      <c r="BJ14" s="85">
        <v>45814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246</v>
      </c>
      <c r="G15" s="84" t="s">
        <v>247</v>
      </c>
      <c r="H15" s="38" t="s">
        <v>248</v>
      </c>
      <c r="I15" s="84">
        <v>71681</v>
      </c>
      <c r="J15" s="38" t="s">
        <v>252</v>
      </c>
      <c r="K15" s="84">
        <v>71681</v>
      </c>
      <c r="L15" s="84" t="s">
        <v>250</v>
      </c>
      <c r="M15" s="38" t="s">
        <v>251</v>
      </c>
      <c r="N15" s="84">
        <v>117070</v>
      </c>
      <c r="O15" s="84" t="s">
        <v>288</v>
      </c>
      <c r="P15" s="84">
        <v>160019</v>
      </c>
      <c r="Q15" s="38" t="s">
        <v>289</v>
      </c>
      <c r="R15" s="38" t="s">
        <v>285</v>
      </c>
      <c r="S15" s="84" t="s">
        <v>296</v>
      </c>
      <c r="T15" s="84" t="s">
        <v>296</v>
      </c>
      <c r="U15" s="84" t="s">
        <v>270</v>
      </c>
      <c r="V15" s="84" t="s">
        <v>271</v>
      </c>
      <c r="W15" s="84">
        <v>0</v>
      </c>
      <c r="X15" s="38" t="s">
        <v>272</v>
      </c>
      <c r="Y15" s="84">
        <v>16746701</v>
      </c>
      <c r="Z15" s="38" t="s">
        <v>681</v>
      </c>
      <c r="AA15" s="108" t="s">
        <v>682</v>
      </c>
      <c r="AB15" s="84">
        <v>36302</v>
      </c>
      <c r="AC15" s="108" t="s">
        <v>663</v>
      </c>
      <c r="AD15" s="84">
        <v>52</v>
      </c>
      <c r="AE15" s="84" t="s">
        <v>1104</v>
      </c>
      <c r="AF15" s="84" t="s">
        <v>1129</v>
      </c>
      <c r="AG15" s="108" t="s">
        <v>1130</v>
      </c>
      <c r="AH15" s="84" t="s">
        <v>1131</v>
      </c>
      <c r="AI15" s="108" t="s">
        <v>682</v>
      </c>
      <c r="AJ15" s="84">
        <v>1130</v>
      </c>
      <c r="AK15" s="84">
        <v>1130</v>
      </c>
      <c r="AL15" s="108" t="s">
        <v>1206</v>
      </c>
      <c r="AM15" s="84">
        <v>35119.839999999997</v>
      </c>
      <c r="AN15" s="112">
        <v>348</v>
      </c>
      <c r="AO15" s="112">
        <v>35467.839999999997</v>
      </c>
      <c r="AP15" s="112">
        <v>1657.82</v>
      </c>
      <c r="AQ15" s="112">
        <v>12.16</v>
      </c>
      <c r="AR15" s="112">
        <v>1669.98</v>
      </c>
      <c r="AS15" s="112">
        <v>1345.16</v>
      </c>
      <c r="AT15" s="112">
        <v>12.16</v>
      </c>
      <c r="AU15" s="112">
        <v>1357.32</v>
      </c>
      <c r="AV15" s="84">
        <v>44</v>
      </c>
      <c r="AW15" s="84">
        <v>1209</v>
      </c>
      <c r="AX15" s="84" t="s">
        <v>1294</v>
      </c>
      <c r="AY15" s="108">
        <v>44673</v>
      </c>
      <c r="AZ15" s="84"/>
      <c r="BA15" s="84"/>
      <c r="BB15" s="84" t="s">
        <v>1302</v>
      </c>
      <c r="BC15" s="84"/>
      <c r="BD15" s="108"/>
      <c r="BE15" s="84">
        <v>0</v>
      </c>
      <c r="BF15" s="38" t="s">
        <v>296</v>
      </c>
      <c r="BG15" s="84">
        <v>9109427066</v>
      </c>
      <c r="BH15" s="114" t="s">
        <v>1460</v>
      </c>
      <c r="BI15" s="38" t="s">
        <v>110</v>
      </c>
      <c r="BJ15" s="85">
        <v>45814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246</v>
      </c>
      <c r="G16" s="84" t="s">
        <v>247</v>
      </c>
      <c r="H16" s="38" t="s">
        <v>248</v>
      </c>
      <c r="I16" s="84">
        <v>71730</v>
      </c>
      <c r="J16" s="38" t="s">
        <v>253</v>
      </c>
      <c r="K16" s="84">
        <v>71730</v>
      </c>
      <c r="L16" s="84" t="s">
        <v>250</v>
      </c>
      <c r="M16" s="38" t="s">
        <v>251</v>
      </c>
      <c r="N16" s="84">
        <v>115743</v>
      </c>
      <c r="O16" s="84" t="s">
        <v>279</v>
      </c>
      <c r="P16" s="84">
        <v>158436</v>
      </c>
      <c r="Q16" s="38" t="s">
        <v>280</v>
      </c>
      <c r="R16" s="38" t="s">
        <v>290</v>
      </c>
      <c r="S16" s="84" t="s">
        <v>281</v>
      </c>
      <c r="T16" s="84" t="s">
        <v>281</v>
      </c>
      <c r="U16" s="84" t="s">
        <v>270</v>
      </c>
      <c r="V16" s="84" t="s">
        <v>271</v>
      </c>
      <c r="W16" s="84">
        <v>0</v>
      </c>
      <c r="X16" s="38" t="s">
        <v>282</v>
      </c>
      <c r="Y16" s="84">
        <v>16937406</v>
      </c>
      <c r="Z16" s="38" t="s">
        <v>669</v>
      </c>
      <c r="AA16" s="108" t="s">
        <v>683</v>
      </c>
      <c r="AB16" s="84">
        <v>15558</v>
      </c>
      <c r="AC16" s="108" t="s">
        <v>663</v>
      </c>
      <c r="AD16" s="84">
        <v>38</v>
      </c>
      <c r="AE16" s="84" t="s">
        <v>1104</v>
      </c>
      <c r="AF16" s="84" t="s">
        <v>1120</v>
      </c>
      <c r="AG16" s="108" t="s">
        <v>1124</v>
      </c>
      <c r="AH16" s="84" t="s">
        <v>1122</v>
      </c>
      <c r="AI16" s="108" t="s">
        <v>683</v>
      </c>
      <c r="AJ16" s="84">
        <v>0</v>
      </c>
      <c r="AK16" s="84">
        <v>0</v>
      </c>
      <c r="AL16" s="108" t="s">
        <v>970</v>
      </c>
      <c r="AM16" s="84">
        <v>6755.88</v>
      </c>
      <c r="AN16" s="112">
        <v>226.08</v>
      </c>
      <c r="AO16" s="112">
        <v>6981.96</v>
      </c>
      <c r="AP16" s="112">
        <v>9712.1200000000008</v>
      </c>
      <c r="AQ16" s="112">
        <v>741.27</v>
      </c>
      <c r="AR16" s="112">
        <v>10453.39</v>
      </c>
      <c r="AS16" s="112">
        <v>9712.66</v>
      </c>
      <c r="AT16" s="112">
        <v>741.27</v>
      </c>
      <c r="AU16" s="112">
        <v>10453.93</v>
      </c>
      <c r="AV16" s="84">
        <v>85</v>
      </c>
      <c r="AW16" s="84">
        <v>1735</v>
      </c>
      <c r="AX16" s="84" t="s">
        <v>1294</v>
      </c>
      <c r="AY16" s="108">
        <v>45286</v>
      </c>
      <c r="AZ16" s="84"/>
      <c r="BA16" s="84"/>
      <c r="BB16" s="84" t="s">
        <v>1302</v>
      </c>
      <c r="BC16" s="84"/>
      <c r="BD16" s="108"/>
      <c r="BE16" s="84">
        <v>0</v>
      </c>
      <c r="BF16" s="38" t="s">
        <v>281</v>
      </c>
      <c r="BG16" s="84">
        <v>9516908143</v>
      </c>
      <c r="BH16" s="114" t="s">
        <v>1460</v>
      </c>
      <c r="BI16" s="38" t="s">
        <v>110</v>
      </c>
      <c r="BJ16" s="85">
        <v>45814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246</v>
      </c>
      <c r="G17" s="84" t="s">
        <v>247</v>
      </c>
      <c r="H17" s="38" t="s">
        <v>248</v>
      </c>
      <c r="I17" s="84">
        <v>71681</v>
      </c>
      <c r="J17" s="38" t="s">
        <v>252</v>
      </c>
      <c r="K17" s="84">
        <v>71681</v>
      </c>
      <c r="L17" s="84" t="s">
        <v>250</v>
      </c>
      <c r="M17" s="38" t="s">
        <v>251</v>
      </c>
      <c r="N17" s="84">
        <v>117070</v>
      </c>
      <c r="O17" s="84" t="s">
        <v>288</v>
      </c>
      <c r="P17" s="84">
        <v>160019</v>
      </c>
      <c r="Q17" s="38" t="s">
        <v>289</v>
      </c>
      <c r="R17" s="38" t="s">
        <v>268</v>
      </c>
      <c r="S17" s="84" t="s">
        <v>297</v>
      </c>
      <c r="T17" s="84" t="s">
        <v>297</v>
      </c>
      <c r="U17" s="84" t="s">
        <v>270</v>
      </c>
      <c r="V17" s="84" t="s">
        <v>271</v>
      </c>
      <c r="W17" s="84">
        <v>0</v>
      </c>
      <c r="X17" s="38" t="s">
        <v>272</v>
      </c>
      <c r="Y17" s="84">
        <v>17285414</v>
      </c>
      <c r="Z17" s="38" t="s">
        <v>684</v>
      </c>
      <c r="AA17" s="108" t="s">
        <v>685</v>
      </c>
      <c r="AB17" s="84">
        <v>36302</v>
      </c>
      <c r="AC17" s="108" t="s">
        <v>663</v>
      </c>
      <c r="AD17" s="84">
        <v>52</v>
      </c>
      <c r="AE17" s="84" t="s">
        <v>1104</v>
      </c>
      <c r="AF17" s="84" t="s">
        <v>1129</v>
      </c>
      <c r="AG17" s="108" t="s">
        <v>1132</v>
      </c>
      <c r="AH17" s="84" t="s">
        <v>1131</v>
      </c>
      <c r="AI17" s="108" t="s">
        <v>685</v>
      </c>
      <c r="AJ17" s="84">
        <v>0</v>
      </c>
      <c r="AK17" s="84">
        <v>0</v>
      </c>
      <c r="AL17" s="108" t="s">
        <v>974</v>
      </c>
      <c r="AM17" s="84">
        <v>17514.75</v>
      </c>
      <c r="AN17" s="112">
        <v>498.19</v>
      </c>
      <c r="AO17" s="112">
        <v>18012.939999999999</v>
      </c>
      <c r="AP17" s="112">
        <v>20759.25</v>
      </c>
      <c r="AQ17" s="112">
        <v>1489.39</v>
      </c>
      <c r="AR17" s="112">
        <v>22248.639999999999</v>
      </c>
      <c r="AS17" s="112">
        <v>20759.46</v>
      </c>
      <c r="AT17" s="112">
        <v>1489.39</v>
      </c>
      <c r="AU17" s="112">
        <v>22248.85</v>
      </c>
      <c r="AV17" s="84">
        <v>85</v>
      </c>
      <c r="AW17" s="84">
        <v>1735</v>
      </c>
      <c r="AX17" s="84" t="s">
        <v>1294</v>
      </c>
      <c r="AY17" s="108">
        <v>45287</v>
      </c>
      <c r="AZ17" s="84"/>
      <c r="BA17" s="84"/>
      <c r="BB17" s="84" t="s">
        <v>1302</v>
      </c>
      <c r="BC17" s="84"/>
      <c r="BD17" s="108"/>
      <c r="BE17" s="84">
        <v>0</v>
      </c>
      <c r="BF17" s="38" t="s">
        <v>297</v>
      </c>
      <c r="BG17" s="84">
        <v>9630669273</v>
      </c>
      <c r="BH17" s="114" t="s">
        <v>1460</v>
      </c>
      <c r="BI17" s="38" t="s">
        <v>110</v>
      </c>
      <c r="BJ17" s="85">
        <v>45814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246</v>
      </c>
      <c r="G18" s="84" t="s">
        <v>247</v>
      </c>
      <c r="H18" s="38" t="s">
        <v>248</v>
      </c>
      <c r="I18" s="84">
        <v>178523</v>
      </c>
      <c r="J18" s="38" t="s">
        <v>256</v>
      </c>
      <c r="K18" s="84">
        <v>178523</v>
      </c>
      <c r="L18" s="84" t="s">
        <v>250</v>
      </c>
      <c r="M18" s="38" t="s">
        <v>251</v>
      </c>
      <c r="N18" s="84">
        <v>121726</v>
      </c>
      <c r="O18" s="84" t="s">
        <v>298</v>
      </c>
      <c r="P18" s="84">
        <v>165578</v>
      </c>
      <c r="Q18" s="38" t="s">
        <v>299</v>
      </c>
      <c r="R18" s="38" t="s">
        <v>268</v>
      </c>
      <c r="S18" s="84" t="s">
        <v>300</v>
      </c>
      <c r="T18" s="84" t="s">
        <v>300</v>
      </c>
      <c r="U18" s="84" t="s">
        <v>270</v>
      </c>
      <c r="V18" s="84" t="s">
        <v>271</v>
      </c>
      <c r="W18" s="84">
        <v>0</v>
      </c>
      <c r="X18" s="38" t="s">
        <v>272</v>
      </c>
      <c r="Y18" s="84">
        <v>17334160</v>
      </c>
      <c r="Z18" s="38" t="s">
        <v>686</v>
      </c>
      <c r="AA18" s="108" t="s">
        <v>687</v>
      </c>
      <c r="AB18" s="84">
        <v>29975</v>
      </c>
      <c r="AC18" s="108" t="s">
        <v>688</v>
      </c>
      <c r="AD18" s="84">
        <v>38</v>
      </c>
      <c r="AE18" s="84" t="s">
        <v>1104</v>
      </c>
      <c r="AF18" s="84" t="s">
        <v>1129</v>
      </c>
      <c r="AG18" s="108" t="s">
        <v>1133</v>
      </c>
      <c r="AH18" s="84" t="s">
        <v>1131</v>
      </c>
      <c r="AI18" s="108" t="s">
        <v>687</v>
      </c>
      <c r="AJ18" s="84">
        <v>0</v>
      </c>
      <c r="AK18" s="84">
        <v>0</v>
      </c>
      <c r="AL18" s="108" t="s">
        <v>974</v>
      </c>
      <c r="AM18" s="84">
        <v>11391.41</v>
      </c>
      <c r="AN18" s="112">
        <v>411.37</v>
      </c>
      <c r="AO18" s="112">
        <v>11802.78</v>
      </c>
      <c r="AP18" s="112">
        <v>20672.59</v>
      </c>
      <c r="AQ18" s="112">
        <v>2070.9899999999998</v>
      </c>
      <c r="AR18" s="112">
        <v>22743.58</v>
      </c>
      <c r="AS18" s="112">
        <v>20672.97</v>
      </c>
      <c r="AT18" s="112">
        <v>2070.9899999999998</v>
      </c>
      <c r="AU18" s="112">
        <v>22743.96</v>
      </c>
      <c r="AV18" s="84">
        <v>75</v>
      </c>
      <c r="AW18" s="84">
        <v>1712</v>
      </c>
      <c r="AX18" s="84" t="s">
        <v>1294</v>
      </c>
      <c r="AY18" s="108">
        <v>45287</v>
      </c>
      <c r="AZ18" s="84"/>
      <c r="BA18" s="84"/>
      <c r="BB18" s="84" t="s">
        <v>1302</v>
      </c>
      <c r="BC18" s="84"/>
      <c r="BD18" s="108"/>
      <c r="BE18" s="84">
        <v>0</v>
      </c>
      <c r="BF18" s="38" t="s">
        <v>300</v>
      </c>
      <c r="BG18" s="84">
        <v>8085167306</v>
      </c>
      <c r="BH18" s="114" t="s">
        <v>1460</v>
      </c>
      <c r="BI18" s="38" t="s">
        <v>110</v>
      </c>
      <c r="BJ18" s="85">
        <v>45813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246</v>
      </c>
      <c r="G19" s="84" t="s">
        <v>247</v>
      </c>
      <c r="H19" s="38" t="s">
        <v>248</v>
      </c>
      <c r="I19" s="84">
        <v>71681</v>
      </c>
      <c r="J19" s="38" t="s">
        <v>252</v>
      </c>
      <c r="K19" s="84">
        <v>71681</v>
      </c>
      <c r="L19" s="84" t="s">
        <v>250</v>
      </c>
      <c r="M19" s="38" t="s">
        <v>251</v>
      </c>
      <c r="N19" s="84">
        <v>117070</v>
      </c>
      <c r="O19" s="84" t="s">
        <v>288</v>
      </c>
      <c r="P19" s="84">
        <v>160019</v>
      </c>
      <c r="Q19" s="38" t="s">
        <v>289</v>
      </c>
      <c r="R19" s="38" t="s">
        <v>268</v>
      </c>
      <c r="S19" s="84" t="s">
        <v>301</v>
      </c>
      <c r="T19" s="84" t="s">
        <v>301</v>
      </c>
      <c r="U19" s="84" t="s">
        <v>270</v>
      </c>
      <c r="V19" s="84" t="s">
        <v>271</v>
      </c>
      <c r="W19" s="84">
        <v>0</v>
      </c>
      <c r="X19" s="38" t="s">
        <v>272</v>
      </c>
      <c r="Y19" s="84">
        <v>17362965</v>
      </c>
      <c r="Z19" s="38" t="s">
        <v>689</v>
      </c>
      <c r="AA19" s="108" t="s">
        <v>685</v>
      </c>
      <c r="AB19" s="84">
        <v>36302</v>
      </c>
      <c r="AC19" s="108" t="s">
        <v>663</v>
      </c>
      <c r="AD19" s="84">
        <v>52</v>
      </c>
      <c r="AE19" s="84" t="s">
        <v>1104</v>
      </c>
      <c r="AF19" s="84" t="s">
        <v>1129</v>
      </c>
      <c r="AG19" s="108" t="s">
        <v>1132</v>
      </c>
      <c r="AH19" s="84" t="s">
        <v>1131</v>
      </c>
      <c r="AI19" s="108" t="s">
        <v>685</v>
      </c>
      <c r="AJ19" s="84">
        <v>0</v>
      </c>
      <c r="AK19" s="84">
        <v>0</v>
      </c>
      <c r="AL19" s="108" t="s">
        <v>974</v>
      </c>
      <c r="AM19" s="84">
        <v>15343.43</v>
      </c>
      <c r="AN19" s="112">
        <v>498.19</v>
      </c>
      <c r="AO19" s="112">
        <v>15841.62</v>
      </c>
      <c r="AP19" s="112">
        <v>21741.57</v>
      </c>
      <c r="AQ19" s="112">
        <v>1790.86</v>
      </c>
      <c r="AR19" s="112">
        <v>23532.43</v>
      </c>
      <c r="AS19" s="112">
        <v>21741.759999999998</v>
      </c>
      <c r="AT19" s="112">
        <v>1790.86</v>
      </c>
      <c r="AU19" s="112">
        <v>23532.62</v>
      </c>
      <c r="AV19" s="84">
        <v>85</v>
      </c>
      <c r="AW19" s="84">
        <v>1763</v>
      </c>
      <c r="AX19" s="84" t="s">
        <v>1294</v>
      </c>
      <c r="AY19" s="108">
        <v>45287</v>
      </c>
      <c r="AZ19" s="84"/>
      <c r="BA19" s="84"/>
      <c r="BB19" s="84" t="s">
        <v>1302</v>
      </c>
      <c r="BC19" s="84"/>
      <c r="BD19" s="108"/>
      <c r="BE19" s="84">
        <v>0</v>
      </c>
      <c r="BF19" s="38" t="s">
        <v>301</v>
      </c>
      <c r="BG19" s="84">
        <v>7000089665</v>
      </c>
      <c r="BH19" s="114" t="s">
        <v>1460</v>
      </c>
      <c r="BI19" s="38" t="s">
        <v>110</v>
      </c>
      <c r="BJ19" s="85">
        <v>45814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246</v>
      </c>
      <c r="G20" s="84" t="s">
        <v>247</v>
      </c>
      <c r="H20" s="38" t="s">
        <v>248</v>
      </c>
      <c r="I20" s="84">
        <v>71759</v>
      </c>
      <c r="J20" s="38" t="s">
        <v>257</v>
      </c>
      <c r="K20" s="84">
        <v>71759</v>
      </c>
      <c r="L20" s="84" t="s">
        <v>250</v>
      </c>
      <c r="M20" s="38" t="s">
        <v>251</v>
      </c>
      <c r="N20" s="84">
        <v>126112</v>
      </c>
      <c r="O20" s="84" t="s">
        <v>302</v>
      </c>
      <c r="P20" s="84">
        <v>170824</v>
      </c>
      <c r="Q20" s="38" t="s">
        <v>303</v>
      </c>
      <c r="R20" s="38" t="s">
        <v>268</v>
      </c>
      <c r="S20" s="84" t="s">
        <v>304</v>
      </c>
      <c r="T20" s="84" t="s">
        <v>304</v>
      </c>
      <c r="U20" s="84" t="s">
        <v>270</v>
      </c>
      <c r="V20" s="84" t="s">
        <v>271</v>
      </c>
      <c r="W20" s="84">
        <v>0</v>
      </c>
      <c r="X20" s="38" t="s">
        <v>272</v>
      </c>
      <c r="Y20" s="84">
        <v>17446582</v>
      </c>
      <c r="Z20" s="38" t="s">
        <v>690</v>
      </c>
      <c r="AA20" s="108" t="s">
        <v>691</v>
      </c>
      <c r="AB20" s="84">
        <v>36302</v>
      </c>
      <c r="AC20" s="108" t="s">
        <v>673</v>
      </c>
      <c r="AD20" s="84">
        <v>52</v>
      </c>
      <c r="AE20" s="84" t="s">
        <v>1104</v>
      </c>
      <c r="AF20" s="84" t="s">
        <v>1129</v>
      </c>
      <c r="AG20" s="108" t="s">
        <v>1134</v>
      </c>
      <c r="AH20" s="84" t="s">
        <v>1131</v>
      </c>
      <c r="AI20" s="108" t="s">
        <v>691</v>
      </c>
      <c r="AJ20" s="84">
        <v>880</v>
      </c>
      <c r="AK20" s="84">
        <v>880</v>
      </c>
      <c r="AL20" s="108" t="s">
        <v>974</v>
      </c>
      <c r="AM20" s="84">
        <v>13561.23</v>
      </c>
      <c r="AN20" s="112">
        <v>466.2</v>
      </c>
      <c r="AO20" s="112">
        <v>14027.43</v>
      </c>
      <c r="AP20" s="112">
        <v>25749.77</v>
      </c>
      <c r="AQ20" s="112">
        <v>3565.03</v>
      </c>
      <c r="AR20" s="112">
        <v>29314.799999999999</v>
      </c>
      <c r="AS20" s="112">
        <v>22740.77</v>
      </c>
      <c r="AT20" s="112">
        <v>3565.03</v>
      </c>
      <c r="AU20" s="112">
        <v>26305.8</v>
      </c>
      <c r="AV20" s="84">
        <v>95</v>
      </c>
      <c r="AW20" s="84">
        <v>1645</v>
      </c>
      <c r="AX20" s="84" t="s">
        <v>1294</v>
      </c>
      <c r="AY20" s="108">
        <v>45287</v>
      </c>
      <c r="AZ20" s="84"/>
      <c r="BA20" s="84"/>
      <c r="BB20" s="84" t="s">
        <v>1302</v>
      </c>
      <c r="BC20" s="84"/>
      <c r="BD20" s="108"/>
      <c r="BE20" s="84">
        <v>0</v>
      </c>
      <c r="BF20" s="38" t="s">
        <v>304</v>
      </c>
      <c r="BG20" s="84"/>
      <c r="BH20" s="114" t="s">
        <v>1460</v>
      </c>
      <c r="BI20" s="38" t="s">
        <v>110</v>
      </c>
      <c r="BJ20" s="85">
        <v>45811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246</v>
      </c>
      <c r="G21" s="84" t="s">
        <v>247</v>
      </c>
      <c r="H21" s="38" t="s">
        <v>248</v>
      </c>
      <c r="I21" s="84">
        <v>71759</v>
      </c>
      <c r="J21" s="38" t="s">
        <v>257</v>
      </c>
      <c r="K21" s="84">
        <v>71759</v>
      </c>
      <c r="L21" s="84" t="s">
        <v>250</v>
      </c>
      <c r="M21" s="38" t="s">
        <v>251</v>
      </c>
      <c r="N21" s="84">
        <v>126112</v>
      </c>
      <c r="O21" s="84" t="s">
        <v>302</v>
      </c>
      <c r="P21" s="84">
        <v>170824</v>
      </c>
      <c r="Q21" s="38" t="s">
        <v>303</v>
      </c>
      <c r="R21" s="38" t="s">
        <v>268</v>
      </c>
      <c r="S21" s="84" t="s">
        <v>305</v>
      </c>
      <c r="T21" s="84" t="s">
        <v>305</v>
      </c>
      <c r="U21" s="84" t="s">
        <v>270</v>
      </c>
      <c r="V21" s="84" t="s">
        <v>271</v>
      </c>
      <c r="W21" s="84">
        <v>0</v>
      </c>
      <c r="X21" s="38" t="s">
        <v>272</v>
      </c>
      <c r="Y21" s="84">
        <v>17446684</v>
      </c>
      <c r="Z21" s="38" t="s">
        <v>692</v>
      </c>
      <c r="AA21" s="108" t="s">
        <v>691</v>
      </c>
      <c r="AB21" s="84">
        <v>36302</v>
      </c>
      <c r="AC21" s="108" t="s">
        <v>673</v>
      </c>
      <c r="AD21" s="84">
        <v>52</v>
      </c>
      <c r="AE21" s="84" t="s">
        <v>1104</v>
      </c>
      <c r="AF21" s="84" t="s">
        <v>1129</v>
      </c>
      <c r="AG21" s="108" t="s">
        <v>1134</v>
      </c>
      <c r="AH21" s="84" t="s">
        <v>1131</v>
      </c>
      <c r="AI21" s="108" t="s">
        <v>691</v>
      </c>
      <c r="AJ21" s="84">
        <v>880</v>
      </c>
      <c r="AK21" s="84">
        <v>880</v>
      </c>
      <c r="AL21" s="108" t="s">
        <v>974</v>
      </c>
      <c r="AM21" s="84">
        <v>12956.58</v>
      </c>
      <c r="AN21" s="112">
        <v>466.2</v>
      </c>
      <c r="AO21" s="112">
        <v>13422.78</v>
      </c>
      <c r="AP21" s="112">
        <v>25464.42</v>
      </c>
      <c r="AQ21" s="112">
        <v>3570.38</v>
      </c>
      <c r="AR21" s="112">
        <v>29034.799999999999</v>
      </c>
      <c r="AS21" s="112">
        <v>23345.42</v>
      </c>
      <c r="AT21" s="112">
        <v>3570.38</v>
      </c>
      <c r="AU21" s="112">
        <v>26915.8</v>
      </c>
      <c r="AV21" s="84">
        <v>94</v>
      </c>
      <c r="AW21" s="84">
        <v>1659</v>
      </c>
      <c r="AX21" s="84" t="s">
        <v>1294</v>
      </c>
      <c r="AY21" s="108">
        <v>45287</v>
      </c>
      <c r="AZ21" s="84"/>
      <c r="BA21" s="84"/>
      <c r="BB21" s="84" t="s">
        <v>1302</v>
      </c>
      <c r="BC21" s="84"/>
      <c r="BD21" s="108"/>
      <c r="BE21" s="84">
        <v>0</v>
      </c>
      <c r="BF21" s="38" t="s">
        <v>305</v>
      </c>
      <c r="BG21" s="84"/>
      <c r="BH21" s="114" t="s">
        <v>1460</v>
      </c>
      <c r="BI21" s="38" t="s">
        <v>110</v>
      </c>
      <c r="BJ21" s="85">
        <v>45811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246</v>
      </c>
      <c r="G22" s="84" t="s">
        <v>247</v>
      </c>
      <c r="H22" s="38" t="s">
        <v>248</v>
      </c>
      <c r="I22" s="84">
        <v>71681</v>
      </c>
      <c r="J22" s="38" t="s">
        <v>252</v>
      </c>
      <c r="K22" s="84">
        <v>71681</v>
      </c>
      <c r="L22" s="84" t="s">
        <v>250</v>
      </c>
      <c r="M22" s="38" t="s">
        <v>251</v>
      </c>
      <c r="N22" s="84">
        <v>117070</v>
      </c>
      <c r="O22" s="84" t="s">
        <v>288</v>
      </c>
      <c r="P22" s="84">
        <v>160019</v>
      </c>
      <c r="Q22" s="38" t="s">
        <v>289</v>
      </c>
      <c r="R22" s="38" t="s">
        <v>285</v>
      </c>
      <c r="S22" s="84" t="s">
        <v>306</v>
      </c>
      <c r="T22" s="84" t="s">
        <v>306</v>
      </c>
      <c r="U22" s="84" t="s">
        <v>270</v>
      </c>
      <c r="V22" s="84" t="s">
        <v>277</v>
      </c>
      <c r="W22" s="84">
        <v>0</v>
      </c>
      <c r="X22" s="38" t="s">
        <v>272</v>
      </c>
      <c r="Y22" s="84">
        <v>17950604</v>
      </c>
      <c r="Z22" s="38" t="s">
        <v>693</v>
      </c>
      <c r="AA22" s="108" t="s">
        <v>694</v>
      </c>
      <c r="AB22" s="84">
        <v>37339</v>
      </c>
      <c r="AC22" s="108" t="s">
        <v>663</v>
      </c>
      <c r="AD22" s="84">
        <v>52</v>
      </c>
      <c r="AE22" s="84" t="s">
        <v>1104</v>
      </c>
      <c r="AF22" s="84" t="s">
        <v>1129</v>
      </c>
      <c r="AG22" s="108" t="s">
        <v>1135</v>
      </c>
      <c r="AH22" s="84" t="s">
        <v>1131</v>
      </c>
      <c r="AI22" s="108" t="s">
        <v>694</v>
      </c>
      <c r="AJ22" s="84">
        <v>1160</v>
      </c>
      <c r="AK22" s="84">
        <v>1160</v>
      </c>
      <c r="AL22" s="108" t="s">
        <v>974</v>
      </c>
      <c r="AM22" s="84">
        <v>13390</v>
      </c>
      <c r="AN22" s="112">
        <v>446.95</v>
      </c>
      <c r="AO22" s="112">
        <v>13836.95</v>
      </c>
      <c r="AP22" s="112">
        <v>27438.87</v>
      </c>
      <c r="AQ22" s="112">
        <v>8764.0499999999993</v>
      </c>
      <c r="AR22" s="112">
        <v>36202.92</v>
      </c>
      <c r="AS22" s="112">
        <v>26843</v>
      </c>
      <c r="AT22" s="112">
        <v>8764.0499999999993</v>
      </c>
      <c r="AU22" s="112">
        <v>35607.050000000003</v>
      </c>
      <c r="AV22" s="84">
        <v>44</v>
      </c>
      <c r="AW22" s="84">
        <v>1313</v>
      </c>
      <c r="AX22" s="84" t="s">
        <v>1294</v>
      </c>
      <c r="AY22" s="108">
        <v>45287</v>
      </c>
      <c r="AZ22" s="84"/>
      <c r="BA22" s="84"/>
      <c r="BB22" s="84" t="s">
        <v>1302</v>
      </c>
      <c r="BC22" s="84"/>
      <c r="BD22" s="108"/>
      <c r="BE22" s="84">
        <v>0</v>
      </c>
      <c r="BF22" s="38" t="s">
        <v>306</v>
      </c>
      <c r="BG22" s="84">
        <v>7456238994</v>
      </c>
      <c r="BH22" s="114" t="s">
        <v>1460</v>
      </c>
      <c r="BI22" s="38" t="s">
        <v>110</v>
      </c>
      <c r="BJ22" s="85">
        <v>45814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246</v>
      </c>
      <c r="G23" s="84" t="s">
        <v>247</v>
      </c>
      <c r="H23" s="38" t="s">
        <v>248</v>
      </c>
      <c r="I23" s="84">
        <v>71759</v>
      </c>
      <c r="J23" s="38" t="s">
        <v>257</v>
      </c>
      <c r="K23" s="84">
        <v>71759</v>
      </c>
      <c r="L23" s="84" t="s">
        <v>250</v>
      </c>
      <c r="M23" s="38" t="s">
        <v>251</v>
      </c>
      <c r="N23" s="84">
        <v>126112</v>
      </c>
      <c r="O23" s="84" t="s">
        <v>302</v>
      </c>
      <c r="P23" s="84">
        <v>170824</v>
      </c>
      <c r="Q23" s="38" t="s">
        <v>303</v>
      </c>
      <c r="R23" s="38" t="s">
        <v>268</v>
      </c>
      <c r="S23" s="84" t="s">
        <v>307</v>
      </c>
      <c r="T23" s="84" t="s">
        <v>307</v>
      </c>
      <c r="U23" s="84" t="s">
        <v>270</v>
      </c>
      <c r="V23" s="84" t="s">
        <v>271</v>
      </c>
      <c r="W23" s="84">
        <v>0</v>
      </c>
      <c r="X23" s="38" t="s">
        <v>272</v>
      </c>
      <c r="Y23" s="84">
        <v>17982580</v>
      </c>
      <c r="Z23" s="38" t="s">
        <v>695</v>
      </c>
      <c r="AA23" s="108" t="s">
        <v>696</v>
      </c>
      <c r="AB23" s="84">
        <v>29975</v>
      </c>
      <c r="AC23" s="108" t="s">
        <v>673</v>
      </c>
      <c r="AD23" s="84">
        <v>38</v>
      </c>
      <c r="AE23" s="84" t="s">
        <v>1104</v>
      </c>
      <c r="AF23" s="84" t="s">
        <v>1129</v>
      </c>
      <c r="AG23" s="108" t="s">
        <v>1136</v>
      </c>
      <c r="AH23" s="84" t="s">
        <v>1131</v>
      </c>
      <c r="AI23" s="108" t="s">
        <v>696</v>
      </c>
      <c r="AJ23" s="84">
        <v>0</v>
      </c>
      <c r="AK23" s="84">
        <v>0</v>
      </c>
      <c r="AL23" s="108" t="s">
        <v>974</v>
      </c>
      <c r="AM23" s="84">
        <v>8385.14</v>
      </c>
      <c r="AN23" s="112">
        <v>449.89</v>
      </c>
      <c r="AO23" s="112">
        <v>8835.0300000000007</v>
      </c>
      <c r="AP23" s="112">
        <v>23019.86</v>
      </c>
      <c r="AQ23" s="112">
        <v>2483.62</v>
      </c>
      <c r="AR23" s="112">
        <v>25503.48</v>
      </c>
      <c r="AS23" s="112">
        <v>23020.42</v>
      </c>
      <c r="AT23" s="112">
        <v>2483.62</v>
      </c>
      <c r="AU23" s="112">
        <v>25504.04</v>
      </c>
      <c r="AV23" s="84">
        <v>86</v>
      </c>
      <c r="AW23" s="84">
        <v>1722</v>
      </c>
      <c r="AX23" s="84" t="s">
        <v>1294</v>
      </c>
      <c r="AY23" s="108">
        <v>45287</v>
      </c>
      <c r="AZ23" s="84"/>
      <c r="BA23" s="84"/>
      <c r="BB23" s="84" t="s">
        <v>1302</v>
      </c>
      <c r="BC23" s="84"/>
      <c r="BD23" s="108"/>
      <c r="BE23" s="84">
        <v>0</v>
      </c>
      <c r="BF23" s="38" t="s">
        <v>307</v>
      </c>
      <c r="BG23" s="84"/>
      <c r="BH23" s="114" t="s">
        <v>1460</v>
      </c>
      <c r="BI23" s="38" t="s">
        <v>110</v>
      </c>
      <c r="BJ23" s="85">
        <v>45811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246</v>
      </c>
      <c r="G24" s="84" t="s">
        <v>247</v>
      </c>
      <c r="H24" s="38" t="s">
        <v>248</v>
      </c>
      <c r="I24" s="84">
        <v>71759</v>
      </c>
      <c r="J24" s="38" t="s">
        <v>257</v>
      </c>
      <c r="K24" s="84">
        <v>71759</v>
      </c>
      <c r="L24" s="84" t="s">
        <v>250</v>
      </c>
      <c r="M24" s="38" t="s">
        <v>251</v>
      </c>
      <c r="N24" s="84">
        <v>126112</v>
      </c>
      <c r="O24" s="84" t="s">
        <v>302</v>
      </c>
      <c r="P24" s="84">
        <v>170824</v>
      </c>
      <c r="Q24" s="38" t="s">
        <v>303</v>
      </c>
      <c r="R24" s="38" t="s">
        <v>285</v>
      </c>
      <c r="S24" s="84" t="s">
        <v>308</v>
      </c>
      <c r="T24" s="84" t="s">
        <v>308</v>
      </c>
      <c r="U24" s="84" t="s">
        <v>270</v>
      </c>
      <c r="V24" s="84" t="s">
        <v>271</v>
      </c>
      <c r="W24" s="84">
        <v>0</v>
      </c>
      <c r="X24" s="38" t="s">
        <v>272</v>
      </c>
      <c r="Y24" s="84">
        <v>18021040</v>
      </c>
      <c r="Z24" s="38" t="s">
        <v>697</v>
      </c>
      <c r="AA24" s="108" t="s">
        <v>696</v>
      </c>
      <c r="AB24" s="84">
        <v>29975</v>
      </c>
      <c r="AC24" s="108" t="s">
        <v>673</v>
      </c>
      <c r="AD24" s="84">
        <v>38</v>
      </c>
      <c r="AE24" s="84" t="s">
        <v>1104</v>
      </c>
      <c r="AF24" s="84" t="s">
        <v>1129</v>
      </c>
      <c r="AG24" s="108" t="s">
        <v>1136</v>
      </c>
      <c r="AH24" s="84" t="s">
        <v>1131</v>
      </c>
      <c r="AI24" s="108" t="s">
        <v>696</v>
      </c>
      <c r="AJ24" s="84">
        <v>1135</v>
      </c>
      <c r="AK24" s="84">
        <v>476</v>
      </c>
      <c r="AL24" s="108" t="s">
        <v>974</v>
      </c>
      <c r="AM24" s="84">
        <v>28878.92</v>
      </c>
      <c r="AN24" s="112">
        <v>27</v>
      </c>
      <c r="AO24" s="112">
        <v>28905.919999999998</v>
      </c>
      <c r="AP24" s="112">
        <v>1324.59</v>
      </c>
      <c r="AQ24" s="112">
        <v>6.03</v>
      </c>
      <c r="AR24" s="112">
        <v>1330.62</v>
      </c>
      <c r="AS24" s="112">
        <v>1155.08</v>
      </c>
      <c r="AT24" s="112">
        <v>6.03</v>
      </c>
      <c r="AU24" s="112">
        <v>1161.1099999999999</v>
      </c>
      <c r="AV24" s="84">
        <v>44</v>
      </c>
      <c r="AW24" s="84">
        <v>1322</v>
      </c>
      <c r="AX24" s="84" t="s">
        <v>1294</v>
      </c>
      <c r="AY24" s="108">
        <v>45287</v>
      </c>
      <c r="AZ24" s="84"/>
      <c r="BA24" s="84"/>
      <c r="BB24" s="84" t="s">
        <v>1302</v>
      </c>
      <c r="BC24" s="84"/>
      <c r="BD24" s="108"/>
      <c r="BE24" s="84">
        <v>0</v>
      </c>
      <c r="BF24" s="38" t="s">
        <v>308</v>
      </c>
      <c r="BG24" s="84">
        <v>6263282016</v>
      </c>
      <c r="BH24" s="114" t="s">
        <v>1460</v>
      </c>
      <c r="BI24" s="38" t="s">
        <v>110</v>
      </c>
      <c r="BJ24" s="85">
        <v>45811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246</v>
      </c>
      <c r="G25" s="84" t="s">
        <v>247</v>
      </c>
      <c r="H25" s="38" t="s">
        <v>248</v>
      </c>
      <c r="I25" s="84">
        <v>71681</v>
      </c>
      <c r="J25" s="38" t="s">
        <v>252</v>
      </c>
      <c r="K25" s="84">
        <v>71681</v>
      </c>
      <c r="L25" s="84" t="s">
        <v>250</v>
      </c>
      <c r="M25" s="38" t="s">
        <v>251</v>
      </c>
      <c r="N25" s="84">
        <v>117070</v>
      </c>
      <c r="O25" s="84" t="s">
        <v>288</v>
      </c>
      <c r="P25" s="84">
        <v>160019</v>
      </c>
      <c r="Q25" s="38" t="s">
        <v>289</v>
      </c>
      <c r="R25" s="38" t="s">
        <v>309</v>
      </c>
      <c r="S25" s="84" t="s">
        <v>296</v>
      </c>
      <c r="T25" s="84" t="s">
        <v>296</v>
      </c>
      <c r="U25" s="84" t="s">
        <v>270</v>
      </c>
      <c r="V25" s="84" t="s">
        <v>271</v>
      </c>
      <c r="W25" s="84">
        <v>0</v>
      </c>
      <c r="X25" s="38" t="s">
        <v>272</v>
      </c>
      <c r="Y25" s="84">
        <v>19907863</v>
      </c>
      <c r="Z25" s="38" t="s">
        <v>681</v>
      </c>
      <c r="AA25" s="108" t="s">
        <v>698</v>
      </c>
      <c r="AB25" s="84">
        <v>15558</v>
      </c>
      <c r="AC25" s="108" t="s">
        <v>663</v>
      </c>
      <c r="AD25" s="84">
        <v>24</v>
      </c>
      <c r="AE25" s="84" t="s">
        <v>1104</v>
      </c>
      <c r="AF25" s="84" t="s">
        <v>1129</v>
      </c>
      <c r="AG25" s="108" t="s">
        <v>1130</v>
      </c>
      <c r="AH25" s="84" t="s">
        <v>1131</v>
      </c>
      <c r="AI25" s="108" t="s">
        <v>698</v>
      </c>
      <c r="AJ25" s="84">
        <v>820</v>
      </c>
      <c r="AK25" s="84">
        <v>820</v>
      </c>
      <c r="AL25" s="108" t="s">
        <v>974</v>
      </c>
      <c r="AM25" s="84">
        <v>7935.01</v>
      </c>
      <c r="AN25" s="112">
        <v>935</v>
      </c>
      <c r="AO25" s="112">
        <v>8870.01</v>
      </c>
      <c r="AP25" s="112">
        <v>9140.66</v>
      </c>
      <c r="AQ25" s="112">
        <v>1083.78</v>
      </c>
      <c r="AR25" s="112">
        <v>10224.44</v>
      </c>
      <c r="AS25" s="112">
        <v>8952.99</v>
      </c>
      <c r="AT25" s="112">
        <v>1083.78</v>
      </c>
      <c r="AU25" s="112">
        <v>10036.77</v>
      </c>
      <c r="AV25" s="84">
        <v>44</v>
      </c>
      <c r="AW25" s="84">
        <v>1209</v>
      </c>
      <c r="AX25" s="84" t="s">
        <v>1294</v>
      </c>
      <c r="AY25" s="108">
        <v>45287</v>
      </c>
      <c r="AZ25" s="84"/>
      <c r="BA25" s="84"/>
      <c r="BB25" s="84" t="s">
        <v>1302</v>
      </c>
      <c r="BC25" s="84"/>
      <c r="BD25" s="108"/>
      <c r="BE25" s="84">
        <v>0</v>
      </c>
      <c r="BF25" s="38" t="s">
        <v>296</v>
      </c>
      <c r="BG25" s="84">
        <v>9109427066</v>
      </c>
      <c r="BH25" s="114" t="s">
        <v>1460</v>
      </c>
      <c r="BI25" s="38" t="s">
        <v>110</v>
      </c>
      <c r="BJ25" s="85">
        <v>45814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246</v>
      </c>
      <c r="G26" s="84" t="s">
        <v>247</v>
      </c>
      <c r="H26" s="38" t="s">
        <v>248</v>
      </c>
      <c r="I26" s="84">
        <v>71759</v>
      </c>
      <c r="J26" s="38" t="s">
        <v>257</v>
      </c>
      <c r="K26" s="84">
        <v>71759</v>
      </c>
      <c r="L26" s="84" t="s">
        <v>250</v>
      </c>
      <c r="M26" s="38" t="s">
        <v>251</v>
      </c>
      <c r="N26" s="84">
        <v>126112</v>
      </c>
      <c r="O26" s="84" t="s">
        <v>302</v>
      </c>
      <c r="P26" s="84">
        <v>170824</v>
      </c>
      <c r="Q26" s="38" t="s">
        <v>303</v>
      </c>
      <c r="R26" s="38" t="s">
        <v>285</v>
      </c>
      <c r="S26" s="84" t="s">
        <v>308</v>
      </c>
      <c r="T26" s="84" t="s">
        <v>308</v>
      </c>
      <c r="U26" s="84" t="s">
        <v>270</v>
      </c>
      <c r="V26" s="84" t="s">
        <v>271</v>
      </c>
      <c r="W26" s="84">
        <v>0</v>
      </c>
      <c r="X26" s="38" t="s">
        <v>272</v>
      </c>
      <c r="Y26" s="84">
        <v>20735995</v>
      </c>
      <c r="Z26" s="38" t="s">
        <v>697</v>
      </c>
      <c r="AA26" s="108" t="s">
        <v>699</v>
      </c>
      <c r="AB26" s="84">
        <v>31116</v>
      </c>
      <c r="AC26" s="108" t="s">
        <v>673</v>
      </c>
      <c r="AD26" s="84">
        <v>24</v>
      </c>
      <c r="AE26" s="84" t="s">
        <v>1105</v>
      </c>
      <c r="AF26" s="84" t="s">
        <v>1129</v>
      </c>
      <c r="AG26" s="108" t="s">
        <v>1136</v>
      </c>
      <c r="AH26" s="84" t="s">
        <v>1131</v>
      </c>
      <c r="AI26" s="108" t="s">
        <v>699</v>
      </c>
      <c r="AJ26" s="84">
        <v>1650</v>
      </c>
      <c r="AK26" s="84">
        <v>1650</v>
      </c>
      <c r="AL26" s="108" t="s">
        <v>1207</v>
      </c>
      <c r="AM26" s="84">
        <v>25317.73</v>
      </c>
      <c r="AN26" s="112">
        <v>3689</v>
      </c>
      <c r="AO26" s="112">
        <v>29006.73</v>
      </c>
      <c r="AP26" s="112">
        <v>9036.07</v>
      </c>
      <c r="AQ26" s="112">
        <v>246.83</v>
      </c>
      <c r="AR26" s="112">
        <v>9282.9</v>
      </c>
      <c r="AS26" s="112">
        <v>5944.27</v>
      </c>
      <c r="AT26" s="112">
        <v>246.83</v>
      </c>
      <c r="AU26" s="112">
        <v>6191.1</v>
      </c>
      <c r="AV26" s="84">
        <v>45</v>
      </c>
      <c r="AW26" s="84">
        <v>970</v>
      </c>
      <c r="AX26" s="84" t="s">
        <v>1294</v>
      </c>
      <c r="AY26" s="108">
        <v>44901</v>
      </c>
      <c r="AZ26" s="84"/>
      <c r="BA26" s="84"/>
      <c r="BB26" s="84" t="s">
        <v>1302</v>
      </c>
      <c r="BC26" s="84"/>
      <c r="BD26" s="108"/>
      <c r="BE26" s="84">
        <v>0</v>
      </c>
      <c r="BF26" s="38" t="s">
        <v>308</v>
      </c>
      <c r="BG26" s="84">
        <v>6263282016</v>
      </c>
      <c r="BH26" s="114" t="s">
        <v>1460</v>
      </c>
      <c r="BI26" s="38" t="s">
        <v>110</v>
      </c>
      <c r="BJ26" s="85">
        <v>45811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246</v>
      </c>
      <c r="G27" s="84" t="s">
        <v>247</v>
      </c>
      <c r="H27" s="38" t="s">
        <v>248</v>
      </c>
      <c r="I27" s="84">
        <v>71632</v>
      </c>
      <c r="J27" s="38" t="s">
        <v>258</v>
      </c>
      <c r="K27" s="84">
        <v>71632</v>
      </c>
      <c r="L27" s="84" t="s">
        <v>250</v>
      </c>
      <c r="M27" s="38" t="s">
        <v>251</v>
      </c>
      <c r="N27" s="84">
        <v>137859</v>
      </c>
      <c r="O27" s="84" t="s">
        <v>310</v>
      </c>
      <c r="P27" s="84">
        <v>186143</v>
      </c>
      <c r="Q27" s="38" t="s">
        <v>311</v>
      </c>
      <c r="R27" s="38" t="s">
        <v>285</v>
      </c>
      <c r="S27" s="84" t="s">
        <v>312</v>
      </c>
      <c r="T27" s="84" t="s">
        <v>312</v>
      </c>
      <c r="U27" s="84" t="s">
        <v>270</v>
      </c>
      <c r="V27" s="84" t="s">
        <v>271</v>
      </c>
      <c r="W27" s="84">
        <v>0</v>
      </c>
      <c r="X27" s="38" t="s">
        <v>272</v>
      </c>
      <c r="Y27" s="84">
        <v>21251919</v>
      </c>
      <c r="Z27" s="38" t="s">
        <v>700</v>
      </c>
      <c r="AA27" s="108" t="s">
        <v>701</v>
      </c>
      <c r="AB27" s="84">
        <v>51860</v>
      </c>
      <c r="AC27" s="108" t="s">
        <v>688</v>
      </c>
      <c r="AD27" s="84">
        <v>24</v>
      </c>
      <c r="AE27" s="84" t="s">
        <v>1105</v>
      </c>
      <c r="AF27" s="84" t="s">
        <v>1127</v>
      </c>
      <c r="AG27" s="108" t="s">
        <v>1137</v>
      </c>
      <c r="AH27" s="84" t="s">
        <v>1122</v>
      </c>
      <c r="AI27" s="108" t="s">
        <v>701</v>
      </c>
      <c r="AJ27" s="84">
        <v>2750</v>
      </c>
      <c r="AK27" s="84">
        <v>2750</v>
      </c>
      <c r="AL27" s="108" t="s">
        <v>974</v>
      </c>
      <c r="AM27" s="84">
        <v>51763.87</v>
      </c>
      <c r="AN27" s="112">
        <v>2093</v>
      </c>
      <c r="AO27" s="112">
        <v>53856.87</v>
      </c>
      <c r="AP27" s="112">
        <v>798.13</v>
      </c>
      <c r="AQ27" s="112">
        <v>0</v>
      </c>
      <c r="AR27" s="112">
        <v>798.13</v>
      </c>
      <c r="AS27" s="112">
        <v>96.13</v>
      </c>
      <c r="AT27" s="112">
        <v>0</v>
      </c>
      <c r="AU27" s="112">
        <v>96.13</v>
      </c>
      <c r="AV27" s="84">
        <v>45</v>
      </c>
      <c r="AW27" s="84">
        <v>1090</v>
      </c>
      <c r="AX27" s="84" t="s">
        <v>1294</v>
      </c>
      <c r="AY27" s="108">
        <v>45287</v>
      </c>
      <c r="AZ27" s="84"/>
      <c r="BA27" s="84"/>
      <c r="BB27" s="84" t="s">
        <v>1302</v>
      </c>
      <c r="BC27" s="84"/>
      <c r="BD27" s="108"/>
      <c r="BE27" s="84">
        <v>0</v>
      </c>
      <c r="BF27" s="38" t="s">
        <v>312</v>
      </c>
      <c r="BG27" s="84">
        <v>8357907840</v>
      </c>
      <c r="BH27" s="114" t="s">
        <v>1460</v>
      </c>
      <c r="BI27" s="38" t="s">
        <v>110</v>
      </c>
      <c r="BJ27" s="85">
        <v>45814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246</v>
      </c>
      <c r="G28" s="84" t="s">
        <v>247</v>
      </c>
      <c r="H28" s="38" t="s">
        <v>248</v>
      </c>
      <c r="I28" s="84">
        <v>71564</v>
      </c>
      <c r="J28" s="38" t="s">
        <v>254</v>
      </c>
      <c r="K28" s="84">
        <v>71564</v>
      </c>
      <c r="L28" s="84" t="s">
        <v>250</v>
      </c>
      <c r="M28" s="38" t="s">
        <v>251</v>
      </c>
      <c r="N28" s="84">
        <v>115833</v>
      </c>
      <c r="O28" s="84" t="s">
        <v>283</v>
      </c>
      <c r="P28" s="84">
        <v>616129</v>
      </c>
      <c r="Q28" s="38" t="s">
        <v>313</v>
      </c>
      <c r="R28" s="38" t="s">
        <v>285</v>
      </c>
      <c r="S28" s="84" t="s">
        <v>314</v>
      </c>
      <c r="T28" s="84" t="s">
        <v>314</v>
      </c>
      <c r="U28" s="84" t="s">
        <v>270</v>
      </c>
      <c r="V28" s="84" t="s">
        <v>271</v>
      </c>
      <c r="W28" s="84">
        <v>0</v>
      </c>
      <c r="X28" s="38" t="s">
        <v>315</v>
      </c>
      <c r="Y28" s="84">
        <v>21552329</v>
      </c>
      <c r="Z28" s="38" t="s">
        <v>702</v>
      </c>
      <c r="AA28" s="108" t="s">
        <v>703</v>
      </c>
      <c r="AB28" s="84">
        <v>46674</v>
      </c>
      <c r="AC28" s="108" t="s">
        <v>673</v>
      </c>
      <c r="AD28" s="84">
        <v>24</v>
      </c>
      <c r="AE28" s="84" t="s">
        <v>1105</v>
      </c>
      <c r="AF28" s="84" t="s">
        <v>1120</v>
      </c>
      <c r="AG28" s="108" t="s">
        <v>1138</v>
      </c>
      <c r="AH28" s="84" t="s">
        <v>1122</v>
      </c>
      <c r="AI28" s="108" t="s">
        <v>703</v>
      </c>
      <c r="AJ28" s="84">
        <v>2500</v>
      </c>
      <c r="AK28" s="84">
        <v>2500</v>
      </c>
      <c r="AL28" s="108" t="s">
        <v>1065</v>
      </c>
      <c r="AM28" s="84">
        <v>48825</v>
      </c>
      <c r="AN28" s="112">
        <v>2896</v>
      </c>
      <c r="AO28" s="112">
        <v>51721</v>
      </c>
      <c r="AP28" s="112">
        <v>114</v>
      </c>
      <c r="AQ28" s="112">
        <v>0</v>
      </c>
      <c r="AR28" s="112">
        <v>114</v>
      </c>
      <c r="AS28" s="112">
        <v>0</v>
      </c>
      <c r="AT28" s="112">
        <v>0</v>
      </c>
      <c r="AU28" s="112">
        <v>0</v>
      </c>
      <c r="AV28" s="84">
        <v>46</v>
      </c>
      <c r="AW28" s="84">
        <v>0</v>
      </c>
      <c r="AX28" s="84" t="s">
        <v>1295</v>
      </c>
      <c r="AY28" s="108">
        <v>45236</v>
      </c>
      <c r="AZ28" s="84"/>
      <c r="BA28" s="84"/>
      <c r="BB28" s="84" t="s">
        <v>1302</v>
      </c>
      <c r="BC28" s="84"/>
      <c r="BD28" s="108"/>
      <c r="BE28" s="84">
        <v>0</v>
      </c>
      <c r="BF28" s="38" t="s">
        <v>314</v>
      </c>
      <c r="BG28" s="84">
        <v>9993827558</v>
      </c>
      <c r="BH28" s="114" t="s">
        <v>1460</v>
      </c>
      <c r="BI28" s="38" t="s">
        <v>110</v>
      </c>
      <c r="BJ28" s="85">
        <v>45811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246</v>
      </c>
      <c r="G29" s="84" t="s">
        <v>247</v>
      </c>
      <c r="H29" s="38" t="s">
        <v>248</v>
      </c>
      <c r="I29" s="84">
        <v>71649</v>
      </c>
      <c r="J29" s="38" t="s">
        <v>249</v>
      </c>
      <c r="K29" s="84">
        <v>71649</v>
      </c>
      <c r="L29" s="84" t="s">
        <v>250</v>
      </c>
      <c r="M29" s="38" t="s">
        <v>251</v>
      </c>
      <c r="N29" s="84">
        <v>132248</v>
      </c>
      <c r="O29" s="84" t="s">
        <v>316</v>
      </c>
      <c r="P29" s="84">
        <v>178700</v>
      </c>
      <c r="Q29" s="38" t="s">
        <v>317</v>
      </c>
      <c r="R29" s="38" t="s">
        <v>285</v>
      </c>
      <c r="S29" s="84" t="s">
        <v>318</v>
      </c>
      <c r="T29" s="84" t="s">
        <v>318</v>
      </c>
      <c r="U29" s="84" t="s">
        <v>270</v>
      </c>
      <c r="V29" s="84" t="s">
        <v>271</v>
      </c>
      <c r="W29" s="84">
        <v>0</v>
      </c>
      <c r="X29" s="38" t="s">
        <v>272</v>
      </c>
      <c r="Y29" s="84">
        <v>21647002</v>
      </c>
      <c r="Z29" s="38" t="s">
        <v>704</v>
      </c>
      <c r="AA29" s="108" t="s">
        <v>705</v>
      </c>
      <c r="AB29" s="84">
        <v>51860</v>
      </c>
      <c r="AC29" s="108" t="s">
        <v>673</v>
      </c>
      <c r="AD29" s="84">
        <v>24</v>
      </c>
      <c r="AE29" s="84" t="s">
        <v>1105</v>
      </c>
      <c r="AF29" s="84" t="s">
        <v>1127</v>
      </c>
      <c r="AG29" s="108" t="s">
        <v>1139</v>
      </c>
      <c r="AH29" s="84" t="s">
        <v>1122</v>
      </c>
      <c r="AI29" s="108" t="s">
        <v>705</v>
      </c>
      <c r="AJ29" s="84">
        <v>2700</v>
      </c>
      <c r="AK29" s="84">
        <v>2700</v>
      </c>
      <c r="AL29" s="108" t="s">
        <v>1208</v>
      </c>
      <c r="AM29" s="84">
        <v>3359</v>
      </c>
      <c r="AN29" s="112">
        <v>3000</v>
      </c>
      <c r="AO29" s="112">
        <v>6359</v>
      </c>
      <c r="AP29" s="112">
        <v>49959</v>
      </c>
      <c r="AQ29" s="112">
        <v>8358</v>
      </c>
      <c r="AR29" s="112">
        <v>58317</v>
      </c>
      <c r="AS29" s="112">
        <v>48501</v>
      </c>
      <c r="AT29" s="112">
        <v>8358</v>
      </c>
      <c r="AU29" s="112">
        <v>56859</v>
      </c>
      <c r="AV29" s="84">
        <v>47</v>
      </c>
      <c r="AW29" s="84">
        <v>1640</v>
      </c>
      <c r="AX29" s="84" t="s">
        <v>1294</v>
      </c>
      <c r="AY29" s="108">
        <v>44636</v>
      </c>
      <c r="AZ29" s="84"/>
      <c r="BA29" s="84"/>
      <c r="BB29" s="84" t="s">
        <v>1302</v>
      </c>
      <c r="BC29" s="84"/>
      <c r="BD29" s="108"/>
      <c r="BE29" s="84">
        <v>0</v>
      </c>
      <c r="BF29" s="38" t="s">
        <v>318</v>
      </c>
      <c r="BG29" s="84">
        <v>7748888245</v>
      </c>
      <c r="BH29" s="114" t="s">
        <v>1460</v>
      </c>
      <c r="BI29" s="38" t="s">
        <v>112</v>
      </c>
      <c r="BJ29" s="85">
        <v>45811</v>
      </c>
      <c r="BK29" s="84" t="s">
        <v>126</v>
      </c>
      <c r="BL29" s="38"/>
      <c r="BM29" s="115"/>
      <c r="BN29" s="116" t="s">
        <v>112</v>
      </c>
      <c r="BO29" s="84" t="s">
        <v>243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246</v>
      </c>
      <c r="G30" s="84" t="s">
        <v>247</v>
      </c>
      <c r="H30" s="38" t="s">
        <v>248</v>
      </c>
      <c r="I30" s="84">
        <v>71649</v>
      </c>
      <c r="J30" s="38" t="s">
        <v>249</v>
      </c>
      <c r="K30" s="84">
        <v>71649</v>
      </c>
      <c r="L30" s="84" t="s">
        <v>250</v>
      </c>
      <c r="M30" s="38" t="s">
        <v>251</v>
      </c>
      <c r="N30" s="84">
        <v>132248</v>
      </c>
      <c r="O30" s="84" t="s">
        <v>316</v>
      </c>
      <c r="P30" s="84">
        <v>178700</v>
      </c>
      <c r="Q30" s="38" t="s">
        <v>317</v>
      </c>
      <c r="R30" s="38" t="s">
        <v>285</v>
      </c>
      <c r="S30" s="84" t="s">
        <v>319</v>
      </c>
      <c r="T30" s="84" t="s">
        <v>319</v>
      </c>
      <c r="U30" s="84" t="s">
        <v>270</v>
      </c>
      <c r="V30" s="84" t="s">
        <v>271</v>
      </c>
      <c r="W30" s="84">
        <v>0</v>
      </c>
      <c r="X30" s="38" t="s">
        <v>272</v>
      </c>
      <c r="Y30" s="84">
        <v>21770742</v>
      </c>
      <c r="Z30" s="38" t="s">
        <v>706</v>
      </c>
      <c r="AA30" s="108" t="s">
        <v>707</v>
      </c>
      <c r="AB30" s="84">
        <v>46674</v>
      </c>
      <c r="AC30" s="108" t="s">
        <v>673</v>
      </c>
      <c r="AD30" s="84">
        <v>24</v>
      </c>
      <c r="AE30" s="84" t="s">
        <v>1105</v>
      </c>
      <c r="AF30" s="84" t="s">
        <v>1120</v>
      </c>
      <c r="AG30" s="108" t="s">
        <v>1140</v>
      </c>
      <c r="AH30" s="84" t="s">
        <v>1122</v>
      </c>
      <c r="AI30" s="108" t="s">
        <v>707</v>
      </c>
      <c r="AJ30" s="84">
        <v>2450</v>
      </c>
      <c r="AK30" s="84">
        <v>2450</v>
      </c>
      <c r="AL30" s="108" t="s">
        <v>1209</v>
      </c>
      <c r="AM30" s="84">
        <v>46802.94</v>
      </c>
      <c r="AN30" s="112">
        <v>2370.63</v>
      </c>
      <c r="AO30" s="112">
        <v>49173.57</v>
      </c>
      <c r="AP30" s="112">
        <v>590.92999999999995</v>
      </c>
      <c r="AQ30" s="112">
        <v>0</v>
      </c>
      <c r="AR30" s="112">
        <v>590.92999999999995</v>
      </c>
      <c r="AS30" s="112">
        <v>0</v>
      </c>
      <c r="AT30" s="112">
        <v>0</v>
      </c>
      <c r="AU30" s="112">
        <v>0</v>
      </c>
      <c r="AV30" s="84">
        <v>46</v>
      </c>
      <c r="AW30" s="84">
        <v>0</v>
      </c>
      <c r="AX30" s="84" t="s">
        <v>1295</v>
      </c>
      <c r="AY30" s="108">
        <v>45044</v>
      </c>
      <c r="AZ30" s="84"/>
      <c r="BA30" s="84"/>
      <c r="BB30" s="84" t="s">
        <v>1302</v>
      </c>
      <c r="BC30" s="84"/>
      <c r="BD30" s="108"/>
      <c r="BE30" s="84">
        <v>0</v>
      </c>
      <c r="BF30" s="38" t="s">
        <v>319</v>
      </c>
      <c r="BG30" s="84">
        <v>7649087679</v>
      </c>
      <c r="BH30" s="114" t="s">
        <v>1460</v>
      </c>
      <c r="BI30" s="38" t="s">
        <v>110</v>
      </c>
      <c r="BJ30" s="85">
        <v>45811</v>
      </c>
      <c r="BK30" s="84"/>
      <c r="BL30" s="38" t="s">
        <v>115</v>
      </c>
      <c r="BM30" s="115" t="s">
        <v>120</v>
      </c>
      <c r="BN30" s="116" t="s">
        <v>199</v>
      </c>
      <c r="BO30" s="84" t="s">
        <v>242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246</v>
      </c>
      <c r="G31" s="84" t="s">
        <v>247</v>
      </c>
      <c r="H31" s="38" t="s">
        <v>248</v>
      </c>
      <c r="I31" s="84">
        <v>71649</v>
      </c>
      <c r="J31" s="38" t="s">
        <v>249</v>
      </c>
      <c r="K31" s="84">
        <v>71649</v>
      </c>
      <c r="L31" s="84" t="s">
        <v>250</v>
      </c>
      <c r="M31" s="38" t="s">
        <v>251</v>
      </c>
      <c r="N31" s="84">
        <v>132248</v>
      </c>
      <c r="O31" s="84" t="s">
        <v>316</v>
      </c>
      <c r="P31" s="84">
        <v>178700</v>
      </c>
      <c r="Q31" s="38" t="s">
        <v>317</v>
      </c>
      <c r="R31" s="38" t="s">
        <v>285</v>
      </c>
      <c r="S31" s="84" t="s">
        <v>320</v>
      </c>
      <c r="T31" s="84" t="s">
        <v>320</v>
      </c>
      <c r="U31" s="84" t="s">
        <v>270</v>
      </c>
      <c r="V31" s="84" t="s">
        <v>271</v>
      </c>
      <c r="W31" s="84">
        <v>0</v>
      </c>
      <c r="X31" s="38" t="s">
        <v>272</v>
      </c>
      <c r="Y31" s="84">
        <v>21771970</v>
      </c>
      <c r="Z31" s="38" t="s">
        <v>708</v>
      </c>
      <c r="AA31" s="108" t="s">
        <v>707</v>
      </c>
      <c r="AB31" s="84">
        <v>51860</v>
      </c>
      <c r="AC31" s="108" t="s">
        <v>673</v>
      </c>
      <c r="AD31" s="84">
        <v>24</v>
      </c>
      <c r="AE31" s="84" t="s">
        <v>1106</v>
      </c>
      <c r="AF31" s="84" t="s">
        <v>1120</v>
      </c>
      <c r="AG31" s="108" t="s">
        <v>1140</v>
      </c>
      <c r="AH31" s="84" t="s">
        <v>1122</v>
      </c>
      <c r="AI31" s="108" t="s">
        <v>707</v>
      </c>
      <c r="AJ31" s="84">
        <v>2700</v>
      </c>
      <c r="AK31" s="84">
        <v>2700</v>
      </c>
      <c r="AL31" s="108" t="s">
        <v>1210</v>
      </c>
      <c r="AM31" s="84">
        <v>1243</v>
      </c>
      <c r="AN31" s="112">
        <v>0</v>
      </c>
      <c r="AO31" s="112">
        <v>1243</v>
      </c>
      <c r="AP31" s="112">
        <v>54430</v>
      </c>
      <c r="AQ31" s="112">
        <v>11466</v>
      </c>
      <c r="AR31" s="112">
        <v>65896</v>
      </c>
      <c r="AS31" s="112">
        <v>50617</v>
      </c>
      <c r="AT31" s="112">
        <v>11466</v>
      </c>
      <c r="AU31" s="112">
        <v>62083</v>
      </c>
      <c r="AV31" s="84">
        <v>47</v>
      </c>
      <c r="AW31" s="84">
        <v>1670</v>
      </c>
      <c r="AX31" s="84" t="s">
        <v>1294</v>
      </c>
      <c r="AY31" s="108">
        <v>44469</v>
      </c>
      <c r="AZ31" s="84"/>
      <c r="BA31" s="84"/>
      <c r="BB31" s="84" t="s">
        <v>1302</v>
      </c>
      <c r="BC31" s="84"/>
      <c r="BD31" s="108"/>
      <c r="BE31" s="84">
        <v>0</v>
      </c>
      <c r="BF31" s="38" t="s">
        <v>320</v>
      </c>
      <c r="BG31" s="84">
        <v>8959976443</v>
      </c>
      <c r="BH31" s="114" t="s">
        <v>1460</v>
      </c>
      <c r="BI31" s="38" t="s">
        <v>112</v>
      </c>
      <c r="BJ31" s="85">
        <v>45811</v>
      </c>
      <c r="BK31" s="84" t="s">
        <v>124</v>
      </c>
      <c r="BL31" s="38"/>
      <c r="BM31" s="115"/>
      <c r="BN31" s="116" t="s">
        <v>112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246</v>
      </c>
      <c r="G32" s="84" t="s">
        <v>247</v>
      </c>
      <c r="H32" s="38" t="s">
        <v>248</v>
      </c>
      <c r="I32" s="84">
        <v>71632</v>
      </c>
      <c r="J32" s="38" t="s">
        <v>258</v>
      </c>
      <c r="K32" s="84">
        <v>71632</v>
      </c>
      <c r="L32" s="84" t="s">
        <v>250</v>
      </c>
      <c r="M32" s="38" t="s">
        <v>251</v>
      </c>
      <c r="N32" s="84">
        <v>139521</v>
      </c>
      <c r="O32" s="84" t="s">
        <v>321</v>
      </c>
      <c r="P32" s="84">
        <v>188402</v>
      </c>
      <c r="Q32" s="38" t="s">
        <v>322</v>
      </c>
      <c r="R32" s="38" t="s">
        <v>285</v>
      </c>
      <c r="S32" s="84" t="s">
        <v>323</v>
      </c>
      <c r="T32" s="84" t="s">
        <v>323</v>
      </c>
      <c r="U32" s="84" t="s">
        <v>270</v>
      </c>
      <c r="V32" s="84" t="s">
        <v>271</v>
      </c>
      <c r="W32" s="84">
        <v>0</v>
      </c>
      <c r="X32" s="38" t="s">
        <v>272</v>
      </c>
      <c r="Y32" s="84">
        <v>21924966</v>
      </c>
      <c r="Z32" s="38" t="s">
        <v>709</v>
      </c>
      <c r="AA32" s="108" t="s">
        <v>710</v>
      </c>
      <c r="AB32" s="84">
        <v>51860</v>
      </c>
      <c r="AC32" s="108" t="s">
        <v>688</v>
      </c>
      <c r="AD32" s="84">
        <v>24</v>
      </c>
      <c r="AE32" s="84" t="s">
        <v>1105</v>
      </c>
      <c r="AF32" s="84" t="s">
        <v>1120</v>
      </c>
      <c r="AG32" s="108" t="s">
        <v>1141</v>
      </c>
      <c r="AH32" s="84" t="s">
        <v>1122</v>
      </c>
      <c r="AI32" s="108" t="s">
        <v>710</v>
      </c>
      <c r="AJ32" s="84">
        <v>2700</v>
      </c>
      <c r="AK32" s="84">
        <v>2700</v>
      </c>
      <c r="AL32" s="108" t="s">
        <v>764</v>
      </c>
      <c r="AM32" s="84">
        <v>47316.59</v>
      </c>
      <c r="AN32" s="112">
        <v>2045.41</v>
      </c>
      <c r="AO32" s="112">
        <v>49362</v>
      </c>
      <c r="AP32" s="112">
        <v>6499.41</v>
      </c>
      <c r="AQ32" s="112">
        <v>56.59</v>
      </c>
      <c r="AR32" s="112">
        <v>6556</v>
      </c>
      <c r="AS32" s="112">
        <v>4543.41</v>
      </c>
      <c r="AT32" s="112">
        <v>56.59</v>
      </c>
      <c r="AU32" s="112">
        <v>4600</v>
      </c>
      <c r="AV32" s="84">
        <v>45</v>
      </c>
      <c r="AW32" s="84">
        <v>1121</v>
      </c>
      <c r="AX32" s="84" t="s">
        <v>1294</v>
      </c>
      <c r="AY32" s="108">
        <v>44970</v>
      </c>
      <c r="AZ32" s="84"/>
      <c r="BA32" s="84"/>
      <c r="BB32" s="84" t="s">
        <v>1302</v>
      </c>
      <c r="BC32" s="84"/>
      <c r="BD32" s="108"/>
      <c r="BE32" s="84">
        <v>0</v>
      </c>
      <c r="BF32" s="38" t="s">
        <v>323</v>
      </c>
      <c r="BG32" s="84">
        <v>9165603134</v>
      </c>
      <c r="BH32" s="114" t="s">
        <v>1460</v>
      </c>
      <c r="BI32" s="38" t="s">
        <v>110</v>
      </c>
      <c r="BJ32" s="85">
        <v>45814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246</v>
      </c>
      <c r="G33" s="84" t="s">
        <v>247</v>
      </c>
      <c r="H33" s="38" t="s">
        <v>248</v>
      </c>
      <c r="I33" s="84">
        <v>71564</v>
      </c>
      <c r="J33" s="38" t="s">
        <v>254</v>
      </c>
      <c r="K33" s="84">
        <v>71564</v>
      </c>
      <c r="L33" s="84" t="s">
        <v>250</v>
      </c>
      <c r="M33" s="38" t="s">
        <v>251</v>
      </c>
      <c r="N33" s="84">
        <v>115833</v>
      </c>
      <c r="O33" s="84" t="s">
        <v>283</v>
      </c>
      <c r="P33" s="84">
        <v>158535</v>
      </c>
      <c r="Q33" s="38" t="s">
        <v>284</v>
      </c>
      <c r="R33" s="38" t="s">
        <v>324</v>
      </c>
      <c r="S33" s="84" t="s">
        <v>325</v>
      </c>
      <c r="T33" s="84" t="s">
        <v>325</v>
      </c>
      <c r="U33" s="84" t="s">
        <v>270</v>
      </c>
      <c r="V33" s="84" t="s">
        <v>271</v>
      </c>
      <c r="W33" s="84">
        <v>0</v>
      </c>
      <c r="X33" s="38" t="s">
        <v>272</v>
      </c>
      <c r="Y33" s="84">
        <v>25148650</v>
      </c>
      <c r="Z33" s="38" t="s">
        <v>711</v>
      </c>
      <c r="AA33" s="108" t="s">
        <v>712</v>
      </c>
      <c r="AB33" s="84">
        <v>46674</v>
      </c>
      <c r="AC33" s="108" t="s">
        <v>673</v>
      </c>
      <c r="AD33" s="84">
        <v>24</v>
      </c>
      <c r="AE33" s="84" t="s">
        <v>1105</v>
      </c>
      <c r="AF33" s="84" t="s">
        <v>1120</v>
      </c>
      <c r="AG33" s="108" t="s">
        <v>1142</v>
      </c>
      <c r="AH33" s="84" t="s">
        <v>1131</v>
      </c>
      <c r="AI33" s="108" t="s">
        <v>712</v>
      </c>
      <c r="AJ33" s="84">
        <v>2400</v>
      </c>
      <c r="AK33" s="84">
        <v>2400</v>
      </c>
      <c r="AL33" s="108" t="s">
        <v>1211</v>
      </c>
      <c r="AM33" s="84">
        <v>42030.67</v>
      </c>
      <c r="AN33" s="112">
        <v>3952.03</v>
      </c>
      <c r="AO33" s="112">
        <v>45982.7</v>
      </c>
      <c r="AP33" s="112">
        <v>4643.33</v>
      </c>
      <c r="AQ33" s="112">
        <v>47.97</v>
      </c>
      <c r="AR33" s="112">
        <v>4691.3</v>
      </c>
      <c r="AS33" s="112">
        <v>4643.33</v>
      </c>
      <c r="AT33" s="112">
        <v>47.97</v>
      </c>
      <c r="AU33" s="112">
        <v>4691.3</v>
      </c>
      <c r="AV33" s="84">
        <v>46</v>
      </c>
      <c r="AW33" s="84">
        <v>973</v>
      </c>
      <c r="AX33" s="84" t="s">
        <v>1294</v>
      </c>
      <c r="AY33" s="108">
        <v>44838</v>
      </c>
      <c r="AZ33" s="84"/>
      <c r="BA33" s="84"/>
      <c r="BB33" s="84" t="s">
        <v>1302</v>
      </c>
      <c r="BC33" s="84"/>
      <c r="BD33" s="108"/>
      <c r="BE33" s="84">
        <v>0</v>
      </c>
      <c r="BF33" s="38" t="s">
        <v>325</v>
      </c>
      <c r="BG33" s="84">
        <v>9302596892</v>
      </c>
      <c r="BH33" s="114" t="s">
        <v>1460</v>
      </c>
      <c r="BI33" s="38" t="s">
        <v>110</v>
      </c>
      <c r="BJ33" s="85">
        <v>45810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246</v>
      </c>
      <c r="G34" s="84" t="s">
        <v>247</v>
      </c>
      <c r="H34" s="38" t="s">
        <v>248</v>
      </c>
      <c r="I34" s="84">
        <v>71681</v>
      </c>
      <c r="J34" s="38" t="s">
        <v>252</v>
      </c>
      <c r="K34" s="84">
        <v>71681</v>
      </c>
      <c r="L34" s="84" t="s">
        <v>250</v>
      </c>
      <c r="M34" s="38" t="s">
        <v>251</v>
      </c>
      <c r="N34" s="84">
        <v>117070</v>
      </c>
      <c r="O34" s="84" t="s">
        <v>288</v>
      </c>
      <c r="P34" s="84">
        <v>160019</v>
      </c>
      <c r="Q34" s="38" t="s">
        <v>289</v>
      </c>
      <c r="R34" s="38" t="s">
        <v>326</v>
      </c>
      <c r="S34" s="84" t="s">
        <v>327</v>
      </c>
      <c r="T34" s="84" t="s">
        <v>327</v>
      </c>
      <c r="U34" s="84" t="s">
        <v>270</v>
      </c>
      <c r="V34" s="84" t="s">
        <v>271</v>
      </c>
      <c r="W34" s="84">
        <v>0</v>
      </c>
      <c r="X34" s="38" t="s">
        <v>272</v>
      </c>
      <c r="Y34" s="84">
        <v>25702543</v>
      </c>
      <c r="Z34" s="38" t="s">
        <v>713</v>
      </c>
      <c r="AA34" s="108" t="s">
        <v>714</v>
      </c>
      <c r="AB34" s="84">
        <v>7285</v>
      </c>
      <c r="AC34" s="108" t="s">
        <v>663</v>
      </c>
      <c r="AD34" s="84">
        <v>12</v>
      </c>
      <c r="AE34" s="84" t="s">
        <v>1105</v>
      </c>
      <c r="AF34" s="84" t="s">
        <v>1120</v>
      </c>
      <c r="AG34" s="108" t="s">
        <v>1143</v>
      </c>
      <c r="AH34" s="84" t="s">
        <v>1122</v>
      </c>
      <c r="AI34" s="108" t="s">
        <v>714</v>
      </c>
      <c r="AJ34" s="84">
        <v>700</v>
      </c>
      <c r="AK34" s="84">
        <v>700</v>
      </c>
      <c r="AL34" s="108" t="s">
        <v>974</v>
      </c>
      <c r="AM34" s="84">
        <v>2310.11</v>
      </c>
      <c r="AN34" s="112">
        <v>50</v>
      </c>
      <c r="AO34" s="112">
        <v>2360.11</v>
      </c>
      <c r="AP34" s="112">
        <v>4974.8900000000003</v>
      </c>
      <c r="AQ34" s="112">
        <v>38</v>
      </c>
      <c r="AR34" s="112">
        <v>5012.8900000000003</v>
      </c>
      <c r="AS34" s="112">
        <v>4974.8900000000003</v>
      </c>
      <c r="AT34" s="112">
        <v>38</v>
      </c>
      <c r="AU34" s="112">
        <v>5012.8900000000003</v>
      </c>
      <c r="AV34" s="84">
        <v>45</v>
      </c>
      <c r="AW34" s="84">
        <v>1485</v>
      </c>
      <c r="AX34" s="84" t="s">
        <v>1294</v>
      </c>
      <c r="AY34" s="108">
        <v>45287</v>
      </c>
      <c r="AZ34" s="84"/>
      <c r="BA34" s="84"/>
      <c r="BB34" s="84" t="s">
        <v>1302</v>
      </c>
      <c r="BC34" s="84"/>
      <c r="BD34" s="108"/>
      <c r="BE34" s="84">
        <v>0</v>
      </c>
      <c r="BF34" s="38" t="s">
        <v>327</v>
      </c>
      <c r="BG34" s="84">
        <v>7389981969</v>
      </c>
      <c r="BH34" s="114" t="s">
        <v>1460</v>
      </c>
      <c r="BI34" s="38" t="s">
        <v>110</v>
      </c>
      <c r="BJ34" s="85">
        <v>45814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246</v>
      </c>
      <c r="G35" s="84" t="s">
        <v>247</v>
      </c>
      <c r="H35" s="38" t="s">
        <v>248</v>
      </c>
      <c r="I35" s="84">
        <v>71564</v>
      </c>
      <c r="J35" s="38" t="s">
        <v>254</v>
      </c>
      <c r="K35" s="84">
        <v>71564</v>
      </c>
      <c r="L35" s="84" t="s">
        <v>250</v>
      </c>
      <c r="M35" s="38" t="s">
        <v>251</v>
      </c>
      <c r="N35" s="84">
        <v>115833</v>
      </c>
      <c r="O35" s="84" t="s">
        <v>283</v>
      </c>
      <c r="P35" s="84">
        <v>197039</v>
      </c>
      <c r="Q35" s="38" t="s">
        <v>328</v>
      </c>
      <c r="R35" s="38" t="s">
        <v>324</v>
      </c>
      <c r="S35" s="84" t="s">
        <v>329</v>
      </c>
      <c r="T35" s="84" t="s">
        <v>329</v>
      </c>
      <c r="U35" s="84" t="s">
        <v>270</v>
      </c>
      <c r="V35" s="84" t="s">
        <v>271</v>
      </c>
      <c r="W35" s="84">
        <v>0</v>
      </c>
      <c r="X35" s="38" t="s">
        <v>272</v>
      </c>
      <c r="Y35" s="84">
        <v>27638459</v>
      </c>
      <c r="Z35" s="38" t="s">
        <v>715</v>
      </c>
      <c r="AA35" s="108" t="s">
        <v>716</v>
      </c>
      <c r="AB35" s="84">
        <v>51860</v>
      </c>
      <c r="AC35" s="108" t="s">
        <v>673</v>
      </c>
      <c r="AD35" s="84">
        <v>24</v>
      </c>
      <c r="AE35" s="84" t="s">
        <v>1105</v>
      </c>
      <c r="AF35" s="84" t="s">
        <v>1129</v>
      </c>
      <c r="AG35" s="108" t="s">
        <v>1144</v>
      </c>
      <c r="AH35" s="84" t="s">
        <v>1131</v>
      </c>
      <c r="AI35" s="108" t="s">
        <v>716</v>
      </c>
      <c r="AJ35" s="84">
        <v>2700</v>
      </c>
      <c r="AK35" s="84">
        <v>2700</v>
      </c>
      <c r="AL35" s="108" t="s">
        <v>974</v>
      </c>
      <c r="AM35" s="84">
        <v>37142.14</v>
      </c>
      <c r="AN35" s="112">
        <v>6312.8</v>
      </c>
      <c r="AO35" s="112">
        <v>43454.94</v>
      </c>
      <c r="AP35" s="112">
        <v>15131.69</v>
      </c>
      <c r="AQ35" s="112">
        <v>874.22</v>
      </c>
      <c r="AR35" s="112">
        <v>16005.91</v>
      </c>
      <c r="AS35" s="112">
        <v>15131.86</v>
      </c>
      <c r="AT35" s="112">
        <v>874.22</v>
      </c>
      <c r="AU35" s="112">
        <v>16006.08</v>
      </c>
      <c r="AV35" s="84">
        <v>45</v>
      </c>
      <c r="AW35" s="84">
        <v>973</v>
      </c>
      <c r="AX35" s="84" t="s">
        <v>1294</v>
      </c>
      <c r="AY35" s="108">
        <v>45287</v>
      </c>
      <c r="AZ35" s="84"/>
      <c r="BA35" s="84"/>
      <c r="BB35" s="84" t="s">
        <v>1302</v>
      </c>
      <c r="BC35" s="84"/>
      <c r="BD35" s="108"/>
      <c r="BE35" s="84">
        <v>0</v>
      </c>
      <c r="BF35" s="38" t="s">
        <v>329</v>
      </c>
      <c r="BG35" s="84">
        <v>7470568751</v>
      </c>
      <c r="BH35" s="114" t="s">
        <v>1460</v>
      </c>
      <c r="BI35" s="38" t="s">
        <v>110</v>
      </c>
      <c r="BJ35" s="85">
        <v>45810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246</v>
      </c>
      <c r="G36" s="84" t="s">
        <v>247</v>
      </c>
      <c r="H36" s="38" t="s">
        <v>248</v>
      </c>
      <c r="I36" s="84">
        <v>71236</v>
      </c>
      <c r="J36" s="38" t="s">
        <v>255</v>
      </c>
      <c r="K36" s="84">
        <v>71236</v>
      </c>
      <c r="L36" s="84" t="s">
        <v>250</v>
      </c>
      <c r="M36" s="38" t="s">
        <v>251</v>
      </c>
      <c r="N36" s="84">
        <v>123532</v>
      </c>
      <c r="O36" s="84" t="s">
        <v>292</v>
      </c>
      <c r="P36" s="84">
        <v>167729</v>
      </c>
      <c r="Q36" s="38" t="s">
        <v>293</v>
      </c>
      <c r="R36" s="38" t="s">
        <v>324</v>
      </c>
      <c r="S36" s="84" t="s">
        <v>330</v>
      </c>
      <c r="T36" s="84" t="s">
        <v>330</v>
      </c>
      <c r="U36" s="84" t="s">
        <v>270</v>
      </c>
      <c r="V36" s="84" t="s">
        <v>271</v>
      </c>
      <c r="W36" s="84">
        <v>0</v>
      </c>
      <c r="X36" s="38" t="s">
        <v>272</v>
      </c>
      <c r="Y36" s="84">
        <v>27646969</v>
      </c>
      <c r="Z36" s="38" t="s">
        <v>717</v>
      </c>
      <c r="AA36" s="108" t="s">
        <v>718</v>
      </c>
      <c r="AB36" s="84">
        <v>56009</v>
      </c>
      <c r="AC36" s="108" t="s">
        <v>680</v>
      </c>
      <c r="AD36" s="84">
        <v>24</v>
      </c>
      <c r="AE36" s="84" t="s">
        <v>1107</v>
      </c>
      <c r="AF36" s="84" t="s">
        <v>1145</v>
      </c>
      <c r="AG36" s="108" t="s">
        <v>1146</v>
      </c>
      <c r="AH36" s="84" t="s">
        <v>1147</v>
      </c>
      <c r="AI36" s="108" t="s">
        <v>718</v>
      </c>
      <c r="AJ36" s="84">
        <v>2900</v>
      </c>
      <c r="AK36" s="84">
        <v>2900</v>
      </c>
      <c r="AL36" s="108" t="s">
        <v>974</v>
      </c>
      <c r="AM36" s="84">
        <v>47842.99</v>
      </c>
      <c r="AN36" s="112">
        <v>6843.3</v>
      </c>
      <c r="AO36" s="112">
        <v>54686.29</v>
      </c>
      <c r="AP36" s="112">
        <v>8415.09</v>
      </c>
      <c r="AQ36" s="112">
        <v>253.69</v>
      </c>
      <c r="AR36" s="112">
        <v>8668.7800000000007</v>
      </c>
      <c r="AS36" s="112">
        <v>8416.01</v>
      </c>
      <c r="AT36" s="112">
        <v>253.69</v>
      </c>
      <c r="AU36" s="112">
        <v>8669.7000000000007</v>
      </c>
      <c r="AV36" s="84">
        <v>44</v>
      </c>
      <c r="AW36" s="84">
        <v>909</v>
      </c>
      <c r="AX36" s="84" t="s">
        <v>1294</v>
      </c>
      <c r="AY36" s="108">
        <v>45287</v>
      </c>
      <c r="AZ36" s="84"/>
      <c r="BA36" s="84"/>
      <c r="BB36" s="84" t="s">
        <v>1302</v>
      </c>
      <c r="BC36" s="84"/>
      <c r="BD36" s="108"/>
      <c r="BE36" s="84">
        <v>0</v>
      </c>
      <c r="BF36" s="38" t="s">
        <v>330</v>
      </c>
      <c r="BG36" s="84">
        <v>7987934841</v>
      </c>
      <c r="BH36" s="114" t="s">
        <v>1460</v>
      </c>
      <c r="BI36" s="38" t="s">
        <v>110</v>
      </c>
      <c r="BJ36" s="85">
        <v>45814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246</v>
      </c>
      <c r="G37" s="84" t="s">
        <v>247</v>
      </c>
      <c r="H37" s="38" t="s">
        <v>248</v>
      </c>
      <c r="I37" s="84">
        <v>71759</v>
      </c>
      <c r="J37" s="38" t="s">
        <v>257</v>
      </c>
      <c r="K37" s="84">
        <v>71759</v>
      </c>
      <c r="L37" s="84" t="s">
        <v>250</v>
      </c>
      <c r="M37" s="38" t="s">
        <v>251</v>
      </c>
      <c r="N37" s="84">
        <v>126112</v>
      </c>
      <c r="O37" s="84" t="s">
        <v>302</v>
      </c>
      <c r="P37" s="84">
        <v>170824</v>
      </c>
      <c r="Q37" s="38" t="s">
        <v>303</v>
      </c>
      <c r="R37" s="38" t="s">
        <v>324</v>
      </c>
      <c r="S37" s="84" t="s">
        <v>331</v>
      </c>
      <c r="T37" s="84" t="s">
        <v>331</v>
      </c>
      <c r="U37" s="84" t="s">
        <v>270</v>
      </c>
      <c r="V37" s="84" t="s">
        <v>271</v>
      </c>
      <c r="W37" s="84">
        <v>0</v>
      </c>
      <c r="X37" s="38" t="s">
        <v>272</v>
      </c>
      <c r="Y37" s="84">
        <v>27930253</v>
      </c>
      <c r="Z37" s="38" t="s">
        <v>719</v>
      </c>
      <c r="AA37" s="108" t="s">
        <v>720</v>
      </c>
      <c r="AB37" s="84">
        <v>41688</v>
      </c>
      <c r="AC37" s="108" t="s">
        <v>673</v>
      </c>
      <c r="AD37" s="84">
        <v>24</v>
      </c>
      <c r="AE37" s="84" t="s">
        <v>1105</v>
      </c>
      <c r="AF37" s="84" t="s">
        <v>1129</v>
      </c>
      <c r="AG37" s="108" t="s">
        <v>1148</v>
      </c>
      <c r="AH37" s="84" t="s">
        <v>1131</v>
      </c>
      <c r="AI37" s="108" t="s">
        <v>720</v>
      </c>
      <c r="AJ37" s="84">
        <v>2150</v>
      </c>
      <c r="AK37" s="84">
        <v>2150</v>
      </c>
      <c r="AL37" s="108" t="s">
        <v>974</v>
      </c>
      <c r="AM37" s="84">
        <v>4644.78</v>
      </c>
      <c r="AN37" s="112">
        <v>709.92</v>
      </c>
      <c r="AO37" s="112">
        <v>5354.7</v>
      </c>
      <c r="AP37" s="112">
        <v>40284.75</v>
      </c>
      <c r="AQ37" s="112">
        <v>8652.58</v>
      </c>
      <c r="AR37" s="112">
        <v>48937.33</v>
      </c>
      <c r="AS37" s="112">
        <v>40285.22</v>
      </c>
      <c r="AT37" s="112">
        <v>8652.58</v>
      </c>
      <c r="AU37" s="112">
        <v>48937.8</v>
      </c>
      <c r="AV37" s="84">
        <v>45</v>
      </c>
      <c r="AW37" s="84">
        <v>1304</v>
      </c>
      <c r="AX37" s="84" t="s">
        <v>1294</v>
      </c>
      <c r="AY37" s="108">
        <v>45287</v>
      </c>
      <c r="AZ37" s="84"/>
      <c r="BA37" s="84"/>
      <c r="BB37" s="84" t="s">
        <v>1302</v>
      </c>
      <c r="BC37" s="84"/>
      <c r="BD37" s="108"/>
      <c r="BE37" s="84">
        <v>0</v>
      </c>
      <c r="BF37" s="38" t="s">
        <v>331</v>
      </c>
      <c r="BG37" s="84">
        <v>9131058613</v>
      </c>
      <c r="BH37" s="114" t="s">
        <v>1460</v>
      </c>
      <c r="BI37" s="38" t="s">
        <v>110</v>
      </c>
      <c r="BJ37" s="85">
        <v>45811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246</v>
      </c>
      <c r="G38" s="84" t="s">
        <v>247</v>
      </c>
      <c r="H38" s="38" t="s">
        <v>248</v>
      </c>
      <c r="I38" s="84">
        <v>71759</v>
      </c>
      <c r="J38" s="38" t="s">
        <v>257</v>
      </c>
      <c r="K38" s="84">
        <v>71759</v>
      </c>
      <c r="L38" s="84" t="s">
        <v>250</v>
      </c>
      <c r="M38" s="38" t="s">
        <v>251</v>
      </c>
      <c r="N38" s="84">
        <v>126112</v>
      </c>
      <c r="O38" s="84" t="s">
        <v>302</v>
      </c>
      <c r="P38" s="84">
        <v>170824</v>
      </c>
      <c r="Q38" s="38" t="s">
        <v>303</v>
      </c>
      <c r="R38" s="38" t="s">
        <v>324</v>
      </c>
      <c r="S38" s="84" t="s">
        <v>332</v>
      </c>
      <c r="T38" s="84" t="s">
        <v>332</v>
      </c>
      <c r="U38" s="84" t="s">
        <v>270</v>
      </c>
      <c r="V38" s="84" t="s">
        <v>271</v>
      </c>
      <c r="W38" s="84">
        <v>0</v>
      </c>
      <c r="X38" s="38" t="s">
        <v>272</v>
      </c>
      <c r="Y38" s="84">
        <v>27930271</v>
      </c>
      <c r="Z38" s="38" t="s">
        <v>721</v>
      </c>
      <c r="AA38" s="108" t="s">
        <v>720</v>
      </c>
      <c r="AB38" s="84">
        <v>41688</v>
      </c>
      <c r="AC38" s="108" t="s">
        <v>673</v>
      </c>
      <c r="AD38" s="84">
        <v>24</v>
      </c>
      <c r="AE38" s="84" t="s">
        <v>1105</v>
      </c>
      <c r="AF38" s="84" t="s">
        <v>1129</v>
      </c>
      <c r="AG38" s="108" t="s">
        <v>1148</v>
      </c>
      <c r="AH38" s="84" t="s">
        <v>1131</v>
      </c>
      <c r="AI38" s="108" t="s">
        <v>720</v>
      </c>
      <c r="AJ38" s="84">
        <v>2150</v>
      </c>
      <c r="AK38" s="84">
        <v>2150</v>
      </c>
      <c r="AL38" s="108" t="s">
        <v>974</v>
      </c>
      <c r="AM38" s="84">
        <v>7701.79</v>
      </c>
      <c r="AN38" s="112">
        <v>1635.5</v>
      </c>
      <c r="AO38" s="112">
        <v>9337.2900000000009</v>
      </c>
      <c r="AP38" s="112">
        <v>35684.239999999998</v>
      </c>
      <c r="AQ38" s="112">
        <v>6776.59</v>
      </c>
      <c r="AR38" s="112">
        <v>42460.83</v>
      </c>
      <c r="AS38" s="112">
        <v>35685.21</v>
      </c>
      <c r="AT38" s="112">
        <v>6776.59</v>
      </c>
      <c r="AU38" s="112">
        <v>42461.8</v>
      </c>
      <c r="AV38" s="84">
        <v>45</v>
      </c>
      <c r="AW38" s="84">
        <v>1274</v>
      </c>
      <c r="AX38" s="84" t="s">
        <v>1294</v>
      </c>
      <c r="AY38" s="108">
        <v>45287</v>
      </c>
      <c r="AZ38" s="84"/>
      <c r="BA38" s="84"/>
      <c r="BB38" s="84" t="s">
        <v>1302</v>
      </c>
      <c r="BC38" s="84"/>
      <c r="BD38" s="108"/>
      <c r="BE38" s="84">
        <v>0</v>
      </c>
      <c r="BF38" s="38" t="s">
        <v>332</v>
      </c>
      <c r="BG38" s="84">
        <v>9691466415</v>
      </c>
      <c r="BH38" s="114" t="s">
        <v>1460</v>
      </c>
      <c r="BI38" s="38" t="s">
        <v>110</v>
      </c>
      <c r="BJ38" s="85">
        <v>45811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246</v>
      </c>
      <c r="G39" s="84" t="s">
        <v>247</v>
      </c>
      <c r="H39" s="38" t="s">
        <v>248</v>
      </c>
      <c r="I39" s="84">
        <v>71564</v>
      </c>
      <c r="J39" s="38" t="s">
        <v>254</v>
      </c>
      <c r="K39" s="84">
        <v>71564</v>
      </c>
      <c r="L39" s="84" t="s">
        <v>250</v>
      </c>
      <c r="M39" s="38" t="s">
        <v>251</v>
      </c>
      <c r="N39" s="84">
        <v>115833</v>
      </c>
      <c r="O39" s="84" t="s">
        <v>283</v>
      </c>
      <c r="P39" s="84">
        <v>158535</v>
      </c>
      <c r="Q39" s="38" t="s">
        <v>284</v>
      </c>
      <c r="R39" s="38" t="s">
        <v>324</v>
      </c>
      <c r="S39" s="84" t="s">
        <v>333</v>
      </c>
      <c r="T39" s="84" t="s">
        <v>333</v>
      </c>
      <c r="U39" s="84" t="s">
        <v>270</v>
      </c>
      <c r="V39" s="84" t="s">
        <v>271</v>
      </c>
      <c r="W39" s="84">
        <v>0</v>
      </c>
      <c r="X39" s="38" t="s">
        <v>272</v>
      </c>
      <c r="Y39" s="84">
        <v>28067397</v>
      </c>
      <c r="Z39" s="38" t="s">
        <v>722</v>
      </c>
      <c r="AA39" s="108" t="s">
        <v>716</v>
      </c>
      <c r="AB39" s="84">
        <v>51860</v>
      </c>
      <c r="AC39" s="108" t="s">
        <v>673</v>
      </c>
      <c r="AD39" s="84">
        <v>24</v>
      </c>
      <c r="AE39" s="84" t="s">
        <v>1105</v>
      </c>
      <c r="AF39" s="84" t="s">
        <v>1129</v>
      </c>
      <c r="AG39" s="108" t="s">
        <v>1144</v>
      </c>
      <c r="AH39" s="84" t="s">
        <v>1131</v>
      </c>
      <c r="AI39" s="108" t="s">
        <v>716</v>
      </c>
      <c r="AJ39" s="84">
        <v>2700</v>
      </c>
      <c r="AK39" s="84">
        <v>2700</v>
      </c>
      <c r="AL39" s="108" t="s">
        <v>974</v>
      </c>
      <c r="AM39" s="84">
        <v>40114.080000000002</v>
      </c>
      <c r="AN39" s="112">
        <v>5299.84</v>
      </c>
      <c r="AO39" s="112">
        <v>45413.919999999998</v>
      </c>
      <c r="AP39" s="112">
        <v>11745.92</v>
      </c>
      <c r="AQ39" s="112">
        <v>471.16</v>
      </c>
      <c r="AR39" s="112">
        <v>12217.08</v>
      </c>
      <c r="AS39" s="112">
        <v>11745.92</v>
      </c>
      <c r="AT39" s="112">
        <v>471.16</v>
      </c>
      <c r="AU39" s="112">
        <v>12217.08</v>
      </c>
      <c r="AV39" s="84">
        <v>46</v>
      </c>
      <c r="AW39" s="84">
        <v>1003</v>
      </c>
      <c r="AX39" s="84" t="s">
        <v>1294</v>
      </c>
      <c r="AY39" s="108">
        <v>45287</v>
      </c>
      <c r="AZ39" s="84"/>
      <c r="BA39" s="84"/>
      <c r="BB39" s="84" t="s">
        <v>1302</v>
      </c>
      <c r="BC39" s="84"/>
      <c r="BD39" s="108"/>
      <c r="BE39" s="84">
        <v>0</v>
      </c>
      <c r="BF39" s="38" t="s">
        <v>333</v>
      </c>
      <c r="BG39" s="84">
        <v>9098563540</v>
      </c>
      <c r="BH39" s="114" t="s">
        <v>1460</v>
      </c>
      <c r="BI39" s="38" t="s">
        <v>110</v>
      </c>
      <c r="BJ39" s="85">
        <v>45810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246</v>
      </c>
      <c r="G40" s="84" t="s">
        <v>247</v>
      </c>
      <c r="H40" s="38" t="s">
        <v>248</v>
      </c>
      <c r="I40" s="84">
        <v>71564</v>
      </c>
      <c r="J40" s="38" t="s">
        <v>254</v>
      </c>
      <c r="K40" s="84">
        <v>71564</v>
      </c>
      <c r="L40" s="84" t="s">
        <v>250</v>
      </c>
      <c r="M40" s="38" t="s">
        <v>251</v>
      </c>
      <c r="N40" s="84">
        <v>115833</v>
      </c>
      <c r="O40" s="84" t="s">
        <v>283</v>
      </c>
      <c r="P40" s="84">
        <v>158535</v>
      </c>
      <c r="Q40" s="38" t="s">
        <v>284</v>
      </c>
      <c r="R40" s="38" t="s">
        <v>324</v>
      </c>
      <c r="S40" s="84" t="s">
        <v>334</v>
      </c>
      <c r="T40" s="84" t="s">
        <v>334</v>
      </c>
      <c r="U40" s="84" t="s">
        <v>270</v>
      </c>
      <c r="V40" s="84" t="s">
        <v>271</v>
      </c>
      <c r="W40" s="84">
        <v>0</v>
      </c>
      <c r="X40" s="38" t="s">
        <v>272</v>
      </c>
      <c r="Y40" s="84">
        <v>28217836</v>
      </c>
      <c r="Z40" s="38" t="s">
        <v>723</v>
      </c>
      <c r="AA40" s="108" t="s">
        <v>724</v>
      </c>
      <c r="AB40" s="84">
        <v>22819</v>
      </c>
      <c r="AC40" s="108" t="s">
        <v>673</v>
      </c>
      <c r="AD40" s="84">
        <v>24</v>
      </c>
      <c r="AE40" s="84" t="s">
        <v>1105</v>
      </c>
      <c r="AF40" s="84" t="s">
        <v>1149</v>
      </c>
      <c r="AG40" s="108" t="s">
        <v>1150</v>
      </c>
      <c r="AH40" s="84" t="s">
        <v>1151</v>
      </c>
      <c r="AI40" s="108" t="s">
        <v>724</v>
      </c>
      <c r="AJ40" s="84">
        <v>1200</v>
      </c>
      <c r="AK40" s="84">
        <v>1200</v>
      </c>
      <c r="AL40" s="108" t="s">
        <v>1204</v>
      </c>
      <c r="AM40" s="84">
        <v>2254.94</v>
      </c>
      <c r="AN40" s="112">
        <v>122.76</v>
      </c>
      <c r="AO40" s="112">
        <v>2377.6999999999998</v>
      </c>
      <c r="AP40" s="112">
        <v>20770.71</v>
      </c>
      <c r="AQ40" s="112">
        <v>3924.21</v>
      </c>
      <c r="AR40" s="112">
        <v>24694.92</v>
      </c>
      <c r="AS40" s="112">
        <v>20771.060000000001</v>
      </c>
      <c r="AT40" s="112">
        <v>3924.21</v>
      </c>
      <c r="AU40" s="112">
        <v>24695.27</v>
      </c>
      <c r="AV40" s="84">
        <v>45</v>
      </c>
      <c r="AW40" s="84">
        <v>1338</v>
      </c>
      <c r="AX40" s="84" t="s">
        <v>1294</v>
      </c>
      <c r="AY40" s="108">
        <v>44651</v>
      </c>
      <c r="AZ40" s="84"/>
      <c r="BA40" s="84"/>
      <c r="BB40" s="84" t="s">
        <v>1302</v>
      </c>
      <c r="BC40" s="84"/>
      <c r="BD40" s="108"/>
      <c r="BE40" s="84">
        <v>0</v>
      </c>
      <c r="BF40" s="38" t="s">
        <v>334</v>
      </c>
      <c r="BG40" s="84">
        <v>8950726437</v>
      </c>
      <c r="BH40" s="114" t="s">
        <v>1460</v>
      </c>
      <c r="BI40" s="38" t="s">
        <v>110</v>
      </c>
      <c r="BJ40" s="85">
        <v>45810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246</v>
      </c>
      <c r="G41" s="84" t="s">
        <v>247</v>
      </c>
      <c r="H41" s="38" t="s">
        <v>248</v>
      </c>
      <c r="I41" s="84">
        <v>71681</v>
      </c>
      <c r="J41" s="38" t="s">
        <v>252</v>
      </c>
      <c r="K41" s="84">
        <v>71681</v>
      </c>
      <c r="L41" s="84" t="s">
        <v>250</v>
      </c>
      <c r="M41" s="38" t="s">
        <v>251</v>
      </c>
      <c r="N41" s="84">
        <v>117070</v>
      </c>
      <c r="O41" s="84" t="s">
        <v>288</v>
      </c>
      <c r="P41" s="84">
        <v>160019</v>
      </c>
      <c r="Q41" s="38" t="s">
        <v>289</v>
      </c>
      <c r="R41" s="38" t="s">
        <v>324</v>
      </c>
      <c r="S41" s="84" t="s">
        <v>335</v>
      </c>
      <c r="T41" s="84" t="s">
        <v>335</v>
      </c>
      <c r="U41" s="84" t="s">
        <v>270</v>
      </c>
      <c r="V41" s="84" t="s">
        <v>271</v>
      </c>
      <c r="W41" s="84">
        <v>0</v>
      </c>
      <c r="X41" s="38" t="s">
        <v>272</v>
      </c>
      <c r="Y41" s="84">
        <v>28339985</v>
      </c>
      <c r="Z41" s="38" t="s">
        <v>725</v>
      </c>
      <c r="AA41" s="108" t="s">
        <v>726</v>
      </c>
      <c r="AB41" s="84">
        <v>38577</v>
      </c>
      <c r="AC41" s="108" t="s">
        <v>663</v>
      </c>
      <c r="AD41" s="84">
        <v>24</v>
      </c>
      <c r="AE41" s="84" t="s">
        <v>1105</v>
      </c>
      <c r="AF41" s="84" t="s">
        <v>1120</v>
      </c>
      <c r="AG41" s="108" t="s">
        <v>1152</v>
      </c>
      <c r="AH41" s="84" t="s">
        <v>1122</v>
      </c>
      <c r="AI41" s="108" t="s">
        <v>726</v>
      </c>
      <c r="AJ41" s="84">
        <v>2000</v>
      </c>
      <c r="AK41" s="84">
        <v>2000</v>
      </c>
      <c r="AL41" s="108" t="s">
        <v>1006</v>
      </c>
      <c r="AM41" s="84">
        <v>8967.61</v>
      </c>
      <c r="AN41" s="112">
        <v>1744.77</v>
      </c>
      <c r="AO41" s="112">
        <v>10712.38</v>
      </c>
      <c r="AP41" s="112">
        <v>29609.39</v>
      </c>
      <c r="AQ41" s="112">
        <v>4924.2299999999996</v>
      </c>
      <c r="AR41" s="112">
        <v>34533.620000000003</v>
      </c>
      <c r="AS41" s="112">
        <v>29609.39</v>
      </c>
      <c r="AT41" s="112">
        <v>4924.2299999999996</v>
      </c>
      <c r="AU41" s="112">
        <v>34533.620000000003</v>
      </c>
      <c r="AV41" s="84">
        <v>45</v>
      </c>
      <c r="AW41" s="84">
        <v>1332</v>
      </c>
      <c r="AX41" s="84" t="s">
        <v>1294</v>
      </c>
      <c r="AY41" s="108">
        <v>45321</v>
      </c>
      <c r="AZ41" s="84"/>
      <c r="BA41" s="84"/>
      <c r="BB41" s="84" t="s">
        <v>1302</v>
      </c>
      <c r="BC41" s="84"/>
      <c r="BD41" s="108"/>
      <c r="BE41" s="84">
        <v>0</v>
      </c>
      <c r="BF41" s="38" t="s">
        <v>335</v>
      </c>
      <c r="BG41" s="84">
        <v>8461813630</v>
      </c>
      <c r="BH41" s="114" t="s">
        <v>1460</v>
      </c>
      <c r="BI41" s="38" t="s">
        <v>110</v>
      </c>
      <c r="BJ41" s="85">
        <v>45814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246</v>
      </c>
      <c r="G42" s="84" t="s">
        <v>247</v>
      </c>
      <c r="H42" s="38" t="s">
        <v>248</v>
      </c>
      <c r="I42" s="84">
        <v>71759</v>
      </c>
      <c r="J42" s="38" t="s">
        <v>257</v>
      </c>
      <c r="K42" s="84">
        <v>71759</v>
      </c>
      <c r="L42" s="84" t="s">
        <v>250</v>
      </c>
      <c r="M42" s="38" t="s">
        <v>251</v>
      </c>
      <c r="N42" s="84">
        <v>126112</v>
      </c>
      <c r="O42" s="84" t="s">
        <v>302</v>
      </c>
      <c r="P42" s="84">
        <v>170824</v>
      </c>
      <c r="Q42" s="38" t="s">
        <v>303</v>
      </c>
      <c r="R42" s="38" t="s">
        <v>324</v>
      </c>
      <c r="S42" s="84" t="s">
        <v>336</v>
      </c>
      <c r="T42" s="84" t="s">
        <v>336</v>
      </c>
      <c r="U42" s="84" t="s">
        <v>270</v>
      </c>
      <c r="V42" s="84" t="s">
        <v>271</v>
      </c>
      <c r="W42" s="84">
        <v>0</v>
      </c>
      <c r="X42" s="38" t="s">
        <v>272</v>
      </c>
      <c r="Y42" s="84">
        <v>28692646</v>
      </c>
      <c r="Z42" s="38" t="s">
        <v>727</v>
      </c>
      <c r="AA42" s="108" t="s">
        <v>720</v>
      </c>
      <c r="AB42" s="84">
        <v>41688</v>
      </c>
      <c r="AC42" s="108" t="s">
        <v>673</v>
      </c>
      <c r="AD42" s="84">
        <v>24</v>
      </c>
      <c r="AE42" s="84" t="s">
        <v>1105</v>
      </c>
      <c r="AF42" s="84" t="s">
        <v>1129</v>
      </c>
      <c r="AG42" s="108" t="s">
        <v>1148</v>
      </c>
      <c r="AH42" s="84" t="s">
        <v>1131</v>
      </c>
      <c r="AI42" s="108" t="s">
        <v>720</v>
      </c>
      <c r="AJ42" s="84">
        <v>2150</v>
      </c>
      <c r="AK42" s="84">
        <v>2150</v>
      </c>
      <c r="AL42" s="108" t="s">
        <v>974</v>
      </c>
      <c r="AM42" s="84">
        <v>6108.45</v>
      </c>
      <c r="AN42" s="112">
        <v>1084.3800000000001</v>
      </c>
      <c r="AO42" s="112">
        <v>7192.83</v>
      </c>
      <c r="AP42" s="112">
        <v>36469.629999999997</v>
      </c>
      <c r="AQ42" s="112">
        <v>7032.25</v>
      </c>
      <c r="AR42" s="112">
        <v>43501.88</v>
      </c>
      <c r="AS42" s="112">
        <v>36470.550000000003</v>
      </c>
      <c r="AT42" s="112">
        <v>7032.25</v>
      </c>
      <c r="AU42" s="112">
        <v>43502.8</v>
      </c>
      <c r="AV42" s="84">
        <v>45</v>
      </c>
      <c r="AW42" s="84">
        <v>1304</v>
      </c>
      <c r="AX42" s="84" t="s">
        <v>1294</v>
      </c>
      <c r="AY42" s="108">
        <v>45287</v>
      </c>
      <c r="AZ42" s="84"/>
      <c r="BA42" s="84"/>
      <c r="BB42" s="84" t="s">
        <v>1302</v>
      </c>
      <c r="BC42" s="84"/>
      <c r="BD42" s="108"/>
      <c r="BE42" s="84">
        <v>0</v>
      </c>
      <c r="BF42" s="38" t="s">
        <v>336</v>
      </c>
      <c r="BG42" s="84">
        <v>9755483817</v>
      </c>
      <c r="BH42" s="114" t="s">
        <v>1460</v>
      </c>
      <c r="BI42" s="38" t="s">
        <v>110</v>
      </c>
      <c r="BJ42" s="85">
        <v>45811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246</v>
      </c>
      <c r="G43" s="84" t="s">
        <v>247</v>
      </c>
      <c r="H43" s="38" t="s">
        <v>248</v>
      </c>
      <c r="I43" s="84">
        <v>71730</v>
      </c>
      <c r="J43" s="38" t="s">
        <v>253</v>
      </c>
      <c r="K43" s="84">
        <v>71730</v>
      </c>
      <c r="L43" s="84" t="s">
        <v>250</v>
      </c>
      <c r="M43" s="38" t="s">
        <v>251</v>
      </c>
      <c r="N43" s="84">
        <v>115743</v>
      </c>
      <c r="O43" s="84" t="s">
        <v>279</v>
      </c>
      <c r="P43" s="84">
        <v>158436</v>
      </c>
      <c r="Q43" s="38" t="s">
        <v>280</v>
      </c>
      <c r="R43" s="38" t="s">
        <v>309</v>
      </c>
      <c r="S43" s="84" t="s">
        <v>281</v>
      </c>
      <c r="T43" s="84" t="s">
        <v>281</v>
      </c>
      <c r="U43" s="84" t="s">
        <v>270</v>
      </c>
      <c r="V43" s="84" t="s">
        <v>271</v>
      </c>
      <c r="W43" s="84">
        <v>0</v>
      </c>
      <c r="X43" s="38" t="s">
        <v>282</v>
      </c>
      <c r="Y43" s="84">
        <v>29644721</v>
      </c>
      <c r="Z43" s="38" t="s">
        <v>669</v>
      </c>
      <c r="AA43" s="108" t="s">
        <v>720</v>
      </c>
      <c r="AB43" s="84">
        <v>5059</v>
      </c>
      <c r="AC43" s="108" t="s">
        <v>663</v>
      </c>
      <c r="AD43" s="84">
        <v>9</v>
      </c>
      <c r="AE43" s="84" t="s">
        <v>1104</v>
      </c>
      <c r="AF43" s="84" t="s">
        <v>1120</v>
      </c>
      <c r="AG43" s="108" t="s">
        <v>1124</v>
      </c>
      <c r="AH43" s="84" t="s">
        <v>1122</v>
      </c>
      <c r="AI43" s="108" t="s">
        <v>720</v>
      </c>
      <c r="AJ43" s="84">
        <v>650</v>
      </c>
      <c r="AK43" s="84">
        <v>194</v>
      </c>
      <c r="AL43" s="108" t="s">
        <v>1210</v>
      </c>
      <c r="AM43" s="84">
        <v>189.11</v>
      </c>
      <c r="AN43" s="112">
        <v>0</v>
      </c>
      <c r="AO43" s="112">
        <v>189.11</v>
      </c>
      <c r="AP43" s="112">
        <v>4869.8900000000003</v>
      </c>
      <c r="AQ43" s="112">
        <v>524.11</v>
      </c>
      <c r="AR43" s="112">
        <v>5394</v>
      </c>
      <c r="AS43" s="112">
        <v>4869.8900000000003</v>
      </c>
      <c r="AT43" s="112">
        <v>524.11</v>
      </c>
      <c r="AU43" s="112">
        <v>5394</v>
      </c>
      <c r="AV43" s="84">
        <v>44</v>
      </c>
      <c r="AW43" s="84">
        <v>1546</v>
      </c>
      <c r="AX43" s="84" t="s">
        <v>1294</v>
      </c>
      <c r="AY43" s="108">
        <v>44469</v>
      </c>
      <c r="AZ43" s="84"/>
      <c r="BA43" s="84"/>
      <c r="BB43" s="84" t="s">
        <v>1302</v>
      </c>
      <c r="BC43" s="84"/>
      <c r="BD43" s="108"/>
      <c r="BE43" s="84">
        <v>0</v>
      </c>
      <c r="BF43" s="38" t="s">
        <v>281</v>
      </c>
      <c r="BG43" s="84">
        <v>9516908143</v>
      </c>
      <c r="BH43" s="114" t="s">
        <v>1460</v>
      </c>
      <c r="BI43" s="38" t="s">
        <v>110</v>
      </c>
      <c r="BJ43" s="85">
        <v>45814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246</v>
      </c>
      <c r="G44" s="84" t="s">
        <v>247</v>
      </c>
      <c r="H44" s="38" t="s">
        <v>248</v>
      </c>
      <c r="I44" s="84">
        <v>71759</v>
      </c>
      <c r="J44" s="38" t="s">
        <v>257</v>
      </c>
      <c r="K44" s="84">
        <v>71759</v>
      </c>
      <c r="L44" s="84" t="s">
        <v>250</v>
      </c>
      <c r="M44" s="38" t="s">
        <v>251</v>
      </c>
      <c r="N44" s="84">
        <v>126112</v>
      </c>
      <c r="O44" s="84" t="s">
        <v>302</v>
      </c>
      <c r="P44" s="84">
        <v>174387</v>
      </c>
      <c r="Q44" s="38" t="s">
        <v>337</v>
      </c>
      <c r="R44" s="38" t="s">
        <v>324</v>
      </c>
      <c r="S44" s="84" t="s">
        <v>338</v>
      </c>
      <c r="T44" s="84" t="s">
        <v>338</v>
      </c>
      <c r="U44" s="84" t="s">
        <v>270</v>
      </c>
      <c r="V44" s="84" t="s">
        <v>277</v>
      </c>
      <c r="W44" s="84">
        <v>0</v>
      </c>
      <c r="X44" s="38" t="s">
        <v>272</v>
      </c>
      <c r="Y44" s="84">
        <v>29817421</v>
      </c>
      <c r="Z44" s="38" t="s">
        <v>728</v>
      </c>
      <c r="AA44" s="108" t="s">
        <v>729</v>
      </c>
      <c r="AB44" s="84">
        <v>41688</v>
      </c>
      <c r="AC44" s="108" t="s">
        <v>673</v>
      </c>
      <c r="AD44" s="84">
        <v>24</v>
      </c>
      <c r="AE44" s="84" t="s">
        <v>1105</v>
      </c>
      <c r="AF44" s="84" t="s">
        <v>1129</v>
      </c>
      <c r="AG44" s="108" t="s">
        <v>1153</v>
      </c>
      <c r="AH44" s="84" t="s">
        <v>1131</v>
      </c>
      <c r="AI44" s="108" t="s">
        <v>729</v>
      </c>
      <c r="AJ44" s="84">
        <v>2150</v>
      </c>
      <c r="AK44" s="84">
        <v>2150</v>
      </c>
      <c r="AL44" s="108" t="s">
        <v>974</v>
      </c>
      <c r="AM44" s="84">
        <v>12586.24</v>
      </c>
      <c r="AN44" s="112">
        <v>3119.49</v>
      </c>
      <c r="AO44" s="112">
        <v>15705.73</v>
      </c>
      <c r="AP44" s="112">
        <v>29361.38</v>
      </c>
      <c r="AQ44" s="112">
        <v>4039.04</v>
      </c>
      <c r="AR44" s="112">
        <v>33400.42</v>
      </c>
      <c r="AS44" s="112">
        <v>29361.759999999998</v>
      </c>
      <c r="AT44" s="112">
        <v>4039.04</v>
      </c>
      <c r="AU44" s="112">
        <v>33400.800000000003</v>
      </c>
      <c r="AV44" s="84">
        <v>45</v>
      </c>
      <c r="AW44" s="84">
        <v>1184</v>
      </c>
      <c r="AX44" s="84" t="s">
        <v>1294</v>
      </c>
      <c r="AY44" s="108">
        <v>45287</v>
      </c>
      <c r="AZ44" s="84"/>
      <c r="BA44" s="84"/>
      <c r="BB44" s="84" t="s">
        <v>1302</v>
      </c>
      <c r="BC44" s="84"/>
      <c r="BD44" s="108"/>
      <c r="BE44" s="84">
        <v>0</v>
      </c>
      <c r="BF44" s="38" t="s">
        <v>338</v>
      </c>
      <c r="BG44" s="84">
        <v>9302965923</v>
      </c>
      <c r="BH44" s="114" t="s">
        <v>1460</v>
      </c>
      <c r="BI44" s="38" t="s">
        <v>110</v>
      </c>
      <c r="BJ44" s="85">
        <v>45811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246</v>
      </c>
      <c r="G45" s="84" t="s">
        <v>247</v>
      </c>
      <c r="H45" s="38" t="s">
        <v>248</v>
      </c>
      <c r="I45" s="84">
        <v>71649</v>
      </c>
      <c r="J45" s="38" t="s">
        <v>249</v>
      </c>
      <c r="K45" s="84">
        <v>71649</v>
      </c>
      <c r="L45" s="84" t="s">
        <v>250</v>
      </c>
      <c r="M45" s="38" t="s">
        <v>251</v>
      </c>
      <c r="N45" s="84">
        <v>132248</v>
      </c>
      <c r="O45" s="84" t="s">
        <v>316</v>
      </c>
      <c r="P45" s="84">
        <v>617361</v>
      </c>
      <c r="Q45" s="38" t="s">
        <v>339</v>
      </c>
      <c r="R45" s="38" t="s">
        <v>324</v>
      </c>
      <c r="S45" s="84" t="s">
        <v>340</v>
      </c>
      <c r="T45" s="84" t="s">
        <v>340</v>
      </c>
      <c r="U45" s="84" t="s">
        <v>270</v>
      </c>
      <c r="V45" s="84" t="s">
        <v>271</v>
      </c>
      <c r="W45" s="84">
        <v>0</v>
      </c>
      <c r="X45" s="38" t="s">
        <v>272</v>
      </c>
      <c r="Y45" s="84">
        <v>29945858</v>
      </c>
      <c r="Z45" s="38" t="s">
        <v>730</v>
      </c>
      <c r="AA45" s="108" t="s">
        <v>731</v>
      </c>
      <c r="AB45" s="84">
        <v>64244</v>
      </c>
      <c r="AC45" s="108" t="s">
        <v>673</v>
      </c>
      <c r="AD45" s="84">
        <v>30</v>
      </c>
      <c r="AE45" s="84" t="s">
        <v>1108</v>
      </c>
      <c r="AF45" s="84" t="s">
        <v>1120</v>
      </c>
      <c r="AG45" s="108" t="s">
        <v>1154</v>
      </c>
      <c r="AH45" s="84" t="s">
        <v>1122</v>
      </c>
      <c r="AI45" s="108" t="s">
        <v>731</v>
      </c>
      <c r="AJ45" s="84">
        <v>2800</v>
      </c>
      <c r="AK45" s="84">
        <v>2800</v>
      </c>
      <c r="AL45" s="108" t="s">
        <v>974</v>
      </c>
      <c r="AM45" s="84">
        <v>9980.84</v>
      </c>
      <c r="AN45" s="112">
        <v>5241.92</v>
      </c>
      <c r="AO45" s="112">
        <v>15222.76</v>
      </c>
      <c r="AP45" s="112">
        <v>56731.85</v>
      </c>
      <c r="AQ45" s="112">
        <v>13162.48</v>
      </c>
      <c r="AR45" s="112">
        <v>69894.33</v>
      </c>
      <c r="AS45" s="112">
        <v>56732.160000000003</v>
      </c>
      <c r="AT45" s="112">
        <v>13162.48</v>
      </c>
      <c r="AU45" s="112">
        <v>69894.64</v>
      </c>
      <c r="AV45" s="84">
        <v>45</v>
      </c>
      <c r="AW45" s="84">
        <v>1213</v>
      </c>
      <c r="AX45" s="84" t="s">
        <v>1294</v>
      </c>
      <c r="AY45" s="108">
        <v>45287</v>
      </c>
      <c r="AZ45" s="84"/>
      <c r="BA45" s="84"/>
      <c r="BB45" s="84" t="s">
        <v>1302</v>
      </c>
      <c r="BC45" s="84"/>
      <c r="BD45" s="108"/>
      <c r="BE45" s="84">
        <v>0</v>
      </c>
      <c r="BF45" s="38" t="s">
        <v>340</v>
      </c>
      <c r="BG45" s="84">
        <v>9669011963</v>
      </c>
      <c r="BH45" s="114" t="s">
        <v>1460</v>
      </c>
      <c r="BI45" s="38" t="s">
        <v>112</v>
      </c>
      <c r="BJ45" s="85">
        <v>45811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246</v>
      </c>
      <c r="G46" s="84" t="s">
        <v>247</v>
      </c>
      <c r="H46" s="38" t="s">
        <v>248</v>
      </c>
      <c r="I46" s="84">
        <v>71649</v>
      </c>
      <c r="J46" s="38" t="s">
        <v>249</v>
      </c>
      <c r="K46" s="84">
        <v>71649</v>
      </c>
      <c r="L46" s="84" t="s">
        <v>250</v>
      </c>
      <c r="M46" s="38" t="s">
        <v>251</v>
      </c>
      <c r="N46" s="84">
        <v>132248</v>
      </c>
      <c r="O46" s="84" t="s">
        <v>316</v>
      </c>
      <c r="P46" s="84">
        <v>178700</v>
      </c>
      <c r="Q46" s="38" t="s">
        <v>317</v>
      </c>
      <c r="R46" s="38" t="s">
        <v>324</v>
      </c>
      <c r="S46" s="84" t="s">
        <v>341</v>
      </c>
      <c r="T46" s="84" t="s">
        <v>341</v>
      </c>
      <c r="U46" s="84" t="s">
        <v>295</v>
      </c>
      <c r="V46" s="84" t="s">
        <v>271</v>
      </c>
      <c r="W46" s="84">
        <v>0</v>
      </c>
      <c r="X46" s="38" t="s">
        <v>272</v>
      </c>
      <c r="Y46" s="84">
        <v>30881892</v>
      </c>
      <c r="Z46" s="38" t="s">
        <v>669</v>
      </c>
      <c r="AA46" s="108" t="s">
        <v>724</v>
      </c>
      <c r="AB46" s="84">
        <v>21981</v>
      </c>
      <c r="AC46" s="108" t="s">
        <v>673</v>
      </c>
      <c r="AD46" s="84">
        <v>18</v>
      </c>
      <c r="AE46" s="84" t="s">
        <v>1105</v>
      </c>
      <c r="AF46" s="84" t="s">
        <v>1129</v>
      </c>
      <c r="AG46" s="108" t="s">
        <v>1150</v>
      </c>
      <c r="AH46" s="84" t="s">
        <v>1131</v>
      </c>
      <c r="AI46" s="108" t="s">
        <v>724</v>
      </c>
      <c r="AJ46" s="84">
        <v>1450</v>
      </c>
      <c r="AK46" s="84">
        <v>1450</v>
      </c>
      <c r="AL46" s="108" t="s">
        <v>974</v>
      </c>
      <c r="AM46" s="84">
        <v>161.09</v>
      </c>
      <c r="AN46" s="112">
        <v>273.45999999999998</v>
      </c>
      <c r="AO46" s="112">
        <v>434.55</v>
      </c>
      <c r="AP46" s="112">
        <v>23379.35</v>
      </c>
      <c r="AQ46" s="112">
        <v>3943.54</v>
      </c>
      <c r="AR46" s="112">
        <v>27322.89</v>
      </c>
      <c r="AS46" s="112">
        <v>23379.91</v>
      </c>
      <c r="AT46" s="112">
        <v>3943.54</v>
      </c>
      <c r="AU46" s="112">
        <v>27323.45</v>
      </c>
      <c r="AV46" s="84">
        <v>46</v>
      </c>
      <c r="AW46" s="84">
        <v>1336</v>
      </c>
      <c r="AX46" s="84" t="s">
        <v>1294</v>
      </c>
      <c r="AY46" s="108">
        <v>45287</v>
      </c>
      <c r="AZ46" s="84"/>
      <c r="BA46" s="84"/>
      <c r="BB46" s="84" t="s">
        <v>1302</v>
      </c>
      <c r="BC46" s="84"/>
      <c r="BD46" s="108"/>
      <c r="BE46" s="84">
        <v>0</v>
      </c>
      <c r="BF46" s="38" t="s">
        <v>341</v>
      </c>
      <c r="BG46" s="84">
        <v>7748037724</v>
      </c>
      <c r="BH46" s="114" t="s">
        <v>1460</v>
      </c>
      <c r="BI46" s="38" t="s">
        <v>112</v>
      </c>
      <c r="BJ46" s="85">
        <v>45811</v>
      </c>
      <c r="BK46" s="84" t="s">
        <v>124</v>
      </c>
      <c r="BL46" s="38"/>
      <c r="BM46" s="115"/>
      <c r="BN46" s="116" t="s">
        <v>112</v>
      </c>
      <c r="BO46" s="84" t="s">
        <v>243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246</v>
      </c>
      <c r="G47" s="84" t="s">
        <v>247</v>
      </c>
      <c r="H47" s="38" t="s">
        <v>248</v>
      </c>
      <c r="I47" s="84">
        <v>71730</v>
      </c>
      <c r="J47" s="38" t="s">
        <v>253</v>
      </c>
      <c r="K47" s="84">
        <v>71730</v>
      </c>
      <c r="L47" s="84" t="s">
        <v>250</v>
      </c>
      <c r="M47" s="38" t="s">
        <v>251</v>
      </c>
      <c r="N47" s="84">
        <v>115743</v>
      </c>
      <c r="O47" s="84" t="s">
        <v>279</v>
      </c>
      <c r="P47" s="84">
        <v>158436</v>
      </c>
      <c r="Q47" s="38" t="s">
        <v>280</v>
      </c>
      <c r="R47" s="38" t="s">
        <v>326</v>
      </c>
      <c r="S47" s="84" t="s">
        <v>281</v>
      </c>
      <c r="T47" s="84" t="s">
        <v>281</v>
      </c>
      <c r="U47" s="84" t="s">
        <v>270</v>
      </c>
      <c r="V47" s="84" t="s">
        <v>271</v>
      </c>
      <c r="W47" s="84">
        <v>0</v>
      </c>
      <c r="X47" s="38" t="s">
        <v>272</v>
      </c>
      <c r="Y47" s="84">
        <v>31236420</v>
      </c>
      <c r="Z47" s="38" t="s">
        <v>669</v>
      </c>
      <c r="AA47" s="108" t="s">
        <v>732</v>
      </c>
      <c r="AB47" s="84">
        <v>9720</v>
      </c>
      <c r="AC47" s="108" t="s">
        <v>663</v>
      </c>
      <c r="AD47" s="84">
        <v>18</v>
      </c>
      <c r="AE47" s="84" t="s">
        <v>1104</v>
      </c>
      <c r="AF47" s="84" t="s">
        <v>1120</v>
      </c>
      <c r="AG47" s="108" t="s">
        <v>1124</v>
      </c>
      <c r="AH47" s="84" t="s">
        <v>1122</v>
      </c>
      <c r="AI47" s="108" t="s">
        <v>732</v>
      </c>
      <c r="AJ47" s="84">
        <v>650</v>
      </c>
      <c r="AK47" s="84">
        <v>650</v>
      </c>
      <c r="AL47" s="108" t="s">
        <v>1210</v>
      </c>
      <c r="AM47" s="84">
        <v>0</v>
      </c>
      <c r="AN47" s="112">
        <v>0</v>
      </c>
      <c r="AO47" s="112">
        <v>0</v>
      </c>
      <c r="AP47" s="112">
        <v>9720</v>
      </c>
      <c r="AQ47" s="112">
        <v>1175</v>
      </c>
      <c r="AR47" s="112">
        <v>10895</v>
      </c>
      <c r="AS47" s="112">
        <v>9720</v>
      </c>
      <c r="AT47" s="112">
        <v>1175</v>
      </c>
      <c r="AU47" s="112">
        <v>10895</v>
      </c>
      <c r="AV47" s="84">
        <v>45</v>
      </c>
      <c r="AW47" s="84">
        <v>1485</v>
      </c>
      <c r="AX47" s="84" t="s">
        <v>1294</v>
      </c>
      <c r="AY47" s="108">
        <v>44469</v>
      </c>
      <c r="AZ47" s="84"/>
      <c r="BA47" s="84"/>
      <c r="BB47" s="84" t="s">
        <v>1302</v>
      </c>
      <c r="BC47" s="84"/>
      <c r="BD47" s="108"/>
      <c r="BE47" s="84">
        <v>0</v>
      </c>
      <c r="BF47" s="38" t="s">
        <v>281</v>
      </c>
      <c r="BG47" s="84">
        <v>9516908143</v>
      </c>
      <c r="BH47" s="114" t="s">
        <v>1460</v>
      </c>
      <c r="BI47" s="38" t="s">
        <v>110</v>
      </c>
      <c r="BJ47" s="85">
        <v>45814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246</v>
      </c>
      <c r="F48" s="38" t="s">
        <v>246</v>
      </c>
      <c r="G48" s="84" t="s">
        <v>247</v>
      </c>
      <c r="H48" s="38" t="s">
        <v>248</v>
      </c>
      <c r="I48" s="84">
        <v>71681</v>
      </c>
      <c r="J48" s="38" t="s">
        <v>252</v>
      </c>
      <c r="K48" s="84">
        <v>71681</v>
      </c>
      <c r="L48" s="84" t="s">
        <v>250</v>
      </c>
      <c r="M48" s="38" t="s">
        <v>251</v>
      </c>
      <c r="N48" s="84">
        <v>117070</v>
      </c>
      <c r="O48" s="84" t="s">
        <v>288</v>
      </c>
      <c r="P48" s="84">
        <v>160019</v>
      </c>
      <c r="Q48" s="38" t="s">
        <v>289</v>
      </c>
      <c r="R48" s="38" t="s">
        <v>326</v>
      </c>
      <c r="S48" s="84" t="s">
        <v>301</v>
      </c>
      <c r="T48" s="84" t="s">
        <v>301</v>
      </c>
      <c r="U48" s="84" t="s">
        <v>270</v>
      </c>
      <c r="V48" s="84" t="s">
        <v>271</v>
      </c>
      <c r="W48" s="84">
        <v>0</v>
      </c>
      <c r="X48" s="38" t="s">
        <v>272</v>
      </c>
      <c r="Y48" s="84">
        <v>31244019</v>
      </c>
      <c r="Z48" s="38" t="s">
        <v>689</v>
      </c>
      <c r="AA48" s="108" t="s">
        <v>732</v>
      </c>
      <c r="AB48" s="84">
        <v>11840</v>
      </c>
      <c r="AC48" s="108" t="s">
        <v>663</v>
      </c>
      <c r="AD48" s="84">
        <v>16</v>
      </c>
      <c r="AE48" s="84" t="s">
        <v>1104</v>
      </c>
      <c r="AF48" s="84" t="s">
        <v>1129</v>
      </c>
      <c r="AG48" s="108" t="s">
        <v>1132</v>
      </c>
      <c r="AH48" s="84" t="s">
        <v>1131</v>
      </c>
      <c r="AI48" s="108" t="s">
        <v>732</v>
      </c>
      <c r="AJ48" s="84">
        <v>850</v>
      </c>
      <c r="AK48" s="84">
        <v>850</v>
      </c>
      <c r="AL48" s="108" t="s">
        <v>1210</v>
      </c>
      <c r="AM48" s="84">
        <v>252</v>
      </c>
      <c r="AN48" s="112">
        <v>0</v>
      </c>
      <c r="AO48" s="112">
        <v>252</v>
      </c>
      <c r="AP48" s="112">
        <v>11588</v>
      </c>
      <c r="AQ48" s="112">
        <v>1312</v>
      </c>
      <c r="AR48" s="112">
        <v>12900</v>
      </c>
      <c r="AS48" s="112">
        <v>11588</v>
      </c>
      <c r="AT48" s="112">
        <v>1312</v>
      </c>
      <c r="AU48" s="112">
        <v>12900</v>
      </c>
      <c r="AV48" s="84">
        <v>45</v>
      </c>
      <c r="AW48" s="84">
        <v>1485</v>
      </c>
      <c r="AX48" s="84" t="s">
        <v>1294</v>
      </c>
      <c r="AY48" s="108">
        <v>44469</v>
      </c>
      <c r="AZ48" s="84"/>
      <c r="BA48" s="84"/>
      <c r="BB48" s="84" t="s">
        <v>1302</v>
      </c>
      <c r="BC48" s="84"/>
      <c r="BD48" s="108"/>
      <c r="BE48" s="84">
        <v>0</v>
      </c>
      <c r="BF48" s="38" t="s">
        <v>301</v>
      </c>
      <c r="BG48" s="84">
        <v>7000089665</v>
      </c>
      <c r="BH48" s="114" t="s">
        <v>1460</v>
      </c>
      <c r="BI48" s="38" t="s">
        <v>110</v>
      </c>
      <c r="BJ48" s="85">
        <v>45814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246</v>
      </c>
      <c r="F49" s="38" t="s">
        <v>246</v>
      </c>
      <c r="G49" s="84" t="s">
        <v>247</v>
      </c>
      <c r="H49" s="38" t="s">
        <v>248</v>
      </c>
      <c r="I49" s="84">
        <v>71730</v>
      </c>
      <c r="J49" s="38" t="s">
        <v>253</v>
      </c>
      <c r="K49" s="84">
        <v>71730</v>
      </c>
      <c r="L49" s="84" t="s">
        <v>250</v>
      </c>
      <c r="M49" s="38" t="s">
        <v>251</v>
      </c>
      <c r="N49" s="84">
        <v>115743</v>
      </c>
      <c r="O49" s="84" t="s">
        <v>279</v>
      </c>
      <c r="P49" s="84">
        <v>158436</v>
      </c>
      <c r="Q49" s="38" t="s">
        <v>280</v>
      </c>
      <c r="R49" s="38" t="s">
        <v>324</v>
      </c>
      <c r="S49" s="84" t="s">
        <v>342</v>
      </c>
      <c r="T49" s="84" t="s">
        <v>342</v>
      </c>
      <c r="U49" s="84" t="s">
        <v>270</v>
      </c>
      <c r="V49" s="84" t="s">
        <v>271</v>
      </c>
      <c r="W49" s="84">
        <v>0</v>
      </c>
      <c r="X49" s="38" t="s">
        <v>272</v>
      </c>
      <c r="Y49" s="84">
        <v>33084767</v>
      </c>
      <c r="Z49" s="38" t="s">
        <v>733</v>
      </c>
      <c r="AA49" s="108" t="s">
        <v>734</v>
      </c>
      <c r="AB49" s="84">
        <v>52060</v>
      </c>
      <c r="AC49" s="108" t="s">
        <v>663</v>
      </c>
      <c r="AD49" s="84">
        <v>24</v>
      </c>
      <c r="AE49" s="84" t="s">
        <v>1105</v>
      </c>
      <c r="AF49" s="84" t="s">
        <v>1120</v>
      </c>
      <c r="AG49" s="108" t="s">
        <v>1155</v>
      </c>
      <c r="AH49" s="84" t="s">
        <v>1122</v>
      </c>
      <c r="AI49" s="108" t="s">
        <v>734</v>
      </c>
      <c r="AJ49" s="84">
        <v>2894</v>
      </c>
      <c r="AK49" s="84">
        <v>2700</v>
      </c>
      <c r="AL49" s="108" t="s">
        <v>974</v>
      </c>
      <c r="AM49" s="84">
        <v>24364.39</v>
      </c>
      <c r="AN49" s="112">
        <v>10000.379999999999</v>
      </c>
      <c r="AO49" s="112">
        <v>34364.769999999997</v>
      </c>
      <c r="AP49" s="112">
        <v>27695.61</v>
      </c>
      <c r="AQ49" s="112">
        <v>2933.62</v>
      </c>
      <c r="AR49" s="112">
        <v>30629.23</v>
      </c>
      <c r="AS49" s="112">
        <v>27695.61</v>
      </c>
      <c r="AT49" s="112">
        <v>2933.62</v>
      </c>
      <c r="AU49" s="112">
        <v>30629.23</v>
      </c>
      <c r="AV49" s="84">
        <v>44</v>
      </c>
      <c r="AW49" s="84">
        <v>967</v>
      </c>
      <c r="AX49" s="84" t="s">
        <v>1294</v>
      </c>
      <c r="AY49" s="108">
        <v>45287</v>
      </c>
      <c r="AZ49" s="84"/>
      <c r="BA49" s="84"/>
      <c r="BB49" s="84" t="s">
        <v>1302</v>
      </c>
      <c r="BC49" s="84"/>
      <c r="BD49" s="108"/>
      <c r="BE49" s="84">
        <v>0</v>
      </c>
      <c r="BF49" s="38" t="s">
        <v>342</v>
      </c>
      <c r="BG49" s="84">
        <v>9179066249</v>
      </c>
      <c r="BH49" s="114" t="s">
        <v>1460</v>
      </c>
      <c r="BI49" s="38" t="s">
        <v>110</v>
      </c>
      <c r="BJ49" s="85">
        <v>45814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246</v>
      </c>
      <c r="F50" s="38" t="s">
        <v>246</v>
      </c>
      <c r="G50" s="84" t="s">
        <v>247</v>
      </c>
      <c r="H50" s="38" t="s">
        <v>248</v>
      </c>
      <c r="I50" s="84">
        <v>71681</v>
      </c>
      <c r="J50" s="38" t="s">
        <v>252</v>
      </c>
      <c r="K50" s="84">
        <v>71681</v>
      </c>
      <c r="L50" s="84" t="s">
        <v>250</v>
      </c>
      <c r="M50" s="38" t="s">
        <v>251</v>
      </c>
      <c r="N50" s="84">
        <v>117070</v>
      </c>
      <c r="O50" s="84" t="s">
        <v>288</v>
      </c>
      <c r="P50" s="84">
        <v>160019</v>
      </c>
      <c r="Q50" s="38" t="s">
        <v>289</v>
      </c>
      <c r="R50" s="38" t="s">
        <v>324</v>
      </c>
      <c r="S50" s="84" t="s">
        <v>343</v>
      </c>
      <c r="T50" s="84" t="s">
        <v>343</v>
      </c>
      <c r="U50" s="84" t="s">
        <v>270</v>
      </c>
      <c r="V50" s="84" t="s">
        <v>277</v>
      </c>
      <c r="W50" s="84">
        <v>0</v>
      </c>
      <c r="X50" s="38" t="s">
        <v>272</v>
      </c>
      <c r="Y50" s="84">
        <v>34019539</v>
      </c>
      <c r="Z50" s="38" t="s">
        <v>735</v>
      </c>
      <c r="AA50" s="108" t="s">
        <v>736</v>
      </c>
      <c r="AB50" s="84">
        <v>41488</v>
      </c>
      <c r="AC50" s="108" t="s">
        <v>663</v>
      </c>
      <c r="AD50" s="84">
        <v>24</v>
      </c>
      <c r="AE50" s="84" t="s">
        <v>1105</v>
      </c>
      <c r="AF50" s="84" t="s">
        <v>1129</v>
      </c>
      <c r="AG50" s="108" t="s">
        <v>1156</v>
      </c>
      <c r="AH50" s="84" t="s">
        <v>1131</v>
      </c>
      <c r="AI50" s="108" t="s">
        <v>736</v>
      </c>
      <c r="AJ50" s="84">
        <v>2493</v>
      </c>
      <c r="AK50" s="84">
        <v>2150</v>
      </c>
      <c r="AL50" s="108" t="s">
        <v>974</v>
      </c>
      <c r="AM50" s="84">
        <v>7087.56</v>
      </c>
      <c r="AN50" s="112">
        <v>4270.93</v>
      </c>
      <c r="AO50" s="112">
        <v>11358.49</v>
      </c>
      <c r="AP50" s="112">
        <v>34400.44</v>
      </c>
      <c r="AQ50" s="112">
        <v>6184.07</v>
      </c>
      <c r="AR50" s="112">
        <v>40584.51</v>
      </c>
      <c r="AS50" s="112">
        <v>34400.44</v>
      </c>
      <c r="AT50" s="112">
        <v>6184.07</v>
      </c>
      <c r="AU50" s="112">
        <v>40584.51</v>
      </c>
      <c r="AV50" s="84">
        <v>43</v>
      </c>
      <c r="AW50" s="84">
        <v>1150</v>
      </c>
      <c r="AX50" s="84" t="s">
        <v>1294</v>
      </c>
      <c r="AY50" s="108">
        <v>45287</v>
      </c>
      <c r="AZ50" s="84"/>
      <c r="BA50" s="84"/>
      <c r="BB50" s="84" t="s">
        <v>1302</v>
      </c>
      <c r="BC50" s="84"/>
      <c r="BD50" s="108"/>
      <c r="BE50" s="84">
        <v>0</v>
      </c>
      <c r="BF50" s="38" t="s">
        <v>343</v>
      </c>
      <c r="BG50" s="84">
        <v>7974288930</v>
      </c>
      <c r="BH50" s="114" t="s">
        <v>1460</v>
      </c>
      <c r="BI50" s="38" t="s">
        <v>110</v>
      </c>
      <c r="BJ50" s="85">
        <v>45814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246</v>
      </c>
      <c r="F51" s="38" t="s">
        <v>246</v>
      </c>
      <c r="G51" s="84" t="s">
        <v>247</v>
      </c>
      <c r="H51" s="38" t="s">
        <v>248</v>
      </c>
      <c r="I51" s="84">
        <v>71564</v>
      </c>
      <c r="J51" s="38" t="s">
        <v>254</v>
      </c>
      <c r="K51" s="84">
        <v>71564</v>
      </c>
      <c r="L51" s="84" t="s">
        <v>250</v>
      </c>
      <c r="M51" s="38" t="s">
        <v>251</v>
      </c>
      <c r="N51" s="84">
        <v>115833</v>
      </c>
      <c r="O51" s="84" t="s">
        <v>283</v>
      </c>
      <c r="P51" s="84">
        <v>158535</v>
      </c>
      <c r="Q51" s="38" t="s">
        <v>284</v>
      </c>
      <c r="R51" s="38" t="s">
        <v>344</v>
      </c>
      <c r="S51" s="84" t="s">
        <v>345</v>
      </c>
      <c r="T51" s="84" t="s">
        <v>345</v>
      </c>
      <c r="U51" s="84" t="s">
        <v>271</v>
      </c>
      <c r="V51" s="84" t="s">
        <v>271</v>
      </c>
      <c r="W51" s="84">
        <v>541</v>
      </c>
      <c r="X51" s="38" t="s">
        <v>272</v>
      </c>
      <c r="Y51" s="84">
        <v>347854175</v>
      </c>
      <c r="Z51" s="38" t="s">
        <v>737</v>
      </c>
      <c r="AA51" s="108" t="s">
        <v>738</v>
      </c>
      <c r="AB51" s="84">
        <v>59497</v>
      </c>
      <c r="AC51" s="108" t="s">
        <v>673</v>
      </c>
      <c r="AD51" s="84">
        <v>24</v>
      </c>
      <c r="AE51" s="84" t="s">
        <v>1108</v>
      </c>
      <c r="AF51" s="84" t="s">
        <v>1120</v>
      </c>
      <c r="AG51" s="108" t="s">
        <v>1157</v>
      </c>
      <c r="AH51" s="84" t="s">
        <v>1122</v>
      </c>
      <c r="AI51" s="108" t="s">
        <v>1158</v>
      </c>
      <c r="AJ51" s="84">
        <v>2819</v>
      </c>
      <c r="AK51" s="84">
        <v>3100</v>
      </c>
      <c r="AL51" s="108" t="s">
        <v>1212</v>
      </c>
      <c r="AM51" s="84">
        <v>16656.060000000001</v>
      </c>
      <c r="AN51" s="112">
        <v>7862.94</v>
      </c>
      <c r="AO51" s="112">
        <v>24519</v>
      </c>
      <c r="AP51" s="112">
        <v>42840.94</v>
      </c>
      <c r="AQ51" s="112">
        <v>6759.06</v>
      </c>
      <c r="AR51" s="112">
        <v>49600</v>
      </c>
      <c r="AS51" s="112">
        <v>42840.94</v>
      </c>
      <c r="AT51" s="112">
        <v>6759.06</v>
      </c>
      <c r="AU51" s="112">
        <v>49600</v>
      </c>
      <c r="AV51" s="84">
        <v>38</v>
      </c>
      <c r="AW51" s="84">
        <v>881</v>
      </c>
      <c r="AX51" s="84" t="s">
        <v>1294</v>
      </c>
      <c r="AY51" s="108">
        <v>44920</v>
      </c>
      <c r="AZ51" s="84"/>
      <c r="BA51" s="84"/>
      <c r="BB51" s="84" t="s">
        <v>1302</v>
      </c>
      <c r="BC51" s="84"/>
      <c r="BD51" s="108"/>
      <c r="BE51" s="84">
        <v>0</v>
      </c>
      <c r="BF51" s="38" t="s">
        <v>345</v>
      </c>
      <c r="BG51" s="84">
        <v>8385758685</v>
      </c>
      <c r="BH51" s="114" t="s">
        <v>1460</v>
      </c>
      <c r="BI51" s="38" t="s">
        <v>110</v>
      </c>
      <c r="BJ51" s="85">
        <v>45810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246</v>
      </c>
      <c r="F52" s="38" t="s">
        <v>246</v>
      </c>
      <c r="G52" s="84" t="s">
        <v>247</v>
      </c>
      <c r="H52" s="38" t="s">
        <v>248</v>
      </c>
      <c r="I52" s="84">
        <v>71649</v>
      </c>
      <c r="J52" s="38" t="s">
        <v>249</v>
      </c>
      <c r="K52" s="84">
        <v>71649</v>
      </c>
      <c r="L52" s="84" t="s">
        <v>250</v>
      </c>
      <c r="M52" s="38" t="s">
        <v>251</v>
      </c>
      <c r="N52" s="84">
        <v>132248</v>
      </c>
      <c r="O52" s="84" t="s">
        <v>316</v>
      </c>
      <c r="P52" s="84">
        <v>178700</v>
      </c>
      <c r="Q52" s="38" t="s">
        <v>317</v>
      </c>
      <c r="R52" s="38" t="s">
        <v>344</v>
      </c>
      <c r="S52" s="84" t="s">
        <v>346</v>
      </c>
      <c r="T52" s="84" t="s">
        <v>346</v>
      </c>
      <c r="U52" s="84" t="s">
        <v>271</v>
      </c>
      <c r="V52" s="84" t="s">
        <v>271</v>
      </c>
      <c r="W52" s="84">
        <v>541</v>
      </c>
      <c r="X52" s="38" t="s">
        <v>272</v>
      </c>
      <c r="Y52" s="84">
        <v>347909666</v>
      </c>
      <c r="Z52" s="38" t="s">
        <v>739</v>
      </c>
      <c r="AA52" s="108" t="s">
        <v>740</v>
      </c>
      <c r="AB52" s="84">
        <v>52190</v>
      </c>
      <c r="AC52" s="108" t="s">
        <v>673</v>
      </c>
      <c r="AD52" s="84">
        <v>24</v>
      </c>
      <c r="AE52" s="84" t="s">
        <v>1108</v>
      </c>
      <c r="AF52" s="84" t="s">
        <v>1127</v>
      </c>
      <c r="AG52" s="108" t="s">
        <v>1159</v>
      </c>
      <c r="AH52" s="84" t="s">
        <v>1122</v>
      </c>
      <c r="AI52" s="108" t="s">
        <v>1160</v>
      </c>
      <c r="AJ52" s="84">
        <v>2743</v>
      </c>
      <c r="AK52" s="84">
        <v>2700</v>
      </c>
      <c r="AL52" s="108" t="s">
        <v>974</v>
      </c>
      <c r="AM52" s="84">
        <v>23253.89</v>
      </c>
      <c r="AN52" s="112">
        <v>9265.48</v>
      </c>
      <c r="AO52" s="112">
        <v>32519.37</v>
      </c>
      <c r="AP52" s="112">
        <v>28936.11</v>
      </c>
      <c r="AQ52" s="112">
        <v>3387.52</v>
      </c>
      <c r="AR52" s="112">
        <v>32323.63</v>
      </c>
      <c r="AS52" s="112">
        <v>28936.11</v>
      </c>
      <c r="AT52" s="112">
        <v>3387.52</v>
      </c>
      <c r="AU52" s="112">
        <v>32323.63</v>
      </c>
      <c r="AV52" s="84">
        <v>38</v>
      </c>
      <c r="AW52" s="84">
        <v>759</v>
      </c>
      <c r="AX52" s="84" t="s">
        <v>1294</v>
      </c>
      <c r="AY52" s="108">
        <v>45287</v>
      </c>
      <c r="AZ52" s="84"/>
      <c r="BA52" s="84"/>
      <c r="BB52" s="84" t="s">
        <v>1302</v>
      </c>
      <c r="BC52" s="84"/>
      <c r="BD52" s="108"/>
      <c r="BE52" s="84">
        <v>0</v>
      </c>
      <c r="BF52" s="38" t="s">
        <v>346</v>
      </c>
      <c r="BG52" s="84">
        <v>8485454848</v>
      </c>
      <c r="BH52" s="114" t="s">
        <v>1460</v>
      </c>
      <c r="BI52" s="38" t="s">
        <v>112</v>
      </c>
      <c r="BJ52" s="85">
        <v>45811</v>
      </c>
      <c r="BK52" s="84" t="s">
        <v>125</v>
      </c>
      <c r="BL52" s="38"/>
      <c r="BM52" s="115"/>
      <c r="BN52" s="116" t="s">
        <v>112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246</v>
      </c>
      <c r="F53" s="38" t="s">
        <v>246</v>
      </c>
      <c r="G53" s="84" t="s">
        <v>247</v>
      </c>
      <c r="H53" s="38" t="s">
        <v>248</v>
      </c>
      <c r="I53" s="84">
        <v>71759</v>
      </c>
      <c r="J53" s="38" t="s">
        <v>257</v>
      </c>
      <c r="K53" s="84">
        <v>71759</v>
      </c>
      <c r="L53" s="84" t="s">
        <v>250</v>
      </c>
      <c r="M53" s="38" t="s">
        <v>251</v>
      </c>
      <c r="N53" s="84">
        <v>126112</v>
      </c>
      <c r="O53" s="84" t="s">
        <v>302</v>
      </c>
      <c r="P53" s="84">
        <v>170824</v>
      </c>
      <c r="Q53" s="38" t="s">
        <v>303</v>
      </c>
      <c r="R53" s="38" t="s">
        <v>344</v>
      </c>
      <c r="S53" s="84" t="s">
        <v>347</v>
      </c>
      <c r="T53" s="84" t="s">
        <v>347</v>
      </c>
      <c r="U53" s="84" t="s">
        <v>270</v>
      </c>
      <c r="V53" s="84" t="s">
        <v>271</v>
      </c>
      <c r="W53" s="84">
        <v>541</v>
      </c>
      <c r="X53" s="38" t="s">
        <v>272</v>
      </c>
      <c r="Y53" s="84">
        <v>349392479</v>
      </c>
      <c r="Z53" s="38" t="s">
        <v>741</v>
      </c>
      <c r="AA53" s="108" t="s">
        <v>742</v>
      </c>
      <c r="AB53" s="84">
        <v>62828</v>
      </c>
      <c r="AC53" s="108" t="s">
        <v>673</v>
      </c>
      <c r="AD53" s="84">
        <v>24</v>
      </c>
      <c r="AE53" s="84" t="s">
        <v>1108</v>
      </c>
      <c r="AF53" s="84" t="s">
        <v>1129</v>
      </c>
      <c r="AG53" s="108" t="s">
        <v>1148</v>
      </c>
      <c r="AH53" s="84" t="s">
        <v>1131</v>
      </c>
      <c r="AI53" s="108" t="s">
        <v>1161</v>
      </c>
      <c r="AJ53" s="84">
        <v>3181</v>
      </c>
      <c r="AK53" s="84">
        <v>3400</v>
      </c>
      <c r="AL53" s="108" t="s">
        <v>1033</v>
      </c>
      <c r="AM53" s="84">
        <v>32774.11</v>
      </c>
      <c r="AN53" s="112">
        <v>15606.89</v>
      </c>
      <c r="AO53" s="112">
        <v>48381</v>
      </c>
      <c r="AP53" s="112">
        <v>30053.89</v>
      </c>
      <c r="AQ53" s="112">
        <v>2946.11</v>
      </c>
      <c r="AR53" s="112">
        <v>33000</v>
      </c>
      <c r="AS53" s="112">
        <v>30053.89</v>
      </c>
      <c r="AT53" s="112">
        <v>2946.11</v>
      </c>
      <c r="AU53" s="112">
        <v>33000</v>
      </c>
      <c r="AV53" s="84">
        <v>31</v>
      </c>
      <c r="AW53" s="84">
        <v>477</v>
      </c>
      <c r="AX53" s="84" t="s">
        <v>1294</v>
      </c>
      <c r="AY53" s="108">
        <v>45383</v>
      </c>
      <c r="AZ53" s="84"/>
      <c r="BA53" s="84"/>
      <c r="BB53" s="84" t="s">
        <v>1302</v>
      </c>
      <c r="BC53" s="84"/>
      <c r="BD53" s="108"/>
      <c r="BE53" s="84">
        <v>0</v>
      </c>
      <c r="BF53" s="38" t="s">
        <v>347</v>
      </c>
      <c r="BG53" s="84">
        <v>9285257033</v>
      </c>
      <c r="BH53" s="114" t="s">
        <v>1460</v>
      </c>
      <c r="BI53" s="38" t="s">
        <v>110</v>
      </c>
      <c r="BJ53" s="85">
        <v>45811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246</v>
      </c>
      <c r="F54" s="38" t="s">
        <v>246</v>
      </c>
      <c r="G54" s="84" t="s">
        <v>247</v>
      </c>
      <c r="H54" s="38" t="s">
        <v>248</v>
      </c>
      <c r="I54" s="84">
        <v>73261</v>
      </c>
      <c r="J54" s="38" t="s">
        <v>254</v>
      </c>
      <c r="K54" s="84">
        <v>73261</v>
      </c>
      <c r="L54" s="84" t="s">
        <v>250</v>
      </c>
      <c r="M54" s="38" t="s">
        <v>251</v>
      </c>
      <c r="N54" s="84">
        <v>120531</v>
      </c>
      <c r="O54" s="84" t="s">
        <v>348</v>
      </c>
      <c r="P54" s="84">
        <v>616132</v>
      </c>
      <c r="Q54" s="38" t="s">
        <v>349</v>
      </c>
      <c r="R54" s="38" t="s">
        <v>344</v>
      </c>
      <c r="S54" s="84" t="s">
        <v>350</v>
      </c>
      <c r="T54" s="84" t="s">
        <v>350</v>
      </c>
      <c r="U54" s="84" t="s">
        <v>270</v>
      </c>
      <c r="V54" s="84" t="s">
        <v>277</v>
      </c>
      <c r="W54" s="84">
        <v>541</v>
      </c>
      <c r="X54" s="38" t="s">
        <v>272</v>
      </c>
      <c r="Y54" s="84">
        <v>349545859</v>
      </c>
      <c r="Z54" s="38" t="s">
        <v>743</v>
      </c>
      <c r="AA54" s="108" t="s">
        <v>744</v>
      </c>
      <c r="AB54" s="84">
        <v>62628</v>
      </c>
      <c r="AC54" s="108" t="s">
        <v>673</v>
      </c>
      <c r="AD54" s="84">
        <v>24</v>
      </c>
      <c r="AE54" s="84" t="s">
        <v>1108</v>
      </c>
      <c r="AF54" s="84" t="s">
        <v>1129</v>
      </c>
      <c r="AG54" s="108" t="s">
        <v>1162</v>
      </c>
      <c r="AH54" s="84" t="s">
        <v>1131</v>
      </c>
      <c r="AI54" s="108" t="s">
        <v>1163</v>
      </c>
      <c r="AJ54" s="84">
        <v>3643</v>
      </c>
      <c r="AK54" s="84">
        <v>3350</v>
      </c>
      <c r="AL54" s="108" t="s">
        <v>1213</v>
      </c>
      <c r="AM54" s="84">
        <v>57295.45</v>
      </c>
      <c r="AN54" s="112">
        <v>17997.55</v>
      </c>
      <c r="AO54" s="112">
        <v>75293</v>
      </c>
      <c r="AP54" s="112">
        <v>5332.55</v>
      </c>
      <c r="AQ54" s="112">
        <v>67.45</v>
      </c>
      <c r="AR54" s="112">
        <v>5400</v>
      </c>
      <c r="AS54" s="112">
        <v>5332.55</v>
      </c>
      <c r="AT54" s="112">
        <v>67.45</v>
      </c>
      <c r="AU54" s="112">
        <v>5400</v>
      </c>
      <c r="AV54" s="84">
        <v>30</v>
      </c>
      <c r="AW54" s="84">
        <v>211</v>
      </c>
      <c r="AX54" s="84" t="s">
        <v>1294</v>
      </c>
      <c r="AY54" s="108">
        <v>45691</v>
      </c>
      <c r="AZ54" s="84"/>
      <c r="BA54" s="84"/>
      <c r="BB54" s="84" t="s">
        <v>1302</v>
      </c>
      <c r="BC54" s="84"/>
      <c r="BD54" s="108"/>
      <c r="BE54" s="84">
        <v>0</v>
      </c>
      <c r="BF54" s="38" t="s">
        <v>350</v>
      </c>
      <c r="BG54" s="84">
        <v>8959264340</v>
      </c>
      <c r="BH54" s="114" t="s">
        <v>1460</v>
      </c>
      <c r="BI54" s="38" t="s">
        <v>110</v>
      </c>
      <c r="BJ54" s="85">
        <v>45810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246</v>
      </c>
      <c r="F55" s="38" t="s">
        <v>246</v>
      </c>
      <c r="G55" s="84" t="s">
        <v>247</v>
      </c>
      <c r="H55" s="38" t="s">
        <v>248</v>
      </c>
      <c r="I55" s="84">
        <v>71759</v>
      </c>
      <c r="J55" s="38" t="s">
        <v>257</v>
      </c>
      <c r="K55" s="84">
        <v>71759</v>
      </c>
      <c r="L55" s="84" t="s">
        <v>250</v>
      </c>
      <c r="M55" s="38" t="s">
        <v>251</v>
      </c>
      <c r="N55" s="84">
        <v>126112</v>
      </c>
      <c r="O55" s="84" t="s">
        <v>302</v>
      </c>
      <c r="P55" s="84">
        <v>174387</v>
      </c>
      <c r="Q55" s="38" t="s">
        <v>337</v>
      </c>
      <c r="R55" s="38" t="s">
        <v>344</v>
      </c>
      <c r="S55" s="84" t="s">
        <v>351</v>
      </c>
      <c r="T55" s="84" t="s">
        <v>351</v>
      </c>
      <c r="U55" s="84" t="s">
        <v>270</v>
      </c>
      <c r="V55" s="84" t="s">
        <v>271</v>
      </c>
      <c r="W55" s="84">
        <v>541</v>
      </c>
      <c r="X55" s="38" t="s">
        <v>272</v>
      </c>
      <c r="Y55" s="84">
        <v>349835710</v>
      </c>
      <c r="Z55" s="38" t="s">
        <v>745</v>
      </c>
      <c r="AA55" s="108" t="s">
        <v>746</v>
      </c>
      <c r="AB55" s="84">
        <v>76197</v>
      </c>
      <c r="AC55" s="108" t="s">
        <v>673</v>
      </c>
      <c r="AD55" s="84">
        <v>24</v>
      </c>
      <c r="AE55" s="84" t="s">
        <v>1109</v>
      </c>
      <c r="AF55" s="84" t="s">
        <v>1129</v>
      </c>
      <c r="AG55" s="108" t="s">
        <v>1164</v>
      </c>
      <c r="AH55" s="84" t="s">
        <v>1131</v>
      </c>
      <c r="AI55" s="108" t="s">
        <v>1165</v>
      </c>
      <c r="AJ55" s="84">
        <v>4329</v>
      </c>
      <c r="AK55" s="84">
        <v>4100</v>
      </c>
      <c r="AL55" s="108" t="s">
        <v>974</v>
      </c>
      <c r="AM55" s="84">
        <v>23868.99</v>
      </c>
      <c r="AN55" s="112">
        <v>13427.87</v>
      </c>
      <c r="AO55" s="112">
        <v>37296.86</v>
      </c>
      <c r="AP55" s="112">
        <v>52328.01</v>
      </c>
      <c r="AQ55" s="112">
        <v>9004.1299999999992</v>
      </c>
      <c r="AR55" s="112">
        <v>61332.14</v>
      </c>
      <c r="AS55" s="112">
        <v>52328.01</v>
      </c>
      <c r="AT55" s="112">
        <v>9004.1299999999992</v>
      </c>
      <c r="AU55" s="112">
        <v>61332.14</v>
      </c>
      <c r="AV55" s="84">
        <v>29</v>
      </c>
      <c r="AW55" s="84">
        <v>568</v>
      </c>
      <c r="AX55" s="84" t="s">
        <v>1294</v>
      </c>
      <c r="AY55" s="108">
        <v>45287</v>
      </c>
      <c r="AZ55" s="84"/>
      <c r="BA55" s="84"/>
      <c r="BB55" s="84" t="s">
        <v>1302</v>
      </c>
      <c r="BC55" s="84"/>
      <c r="BD55" s="108"/>
      <c r="BE55" s="84">
        <v>0</v>
      </c>
      <c r="BF55" s="38" t="s">
        <v>351</v>
      </c>
      <c r="BG55" s="84">
        <v>9977726259</v>
      </c>
      <c r="BH55" s="114" t="s">
        <v>1460</v>
      </c>
      <c r="BI55" s="38" t="s">
        <v>110</v>
      </c>
      <c r="BJ55" s="85">
        <v>45811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246</v>
      </c>
      <c r="F56" s="38" t="s">
        <v>246</v>
      </c>
      <c r="G56" s="84" t="s">
        <v>247</v>
      </c>
      <c r="H56" s="38" t="s">
        <v>248</v>
      </c>
      <c r="I56" s="84">
        <v>79058</v>
      </c>
      <c r="J56" s="38" t="s">
        <v>259</v>
      </c>
      <c r="K56" s="84">
        <v>79058</v>
      </c>
      <c r="L56" s="84" t="s">
        <v>250</v>
      </c>
      <c r="M56" s="38" t="s">
        <v>251</v>
      </c>
      <c r="N56" s="84">
        <v>144962</v>
      </c>
      <c r="O56" s="84" t="s">
        <v>352</v>
      </c>
      <c r="P56" s="84">
        <v>195796</v>
      </c>
      <c r="Q56" s="38" t="s">
        <v>353</v>
      </c>
      <c r="R56" s="38" t="s">
        <v>344</v>
      </c>
      <c r="S56" s="84" t="s">
        <v>354</v>
      </c>
      <c r="T56" s="84" t="s">
        <v>354</v>
      </c>
      <c r="U56" s="84" t="s">
        <v>270</v>
      </c>
      <c r="V56" s="84" t="s">
        <v>271</v>
      </c>
      <c r="W56" s="84">
        <v>541</v>
      </c>
      <c r="X56" s="38" t="s">
        <v>355</v>
      </c>
      <c r="Y56" s="84">
        <v>349957002</v>
      </c>
      <c r="Z56" s="38" t="s">
        <v>747</v>
      </c>
      <c r="AA56" s="108" t="s">
        <v>748</v>
      </c>
      <c r="AB56" s="84">
        <v>83704</v>
      </c>
      <c r="AC56" s="108" t="s">
        <v>688</v>
      </c>
      <c r="AD56" s="84">
        <v>24</v>
      </c>
      <c r="AE56" s="84" t="s">
        <v>666</v>
      </c>
      <c r="AF56" s="84" t="s">
        <v>1145</v>
      </c>
      <c r="AG56" s="108" t="s">
        <v>1166</v>
      </c>
      <c r="AH56" s="84" t="s">
        <v>1147</v>
      </c>
      <c r="AI56" s="108" t="s">
        <v>1167</v>
      </c>
      <c r="AJ56" s="84">
        <v>4655</v>
      </c>
      <c r="AK56" s="84">
        <v>4500</v>
      </c>
      <c r="AL56" s="108" t="s">
        <v>1214</v>
      </c>
      <c r="AM56" s="84">
        <v>53982.05</v>
      </c>
      <c r="AN56" s="112">
        <v>21972.95</v>
      </c>
      <c r="AO56" s="112">
        <v>75955</v>
      </c>
      <c r="AP56" s="112">
        <v>29721.95</v>
      </c>
      <c r="AQ56" s="112">
        <v>2478.0500000000002</v>
      </c>
      <c r="AR56" s="112">
        <v>32200</v>
      </c>
      <c r="AS56" s="112">
        <v>29721.95</v>
      </c>
      <c r="AT56" s="112">
        <v>2478.0500000000002</v>
      </c>
      <c r="AU56" s="112">
        <v>32200</v>
      </c>
      <c r="AV56" s="84">
        <v>30</v>
      </c>
      <c r="AW56" s="84">
        <v>364</v>
      </c>
      <c r="AX56" s="84" t="s">
        <v>1294</v>
      </c>
      <c r="AY56" s="108">
        <v>45480</v>
      </c>
      <c r="AZ56" s="84"/>
      <c r="BA56" s="84"/>
      <c r="BB56" s="84" t="s">
        <v>1302</v>
      </c>
      <c r="BC56" s="84"/>
      <c r="BD56" s="108"/>
      <c r="BE56" s="84">
        <v>0</v>
      </c>
      <c r="BF56" s="38" t="s">
        <v>354</v>
      </c>
      <c r="BG56" s="84"/>
      <c r="BH56" s="114" t="s">
        <v>1460</v>
      </c>
      <c r="BI56" s="38" t="s">
        <v>110</v>
      </c>
      <c r="BJ56" s="85">
        <v>45813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246</v>
      </c>
      <c r="F57" s="38" t="s">
        <v>246</v>
      </c>
      <c r="G57" s="84" t="s">
        <v>247</v>
      </c>
      <c r="H57" s="38" t="s">
        <v>248</v>
      </c>
      <c r="I57" s="84">
        <v>71632</v>
      </c>
      <c r="J57" s="38" t="s">
        <v>258</v>
      </c>
      <c r="K57" s="84">
        <v>71632</v>
      </c>
      <c r="L57" s="84" t="s">
        <v>250</v>
      </c>
      <c r="M57" s="38" t="s">
        <v>251</v>
      </c>
      <c r="N57" s="84">
        <v>130906</v>
      </c>
      <c r="O57" s="84" t="s">
        <v>356</v>
      </c>
      <c r="P57" s="84">
        <v>617910</v>
      </c>
      <c r="Q57" s="38" t="s">
        <v>357</v>
      </c>
      <c r="R57" s="38" t="s">
        <v>344</v>
      </c>
      <c r="S57" s="84" t="s">
        <v>358</v>
      </c>
      <c r="T57" s="84" t="s">
        <v>358</v>
      </c>
      <c r="U57" s="84" t="s">
        <v>270</v>
      </c>
      <c r="V57" s="84" t="s">
        <v>271</v>
      </c>
      <c r="W57" s="84">
        <v>541</v>
      </c>
      <c r="X57" s="38" t="s">
        <v>272</v>
      </c>
      <c r="Y57" s="84">
        <v>350019972</v>
      </c>
      <c r="Z57" s="38" t="s">
        <v>749</v>
      </c>
      <c r="AA57" s="108" t="s">
        <v>750</v>
      </c>
      <c r="AB57" s="84">
        <v>41752</v>
      </c>
      <c r="AC57" s="108" t="s">
        <v>688</v>
      </c>
      <c r="AD57" s="84">
        <v>24</v>
      </c>
      <c r="AE57" s="84" t="s">
        <v>1104</v>
      </c>
      <c r="AF57" s="84" t="s">
        <v>1168</v>
      </c>
      <c r="AG57" s="108" t="s">
        <v>1169</v>
      </c>
      <c r="AH57" s="84" t="s">
        <v>1170</v>
      </c>
      <c r="AI57" s="108" t="s">
        <v>1171</v>
      </c>
      <c r="AJ57" s="84">
        <v>2225</v>
      </c>
      <c r="AK57" s="84">
        <v>2250</v>
      </c>
      <c r="AL57" s="108" t="s">
        <v>1215</v>
      </c>
      <c r="AM57" s="84">
        <v>6765.78</v>
      </c>
      <c r="AN57" s="112">
        <v>4459.22</v>
      </c>
      <c r="AO57" s="112">
        <v>11225</v>
      </c>
      <c r="AP57" s="112">
        <v>34986.22</v>
      </c>
      <c r="AQ57" s="112">
        <v>7763.78</v>
      </c>
      <c r="AR57" s="112">
        <v>42750</v>
      </c>
      <c r="AS57" s="112">
        <v>34986.22</v>
      </c>
      <c r="AT57" s="112">
        <v>7763.78</v>
      </c>
      <c r="AU57" s="112">
        <v>42750</v>
      </c>
      <c r="AV57" s="84">
        <v>29</v>
      </c>
      <c r="AW57" s="84">
        <v>698</v>
      </c>
      <c r="AX57" s="84" t="s">
        <v>1294</v>
      </c>
      <c r="AY57" s="108">
        <v>45116</v>
      </c>
      <c r="AZ57" s="84"/>
      <c r="BA57" s="84"/>
      <c r="BB57" s="84" t="s">
        <v>1302</v>
      </c>
      <c r="BC57" s="84"/>
      <c r="BD57" s="108"/>
      <c r="BE57" s="84">
        <v>0</v>
      </c>
      <c r="BF57" s="38" t="s">
        <v>358</v>
      </c>
      <c r="BG57" s="84">
        <v>7773013687</v>
      </c>
      <c r="BH57" s="114" t="s">
        <v>1460</v>
      </c>
      <c r="BI57" s="38" t="s">
        <v>110</v>
      </c>
      <c r="BJ57" s="85">
        <v>45814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246</v>
      </c>
      <c r="F58" s="38" t="s">
        <v>246</v>
      </c>
      <c r="G58" s="84" t="s">
        <v>247</v>
      </c>
      <c r="H58" s="38" t="s">
        <v>248</v>
      </c>
      <c r="I58" s="84">
        <v>178523</v>
      </c>
      <c r="J58" s="38" t="s">
        <v>256</v>
      </c>
      <c r="K58" s="84">
        <v>178523</v>
      </c>
      <c r="L58" s="84" t="s">
        <v>250</v>
      </c>
      <c r="M58" s="38" t="s">
        <v>251</v>
      </c>
      <c r="N58" s="84">
        <v>116011</v>
      </c>
      <c r="O58" s="84" t="s">
        <v>359</v>
      </c>
      <c r="P58" s="84">
        <v>158748</v>
      </c>
      <c r="Q58" s="38" t="s">
        <v>360</v>
      </c>
      <c r="R58" s="38" t="s">
        <v>344</v>
      </c>
      <c r="S58" s="84" t="s">
        <v>361</v>
      </c>
      <c r="T58" s="84" t="s">
        <v>361</v>
      </c>
      <c r="U58" s="84" t="s">
        <v>270</v>
      </c>
      <c r="V58" s="84" t="s">
        <v>271</v>
      </c>
      <c r="W58" s="84">
        <v>541</v>
      </c>
      <c r="X58" s="38" t="s">
        <v>272</v>
      </c>
      <c r="Y58" s="84">
        <v>350028718</v>
      </c>
      <c r="Z58" s="38" t="s">
        <v>751</v>
      </c>
      <c r="AA58" s="108" t="s">
        <v>752</v>
      </c>
      <c r="AB58" s="84">
        <v>65959</v>
      </c>
      <c r="AC58" s="108" t="s">
        <v>688</v>
      </c>
      <c r="AD58" s="84">
        <v>24</v>
      </c>
      <c r="AE58" s="84" t="s">
        <v>1106</v>
      </c>
      <c r="AF58" s="84" t="s">
        <v>1120</v>
      </c>
      <c r="AG58" s="108" t="s">
        <v>1172</v>
      </c>
      <c r="AH58" s="84" t="s">
        <v>1131</v>
      </c>
      <c r="AI58" s="108" t="s">
        <v>1173</v>
      </c>
      <c r="AJ58" s="84">
        <v>3551</v>
      </c>
      <c r="AK58" s="84">
        <v>3550</v>
      </c>
      <c r="AL58" s="108" t="s">
        <v>1216</v>
      </c>
      <c r="AM58" s="84">
        <v>59074.28</v>
      </c>
      <c r="AN58" s="112">
        <v>19026.72</v>
      </c>
      <c r="AO58" s="112">
        <v>78101</v>
      </c>
      <c r="AP58" s="112">
        <v>6884.72</v>
      </c>
      <c r="AQ58" s="112">
        <v>215.28</v>
      </c>
      <c r="AR58" s="112">
        <v>7100</v>
      </c>
      <c r="AS58" s="112">
        <v>6884.72</v>
      </c>
      <c r="AT58" s="112">
        <v>215.28</v>
      </c>
      <c r="AU58" s="112">
        <v>7100</v>
      </c>
      <c r="AV58" s="84">
        <v>29</v>
      </c>
      <c r="AW58" s="84">
        <v>175</v>
      </c>
      <c r="AX58" s="84" t="s">
        <v>1296</v>
      </c>
      <c r="AY58" s="108">
        <v>45692</v>
      </c>
      <c r="AZ58" s="84"/>
      <c r="BA58" s="84"/>
      <c r="BB58" s="84" t="s">
        <v>1302</v>
      </c>
      <c r="BC58" s="84"/>
      <c r="BD58" s="108"/>
      <c r="BE58" s="84">
        <v>0</v>
      </c>
      <c r="BF58" s="38" t="s">
        <v>361</v>
      </c>
      <c r="BG58" s="84">
        <v>9691815878</v>
      </c>
      <c r="BH58" s="114" t="s">
        <v>1460</v>
      </c>
      <c r="BI58" s="38" t="s">
        <v>110</v>
      </c>
      <c r="BJ58" s="85">
        <v>45813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246</v>
      </c>
      <c r="F59" s="38" t="s">
        <v>246</v>
      </c>
      <c r="G59" s="84" t="s">
        <v>247</v>
      </c>
      <c r="H59" s="38" t="s">
        <v>248</v>
      </c>
      <c r="I59" s="84">
        <v>71632</v>
      </c>
      <c r="J59" s="38" t="s">
        <v>258</v>
      </c>
      <c r="K59" s="84">
        <v>71632</v>
      </c>
      <c r="L59" s="84" t="s">
        <v>250</v>
      </c>
      <c r="M59" s="38" t="s">
        <v>251</v>
      </c>
      <c r="N59" s="84">
        <v>130906</v>
      </c>
      <c r="O59" s="84" t="s">
        <v>356</v>
      </c>
      <c r="P59" s="84">
        <v>617910</v>
      </c>
      <c r="Q59" s="38" t="s">
        <v>357</v>
      </c>
      <c r="R59" s="38" t="s">
        <v>344</v>
      </c>
      <c r="S59" s="84" t="s">
        <v>362</v>
      </c>
      <c r="T59" s="84" t="s">
        <v>362</v>
      </c>
      <c r="U59" s="84" t="s">
        <v>270</v>
      </c>
      <c r="V59" s="84" t="s">
        <v>271</v>
      </c>
      <c r="W59" s="84">
        <v>541</v>
      </c>
      <c r="X59" s="38" t="s">
        <v>272</v>
      </c>
      <c r="Y59" s="84">
        <v>350057197</v>
      </c>
      <c r="Z59" s="38" t="s">
        <v>753</v>
      </c>
      <c r="AA59" s="108" t="s">
        <v>754</v>
      </c>
      <c r="AB59" s="84">
        <v>41952</v>
      </c>
      <c r="AC59" s="108" t="s">
        <v>688</v>
      </c>
      <c r="AD59" s="84">
        <v>24</v>
      </c>
      <c r="AE59" s="84" t="s">
        <v>1104</v>
      </c>
      <c r="AF59" s="84" t="s">
        <v>1168</v>
      </c>
      <c r="AG59" s="108" t="s">
        <v>1174</v>
      </c>
      <c r="AH59" s="84" t="s">
        <v>1170</v>
      </c>
      <c r="AI59" s="108" t="s">
        <v>1171</v>
      </c>
      <c r="AJ59" s="84">
        <v>2402</v>
      </c>
      <c r="AK59" s="84">
        <v>2250</v>
      </c>
      <c r="AL59" s="108" t="s">
        <v>1217</v>
      </c>
      <c r="AM59" s="84">
        <v>33401.64</v>
      </c>
      <c r="AN59" s="112">
        <v>11750.36</v>
      </c>
      <c r="AO59" s="112">
        <v>45152</v>
      </c>
      <c r="AP59" s="112">
        <v>8550.36</v>
      </c>
      <c r="AQ59" s="112">
        <v>449.64</v>
      </c>
      <c r="AR59" s="112">
        <v>9000</v>
      </c>
      <c r="AS59" s="112">
        <v>8550.36</v>
      </c>
      <c r="AT59" s="112">
        <v>449.64</v>
      </c>
      <c r="AU59" s="112">
        <v>9000</v>
      </c>
      <c r="AV59" s="84">
        <v>29</v>
      </c>
      <c r="AW59" s="84">
        <v>238</v>
      </c>
      <c r="AX59" s="84" t="s">
        <v>1294</v>
      </c>
      <c r="AY59" s="108">
        <v>45537</v>
      </c>
      <c r="AZ59" s="84"/>
      <c r="BA59" s="84"/>
      <c r="BB59" s="84" t="s">
        <v>1302</v>
      </c>
      <c r="BC59" s="84"/>
      <c r="BD59" s="108"/>
      <c r="BE59" s="84">
        <v>0</v>
      </c>
      <c r="BF59" s="38" t="s">
        <v>362</v>
      </c>
      <c r="BG59" s="84">
        <v>6265441089</v>
      </c>
      <c r="BH59" s="114" t="s">
        <v>1460</v>
      </c>
      <c r="BI59" s="38" t="s">
        <v>110</v>
      </c>
      <c r="BJ59" s="85">
        <v>45814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246</v>
      </c>
      <c r="F60" s="38" t="s">
        <v>246</v>
      </c>
      <c r="G60" s="84" t="s">
        <v>247</v>
      </c>
      <c r="H60" s="38" t="s">
        <v>248</v>
      </c>
      <c r="I60" s="84">
        <v>71632</v>
      </c>
      <c r="J60" s="38" t="s">
        <v>258</v>
      </c>
      <c r="K60" s="84">
        <v>71632</v>
      </c>
      <c r="L60" s="84" t="s">
        <v>250</v>
      </c>
      <c r="M60" s="38" t="s">
        <v>251</v>
      </c>
      <c r="N60" s="84">
        <v>130906</v>
      </c>
      <c r="O60" s="84" t="s">
        <v>356</v>
      </c>
      <c r="P60" s="84">
        <v>617910</v>
      </c>
      <c r="Q60" s="38" t="s">
        <v>357</v>
      </c>
      <c r="R60" s="38" t="s">
        <v>344</v>
      </c>
      <c r="S60" s="84" t="s">
        <v>363</v>
      </c>
      <c r="T60" s="84" t="s">
        <v>363</v>
      </c>
      <c r="U60" s="84" t="s">
        <v>270</v>
      </c>
      <c r="V60" s="84" t="s">
        <v>271</v>
      </c>
      <c r="W60" s="84">
        <v>541</v>
      </c>
      <c r="X60" s="38" t="s">
        <v>272</v>
      </c>
      <c r="Y60" s="84">
        <v>350103390</v>
      </c>
      <c r="Z60" s="38" t="s">
        <v>755</v>
      </c>
      <c r="AA60" s="108" t="s">
        <v>756</v>
      </c>
      <c r="AB60" s="84">
        <v>41952</v>
      </c>
      <c r="AC60" s="108" t="s">
        <v>688</v>
      </c>
      <c r="AD60" s="84">
        <v>24</v>
      </c>
      <c r="AE60" s="84" t="s">
        <v>1104</v>
      </c>
      <c r="AF60" s="84" t="s">
        <v>1168</v>
      </c>
      <c r="AG60" s="108" t="s">
        <v>1175</v>
      </c>
      <c r="AH60" s="84" t="s">
        <v>1170</v>
      </c>
      <c r="AI60" s="108" t="s">
        <v>1171</v>
      </c>
      <c r="AJ60" s="84">
        <v>2316</v>
      </c>
      <c r="AK60" s="84">
        <v>2250</v>
      </c>
      <c r="AL60" s="108" t="s">
        <v>1022</v>
      </c>
      <c r="AM60" s="84">
        <v>21842.27</v>
      </c>
      <c r="AN60" s="112">
        <v>9723.73</v>
      </c>
      <c r="AO60" s="112">
        <v>31566</v>
      </c>
      <c r="AP60" s="112">
        <v>20109.73</v>
      </c>
      <c r="AQ60" s="112">
        <v>2390.27</v>
      </c>
      <c r="AR60" s="112">
        <v>22500</v>
      </c>
      <c r="AS60" s="112">
        <v>20109.73</v>
      </c>
      <c r="AT60" s="112">
        <v>2390.27</v>
      </c>
      <c r="AU60" s="112">
        <v>22500</v>
      </c>
      <c r="AV60" s="84">
        <v>29</v>
      </c>
      <c r="AW60" s="84">
        <v>420</v>
      </c>
      <c r="AX60" s="84" t="s">
        <v>1294</v>
      </c>
      <c r="AY60" s="108">
        <v>45367</v>
      </c>
      <c r="AZ60" s="84"/>
      <c r="BA60" s="84"/>
      <c r="BB60" s="84" t="s">
        <v>1302</v>
      </c>
      <c r="BC60" s="84"/>
      <c r="BD60" s="108"/>
      <c r="BE60" s="84">
        <v>0</v>
      </c>
      <c r="BF60" s="38" t="s">
        <v>363</v>
      </c>
      <c r="BG60" s="84">
        <v>9977954051</v>
      </c>
      <c r="BH60" s="114" t="s">
        <v>1460</v>
      </c>
      <c r="BI60" s="38" t="s">
        <v>110</v>
      </c>
      <c r="BJ60" s="85">
        <v>45814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246</v>
      </c>
      <c r="F61" s="38" t="s">
        <v>246</v>
      </c>
      <c r="G61" s="84" t="s">
        <v>247</v>
      </c>
      <c r="H61" s="38" t="s">
        <v>248</v>
      </c>
      <c r="I61" s="84">
        <v>71295</v>
      </c>
      <c r="J61" s="38" t="s">
        <v>260</v>
      </c>
      <c r="K61" s="84">
        <v>71295</v>
      </c>
      <c r="L61" s="84" t="s">
        <v>250</v>
      </c>
      <c r="M61" s="38" t="s">
        <v>251</v>
      </c>
      <c r="N61" s="84">
        <v>127746</v>
      </c>
      <c r="O61" s="84" t="s">
        <v>364</v>
      </c>
      <c r="P61" s="84">
        <v>549103</v>
      </c>
      <c r="Q61" s="38" t="s">
        <v>365</v>
      </c>
      <c r="R61" s="38" t="s">
        <v>344</v>
      </c>
      <c r="S61" s="84" t="s">
        <v>366</v>
      </c>
      <c r="T61" s="84" t="s">
        <v>366</v>
      </c>
      <c r="U61" s="84" t="s">
        <v>270</v>
      </c>
      <c r="V61" s="84" t="s">
        <v>271</v>
      </c>
      <c r="W61" s="84">
        <v>541</v>
      </c>
      <c r="X61" s="38" t="s">
        <v>367</v>
      </c>
      <c r="Y61" s="84">
        <v>350181955</v>
      </c>
      <c r="Z61" s="38" t="s">
        <v>757</v>
      </c>
      <c r="AA61" s="108" t="s">
        <v>758</v>
      </c>
      <c r="AB61" s="84">
        <v>41752</v>
      </c>
      <c r="AC61" s="108" t="s">
        <v>673</v>
      </c>
      <c r="AD61" s="84">
        <v>24</v>
      </c>
      <c r="AE61" s="84" t="s">
        <v>1104</v>
      </c>
      <c r="AF61" s="84" t="s">
        <v>1168</v>
      </c>
      <c r="AG61" s="108" t="s">
        <v>1176</v>
      </c>
      <c r="AH61" s="84" t="s">
        <v>1170</v>
      </c>
      <c r="AI61" s="108" t="s">
        <v>794</v>
      </c>
      <c r="AJ61" s="84">
        <v>2495</v>
      </c>
      <c r="AK61" s="84">
        <v>2250</v>
      </c>
      <c r="AL61" s="108" t="s">
        <v>1078</v>
      </c>
      <c r="AM61" s="84">
        <v>31173.3</v>
      </c>
      <c r="AN61" s="112">
        <v>11821.7</v>
      </c>
      <c r="AO61" s="112">
        <v>42995</v>
      </c>
      <c r="AP61" s="112">
        <v>10578.7</v>
      </c>
      <c r="AQ61" s="112">
        <v>671.3</v>
      </c>
      <c r="AR61" s="112">
        <v>11250</v>
      </c>
      <c r="AS61" s="112">
        <v>10578.7</v>
      </c>
      <c r="AT61" s="112">
        <v>671.3</v>
      </c>
      <c r="AU61" s="112">
        <v>11250</v>
      </c>
      <c r="AV61" s="84">
        <v>28</v>
      </c>
      <c r="AW61" s="84">
        <v>232</v>
      </c>
      <c r="AX61" s="84" t="s">
        <v>1294</v>
      </c>
      <c r="AY61" s="108">
        <v>45538</v>
      </c>
      <c r="AZ61" s="84"/>
      <c r="BA61" s="84"/>
      <c r="BB61" s="84" t="s">
        <v>1302</v>
      </c>
      <c r="BC61" s="84"/>
      <c r="BD61" s="108"/>
      <c r="BE61" s="84">
        <v>0</v>
      </c>
      <c r="BF61" s="38" t="s">
        <v>366</v>
      </c>
      <c r="BG61" s="84">
        <v>9407164559</v>
      </c>
      <c r="BH61" s="114" t="s">
        <v>1460</v>
      </c>
      <c r="BI61" s="38" t="s">
        <v>110</v>
      </c>
      <c r="BJ61" s="85">
        <v>45811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246</v>
      </c>
      <c r="F62" s="38" t="s">
        <v>246</v>
      </c>
      <c r="G62" s="84" t="s">
        <v>247</v>
      </c>
      <c r="H62" s="38" t="s">
        <v>248</v>
      </c>
      <c r="I62" s="84">
        <v>71605</v>
      </c>
      <c r="J62" s="38" t="s">
        <v>261</v>
      </c>
      <c r="K62" s="84">
        <v>71605</v>
      </c>
      <c r="L62" s="84" t="s">
        <v>250</v>
      </c>
      <c r="M62" s="38" t="s">
        <v>251</v>
      </c>
      <c r="N62" s="84">
        <v>139762</v>
      </c>
      <c r="O62" s="84" t="s">
        <v>368</v>
      </c>
      <c r="P62" s="84">
        <v>188742</v>
      </c>
      <c r="Q62" s="38" t="s">
        <v>369</v>
      </c>
      <c r="R62" s="38" t="s">
        <v>344</v>
      </c>
      <c r="S62" s="84" t="s">
        <v>370</v>
      </c>
      <c r="T62" s="84" t="s">
        <v>370</v>
      </c>
      <c r="U62" s="84" t="s">
        <v>270</v>
      </c>
      <c r="V62" s="84" t="s">
        <v>271</v>
      </c>
      <c r="W62" s="84">
        <v>541</v>
      </c>
      <c r="X62" s="38" t="s">
        <v>272</v>
      </c>
      <c r="Y62" s="84">
        <v>350301971</v>
      </c>
      <c r="Z62" s="38" t="s">
        <v>759</v>
      </c>
      <c r="AA62" s="108" t="s">
        <v>760</v>
      </c>
      <c r="AB62" s="84">
        <v>52190</v>
      </c>
      <c r="AC62" s="108" t="s">
        <v>688</v>
      </c>
      <c r="AD62" s="84">
        <v>24</v>
      </c>
      <c r="AE62" s="84" t="s">
        <v>1106</v>
      </c>
      <c r="AF62" s="84" t="s">
        <v>1177</v>
      </c>
      <c r="AG62" s="108" t="s">
        <v>1178</v>
      </c>
      <c r="AH62" s="84" t="s">
        <v>1122</v>
      </c>
      <c r="AI62" s="108" t="s">
        <v>1179</v>
      </c>
      <c r="AJ62" s="84">
        <v>3059</v>
      </c>
      <c r="AK62" s="84">
        <v>2800</v>
      </c>
      <c r="AL62" s="108" t="s">
        <v>1218</v>
      </c>
      <c r="AM62" s="84">
        <v>49448.22</v>
      </c>
      <c r="AN62" s="112">
        <v>15210.78</v>
      </c>
      <c r="AO62" s="112">
        <v>64659</v>
      </c>
      <c r="AP62" s="112">
        <v>2741.78</v>
      </c>
      <c r="AQ62" s="112">
        <v>58.22</v>
      </c>
      <c r="AR62" s="112">
        <v>2800</v>
      </c>
      <c r="AS62" s="112">
        <v>2741.78</v>
      </c>
      <c r="AT62" s="112">
        <v>58.22</v>
      </c>
      <c r="AU62" s="112">
        <v>2800</v>
      </c>
      <c r="AV62" s="84">
        <v>28</v>
      </c>
      <c r="AW62" s="84">
        <v>118</v>
      </c>
      <c r="AX62" s="84" t="s">
        <v>1297</v>
      </c>
      <c r="AY62" s="108">
        <v>45664</v>
      </c>
      <c r="AZ62" s="84"/>
      <c r="BA62" s="84"/>
      <c r="BB62" s="84" t="s">
        <v>1302</v>
      </c>
      <c r="BC62" s="84"/>
      <c r="BD62" s="108"/>
      <c r="BE62" s="84">
        <v>0</v>
      </c>
      <c r="BF62" s="38" t="s">
        <v>370</v>
      </c>
      <c r="BG62" s="84"/>
      <c r="BH62" s="114" t="s">
        <v>1460</v>
      </c>
      <c r="BI62" s="38" t="s">
        <v>110</v>
      </c>
      <c r="BJ62" s="85">
        <v>45811</v>
      </c>
      <c r="BK62" s="84"/>
      <c r="BL62" s="38" t="s">
        <v>114</v>
      </c>
      <c r="BM62" s="115" t="s">
        <v>119</v>
      </c>
      <c r="BN62" s="116" t="s">
        <v>199</v>
      </c>
      <c r="BO62" s="84" t="s">
        <v>241</v>
      </c>
      <c r="BP62" s="84">
        <v>5600</v>
      </c>
      <c r="BQ62" s="117" t="s">
        <v>202</v>
      </c>
      <c r="BR62" s="129" t="s">
        <v>1489</v>
      </c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246</v>
      </c>
      <c r="F63" s="38" t="s">
        <v>246</v>
      </c>
      <c r="G63" s="84" t="s">
        <v>247</v>
      </c>
      <c r="H63" s="38" t="s">
        <v>248</v>
      </c>
      <c r="I63" s="84">
        <v>71564</v>
      </c>
      <c r="J63" s="38" t="s">
        <v>254</v>
      </c>
      <c r="K63" s="84">
        <v>71564</v>
      </c>
      <c r="L63" s="84" t="s">
        <v>250</v>
      </c>
      <c r="M63" s="38" t="s">
        <v>251</v>
      </c>
      <c r="N63" s="84">
        <v>115833</v>
      </c>
      <c r="O63" s="84" t="s">
        <v>283</v>
      </c>
      <c r="P63" s="84">
        <v>197039</v>
      </c>
      <c r="Q63" s="38" t="s">
        <v>328</v>
      </c>
      <c r="R63" s="38" t="s">
        <v>344</v>
      </c>
      <c r="S63" s="84" t="s">
        <v>371</v>
      </c>
      <c r="T63" s="84" t="s">
        <v>371</v>
      </c>
      <c r="U63" s="84" t="s">
        <v>270</v>
      </c>
      <c r="V63" s="84" t="s">
        <v>271</v>
      </c>
      <c r="W63" s="84">
        <v>541</v>
      </c>
      <c r="X63" s="38" t="s">
        <v>272</v>
      </c>
      <c r="Y63" s="84">
        <v>350343757</v>
      </c>
      <c r="Z63" s="38" t="s">
        <v>761</v>
      </c>
      <c r="AA63" s="108" t="s">
        <v>762</v>
      </c>
      <c r="AB63" s="84">
        <v>41952</v>
      </c>
      <c r="AC63" s="108" t="s">
        <v>673</v>
      </c>
      <c r="AD63" s="84">
        <v>24</v>
      </c>
      <c r="AE63" s="84" t="s">
        <v>1104</v>
      </c>
      <c r="AF63" s="84" t="s">
        <v>1168</v>
      </c>
      <c r="AG63" s="108" t="s">
        <v>1180</v>
      </c>
      <c r="AH63" s="84" t="s">
        <v>1170</v>
      </c>
      <c r="AI63" s="108" t="s">
        <v>787</v>
      </c>
      <c r="AJ63" s="84">
        <v>2357</v>
      </c>
      <c r="AK63" s="84">
        <v>2250</v>
      </c>
      <c r="AL63" s="108" t="s">
        <v>1019</v>
      </c>
      <c r="AM63" s="84">
        <v>20051.77</v>
      </c>
      <c r="AN63" s="112">
        <v>9305.23</v>
      </c>
      <c r="AO63" s="112">
        <v>29357</v>
      </c>
      <c r="AP63" s="112">
        <v>21900.23</v>
      </c>
      <c r="AQ63" s="112">
        <v>2849.77</v>
      </c>
      <c r="AR63" s="112">
        <v>24750</v>
      </c>
      <c r="AS63" s="112">
        <v>21900.23</v>
      </c>
      <c r="AT63" s="112">
        <v>2849.77</v>
      </c>
      <c r="AU63" s="112">
        <v>24750</v>
      </c>
      <c r="AV63" s="84">
        <v>28</v>
      </c>
      <c r="AW63" s="84">
        <v>428</v>
      </c>
      <c r="AX63" s="84" t="s">
        <v>1294</v>
      </c>
      <c r="AY63" s="108">
        <v>45353</v>
      </c>
      <c r="AZ63" s="84"/>
      <c r="BA63" s="84"/>
      <c r="BB63" s="84" t="s">
        <v>1302</v>
      </c>
      <c r="BC63" s="84"/>
      <c r="BD63" s="108"/>
      <c r="BE63" s="84">
        <v>0</v>
      </c>
      <c r="BF63" s="38" t="s">
        <v>371</v>
      </c>
      <c r="BG63" s="84">
        <v>9181091042</v>
      </c>
      <c r="BH63" s="114" t="s">
        <v>1460</v>
      </c>
      <c r="BI63" s="38" t="s">
        <v>110</v>
      </c>
      <c r="BJ63" s="85">
        <v>45810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246</v>
      </c>
      <c r="F64" s="38" t="s">
        <v>246</v>
      </c>
      <c r="G64" s="84" t="s">
        <v>247</v>
      </c>
      <c r="H64" s="38" t="s">
        <v>248</v>
      </c>
      <c r="I64" s="84">
        <v>71759</v>
      </c>
      <c r="J64" s="38" t="s">
        <v>257</v>
      </c>
      <c r="K64" s="84">
        <v>71759</v>
      </c>
      <c r="L64" s="84" t="s">
        <v>250</v>
      </c>
      <c r="M64" s="38" t="s">
        <v>251</v>
      </c>
      <c r="N64" s="84">
        <v>126112</v>
      </c>
      <c r="O64" s="84" t="s">
        <v>302</v>
      </c>
      <c r="P64" s="84">
        <v>174387</v>
      </c>
      <c r="Q64" s="38" t="s">
        <v>337</v>
      </c>
      <c r="R64" s="38" t="s">
        <v>344</v>
      </c>
      <c r="S64" s="84" t="s">
        <v>372</v>
      </c>
      <c r="T64" s="84" t="s">
        <v>372</v>
      </c>
      <c r="U64" s="84" t="s">
        <v>270</v>
      </c>
      <c r="V64" s="84" t="s">
        <v>271</v>
      </c>
      <c r="W64" s="84">
        <v>541</v>
      </c>
      <c r="X64" s="38" t="s">
        <v>282</v>
      </c>
      <c r="Y64" s="84">
        <v>350566252</v>
      </c>
      <c r="Z64" s="38" t="s">
        <v>763</v>
      </c>
      <c r="AA64" s="108" t="s">
        <v>764</v>
      </c>
      <c r="AB64" s="84">
        <v>41952</v>
      </c>
      <c r="AC64" s="108" t="s">
        <v>673</v>
      </c>
      <c r="AD64" s="84">
        <v>24</v>
      </c>
      <c r="AE64" s="84" t="s">
        <v>1104</v>
      </c>
      <c r="AF64" s="84" t="s">
        <v>1168</v>
      </c>
      <c r="AG64" s="108" t="s">
        <v>1181</v>
      </c>
      <c r="AH64" s="84" t="s">
        <v>1170</v>
      </c>
      <c r="AI64" s="108" t="s">
        <v>1182</v>
      </c>
      <c r="AJ64" s="84">
        <v>2716</v>
      </c>
      <c r="AK64" s="84">
        <v>2250</v>
      </c>
      <c r="AL64" s="108" t="s">
        <v>1069</v>
      </c>
      <c r="AM64" s="84">
        <v>23665.45</v>
      </c>
      <c r="AN64" s="112">
        <v>10550.55</v>
      </c>
      <c r="AO64" s="112">
        <v>34216</v>
      </c>
      <c r="AP64" s="112">
        <v>18286.55</v>
      </c>
      <c r="AQ64" s="112">
        <v>1963.45</v>
      </c>
      <c r="AR64" s="112">
        <v>20250</v>
      </c>
      <c r="AS64" s="112">
        <v>18286.55</v>
      </c>
      <c r="AT64" s="112">
        <v>1963.45</v>
      </c>
      <c r="AU64" s="112">
        <v>20250</v>
      </c>
      <c r="AV64" s="84">
        <v>27</v>
      </c>
      <c r="AW64" s="84">
        <v>330</v>
      </c>
      <c r="AX64" s="84" t="s">
        <v>1294</v>
      </c>
      <c r="AY64" s="108">
        <v>45536</v>
      </c>
      <c r="AZ64" s="84"/>
      <c r="BA64" s="84"/>
      <c r="BB64" s="84" t="s">
        <v>1302</v>
      </c>
      <c r="BC64" s="84"/>
      <c r="BD64" s="108"/>
      <c r="BE64" s="84">
        <v>0</v>
      </c>
      <c r="BF64" s="38" t="s">
        <v>372</v>
      </c>
      <c r="BG64" s="84">
        <v>6267025758</v>
      </c>
      <c r="BH64" s="114" t="s">
        <v>1460</v>
      </c>
      <c r="BI64" s="38" t="s">
        <v>110</v>
      </c>
      <c r="BJ64" s="85">
        <v>45811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246</v>
      </c>
      <c r="F65" s="38" t="s">
        <v>246</v>
      </c>
      <c r="G65" s="84" t="s">
        <v>247</v>
      </c>
      <c r="H65" s="38" t="s">
        <v>248</v>
      </c>
      <c r="I65" s="84">
        <v>71649</v>
      </c>
      <c r="J65" s="38" t="s">
        <v>249</v>
      </c>
      <c r="K65" s="84">
        <v>71649</v>
      </c>
      <c r="L65" s="84" t="s">
        <v>250</v>
      </c>
      <c r="M65" s="38" t="s">
        <v>251</v>
      </c>
      <c r="N65" s="84">
        <v>115631</v>
      </c>
      <c r="O65" s="84" t="s">
        <v>266</v>
      </c>
      <c r="P65" s="84">
        <v>158309</v>
      </c>
      <c r="Q65" s="38" t="s">
        <v>267</v>
      </c>
      <c r="R65" s="38" t="s">
        <v>344</v>
      </c>
      <c r="S65" s="84" t="s">
        <v>373</v>
      </c>
      <c r="T65" s="84" t="s">
        <v>373</v>
      </c>
      <c r="U65" s="84" t="s">
        <v>270</v>
      </c>
      <c r="V65" s="84" t="s">
        <v>271</v>
      </c>
      <c r="W65" s="84">
        <v>541</v>
      </c>
      <c r="X65" s="38" t="s">
        <v>374</v>
      </c>
      <c r="Y65" s="84">
        <v>350577226</v>
      </c>
      <c r="Z65" s="38" t="s">
        <v>765</v>
      </c>
      <c r="AA65" s="108" t="s">
        <v>766</v>
      </c>
      <c r="AB65" s="84">
        <v>41952</v>
      </c>
      <c r="AC65" s="108" t="s">
        <v>663</v>
      </c>
      <c r="AD65" s="84">
        <v>24</v>
      </c>
      <c r="AE65" s="84" t="s">
        <v>1104</v>
      </c>
      <c r="AF65" s="84" t="s">
        <v>1168</v>
      </c>
      <c r="AG65" s="108" t="s">
        <v>1183</v>
      </c>
      <c r="AH65" s="84" t="s">
        <v>1170</v>
      </c>
      <c r="AI65" s="108" t="s">
        <v>1184</v>
      </c>
      <c r="AJ65" s="84">
        <v>2658</v>
      </c>
      <c r="AK65" s="84">
        <v>2250</v>
      </c>
      <c r="AL65" s="108" t="s">
        <v>1049</v>
      </c>
      <c r="AM65" s="84">
        <v>23665.45</v>
      </c>
      <c r="AN65" s="112">
        <v>10492.55</v>
      </c>
      <c r="AO65" s="112">
        <v>34158</v>
      </c>
      <c r="AP65" s="112">
        <v>18286.55</v>
      </c>
      <c r="AQ65" s="112">
        <v>1963.45</v>
      </c>
      <c r="AR65" s="112">
        <v>20250</v>
      </c>
      <c r="AS65" s="112">
        <v>18286.55</v>
      </c>
      <c r="AT65" s="112">
        <v>1963.45</v>
      </c>
      <c r="AU65" s="112">
        <v>20250</v>
      </c>
      <c r="AV65" s="84">
        <v>27</v>
      </c>
      <c r="AW65" s="84">
        <v>333</v>
      </c>
      <c r="AX65" s="84" t="s">
        <v>1294</v>
      </c>
      <c r="AY65" s="108">
        <v>45445</v>
      </c>
      <c r="AZ65" s="84"/>
      <c r="BA65" s="84"/>
      <c r="BB65" s="84" t="s">
        <v>1302</v>
      </c>
      <c r="BC65" s="84"/>
      <c r="BD65" s="108"/>
      <c r="BE65" s="84">
        <v>0</v>
      </c>
      <c r="BF65" s="38" t="s">
        <v>373</v>
      </c>
      <c r="BG65" s="84">
        <v>6260902721</v>
      </c>
      <c r="BH65" s="114" t="s">
        <v>1460</v>
      </c>
      <c r="BI65" s="38" t="s">
        <v>110</v>
      </c>
      <c r="BJ65" s="85">
        <v>45814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246</v>
      </c>
      <c r="F66" s="38" t="s">
        <v>246</v>
      </c>
      <c r="G66" s="84" t="s">
        <v>247</v>
      </c>
      <c r="H66" s="38" t="s">
        <v>248</v>
      </c>
      <c r="I66" s="84">
        <v>71632</v>
      </c>
      <c r="J66" s="38" t="s">
        <v>258</v>
      </c>
      <c r="K66" s="84">
        <v>71632</v>
      </c>
      <c r="L66" s="84" t="s">
        <v>250</v>
      </c>
      <c r="M66" s="38" t="s">
        <v>251</v>
      </c>
      <c r="N66" s="84">
        <v>130906</v>
      </c>
      <c r="O66" s="84" t="s">
        <v>356</v>
      </c>
      <c r="P66" s="84">
        <v>617911</v>
      </c>
      <c r="Q66" s="38" t="s">
        <v>375</v>
      </c>
      <c r="R66" s="38" t="s">
        <v>344</v>
      </c>
      <c r="S66" s="84" t="s">
        <v>376</v>
      </c>
      <c r="T66" s="84" t="s">
        <v>376</v>
      </c>
      <c r="U66" s="84" t="s">
        <v>270</v>
      </c>
      <c r="V66" s="84" t="s">
        <v>271</v>
      </c>
      <c r="W66" s="84">
        <v>541</v>
      </c>
      <c r="X66" s="38" t="s">
        <v>272</v>
      </c>
      <c r="Y66" s="84">
        <v>350693573</v>
      </c>
      <c r="Z66" s="38" t="s">
        <v>767</v>
      </c>
      <c r="AA66" s="108" t="s">
        <v>768</v>
      </c>
      <c r="AB66" s="84">
        <v>34645</v>
      </c>
      <c r="AC66" s="108" t="s">
        <v>688</v>
      </c>
      <c r="AD66" s="84">
        <v>24</v>
      </c>
      <c r="AE66" s="84" t="s">
        <v>1104</v>
      </c>
      <c r="AF66" s="84" t="s">
        <v>1168</v>
      </c>
      <c r="AG66" s="108" t="s">
        <v>1185</v>
      </c>
      <c r="AH66" s="84" t="s">
        <v>1170</v>
      </c>
      <c r="AI66" s="108" t="s">
        <v>1186</v>
      </c>
      <c r="AJ66" s="84">
        <v>2223</v>
      </c>
      <c r="AK66" s="84">
        <v>1850</v>
      </c>
      <c r="AL66" s="108" t="s">
        <v>1067</v>
      </c>
      <c r="AM66" s="84">
        <v>18110.47</v>
      </c>
      <c r="AN66" s="112">
        <v>8162.53</v>
      </c>
      <c r="AO66" s="112">
        <v>26273</v>
      </c>
      <c r="AP66" s="112">
        <v>16534.53</v>
      </c>
      <c r="AQ66" s="112">
        <v>1965.47</v>
      </c>
      <c r="AR66" s="112">
        <v>18500</v>
      </c>
      <c r="AS66" s="112">
        <v>16534.53</v>
      </c>
      <c r="AT66" s="112">
        <v>1965.47</v>
      </c>
      <c r="AU66" s="112">
        <v>18500</v>
      </c>
      <c r="AV66" s="84">
        <v>27</v>
      </c>
      <c r="AW66" s="84">
        <v>357</v>
      </c>
      <c r="AX66" s="84" t="s">
        <v>1294</v>
      </c>
      <c r="AY66" s="108">
        <v>45510</v>
      </c>
      <c r="AZ66" s="84"/>
      <c r="BA66" s="84"/>
      <c r="BB66" s="84" t="s">
        <v>1302</v>
      </c>
      <c r="BC66" s="84"/>
      <c r="BD66" s="108"/>
      <c r="BE66" s="84">
        <v>0</v>
      </c>
      <c r="BF66" s="38" t="s">
        <v>376</v>
      </c>
      <c r="BG66" s="84">
        <v>7987337798</v>
      </c>
      <c r="BH66" s="114" t="s">
        <v>1460</v>
      </c>
      <c r="BI66" s="38" t="s">
        <v>110</v>
      </c>
      <c r="BJ66" s="85">
        <v>45814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246</v>
      </c>
      <c r="F67" s="38" t="s">
        <v>246</v>
      </c>
      <c r="G67" s="84" t="s">
        <v>247</v>
      </c>
      <c r="H67" s="38" t="s">
        <v>248</v>
      </c>
      <c r="I67" s="84">
        <v>71236</v>
      </c>
      <c r="J67" s="38" t="s">
        <v>255</v>
      </c>
      <c r="K67" s="84">
        <v>71236</v>
      </c>
      <c r="L67" s="84" t="s">
        <v>250</v>
      </c>
      <c r="M67" s="38" t="s">
        <v>251</v>
      </c>
      <c r="N67" s="84">
        <v>389322</v>
      </c>
      <c r="O67" s="84" t="s">
        <v>377</v>
      </c>
      <c r="P67" s="84">
        <v>614329</v>
      </c>
      <c r="Q67" s="38" t="s">
        <v>378</v>
      </c>
      <c r="R67" s="38" t="s">
        <v>344</v>
      </c>
      <c r="S67" s="84" t="s">
        <v>379</v>
      </c>
      <c r="T67" s="84" t="s">
        <v>379</v>
      </c>
      <c r="U67" s="84" t="s">
        <v>270</v>
      </c>
      <c r="V67" s="84" t="s">
        <v>277</v>
      </c>
      <c r="W67" s="84">
        <v>541</v>
      </c>
      <c r="X67" s="38" t="s">
        <v>272</v>
      </c>
      <c r="Y67" s="84">
        <v>350716509</v>
      </c>
      <c r="Z67" s="38" t="s">
        <v>769</v>
      </c>
      <c r="AA67" s="108" t="s">
        <v>770</v>
      </c>
      <c r="AB67" s="84">
        <v>33602</v>
      </c>
      <c r="AC67" s="108" t="s">
        <v>673</v>
      </c>
      <c r="AD67" s="84">
        <v>24</v>
      </c>
      <c r="AE67" s="84" t="s">
        <v>1104</v>
      </c>
      <c r="AF67" s="84" t="s">
        <v>1168</v>
      </c>
      <c r="AG67" s="108" t="s">
        <v>1187</v>
      </c>
      <c r="AH67" s="84" t="s">
        <v>1170</v>
      </c>
      <c r="AI67" s="108" t="s">
        <v>1188</v>
      </c>
      <c r="AJ67" s="84">
        <v>1823</v>
      </c>
      <c r="AK67" s="84">
        <v>1800</v>
      </c>
      <c r="AL67" s="108" t="s">
        <v>1038</v>
      </c>
      <c r="AM67" s="84">
        <v>17514.36</v>
      </c>
      <c r="AN67" s="112">
        <v>7708.64</v>
      </c>
      <c r="AO67" s="112">
        <v>25223</v>
      </c>
      <c r="AP67" s="112">
        <v>16087.64</v>
      </c>
      <c r="AQ67" s="112">
        <v>1912.36</v>
      </c>
      <c r="AR67" s="112">
        <v>18000</v>
      </c>
      <c r="AS67" s="112">
        <v>16087.64</v>
      </c>
      <c r="AT67" s="112">
        <v>1912.36</v>
      </c>
      <c r="AU67" s="112">
        <v>18000</v>
      </c>
      <c r="AV67" s="84">
        <v>28</v>
      </c>
      <c r="AW67" s="84">
        <v>365</v>
      </c>
      <c r="AX67" s="84" t="s">
        <v>1294</v>
      </c>
      <c r="AY67" s="108">
        <v>45417</v>
      </c>
      <c r="AZ67" s="84"/>
      <c r="BA67" s="84"/>
      <c r="BB67" s="84" t="s">
        <v>1302</v>
      </c>
      <c r="BC67" s="84"/>
      <c r="BD67" s="108"/>
      <c r="BE67" s="84">
        <v>0</v>
      </c>
      <c r="BF67" s="38" t="s">
        <v>379</v>
      </c>
      <c r="BG67" s="84">
        <v>7489397516</v>
      </c>
      <c r="BH67" s="114" t="s">
        <v>1460</v>
      </c>
      <c r="BI67" s="38" t="s">
        <v>110</v>
      </c>
      <c r="BJ67" s="85">
        <v>45810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246</v>
      </c>
      <c r="F68" s="38" t="s">
        <v>246</v>
      </c>
      <c r="G68" s="84" t="s">
        <v>247</v>
      </c>
      <c r="H68" s="38" t="s">
        <v>248</v>
      </c>
      <c r="I68" s="84">
        <v>71564</v>
      </c>
      <c r="J68" s="38" t="s">
        <v>254</v>
      </c>
      <c r="K68" s="84">
        <v>71564</v>
      </c>
      <c r="L68" s="84" t="s">
        <v>250</v>
      </c>
      <c r="M68" s="38" t="s">
        <v>251</v>
      </c>
      <c r="N68" s="84">
        <v>115833</v>
      </c>
      <c r="O68" s="84" t="s">
        <v>283</v>
      </c>
      <c r="P68" s="84">
        <v>616130</v>
      </c>
      <c r="Q68" s="38" t="s">
        <v>380</v>
      </c>
      <c r="R68" s="38" t="s">
        <v>344</v>
      </c>
      <c r="S68" s="84" t="s">
        <v>381</v>
      </c>
      <c r="T68" s="84" t="s">
        <v>381</v>
      </c>
      <c r="U68" s="84" t="s">
        <v>270</v>
      </c>
      <c r="V68" s="84" t="s">
        <v>271</v>
      </c>
      <c r="W68" s="84">
        <v>541</v>
      </c>
      <c r="X68" s="38" t="s">
        <v>272</v>
      </c>
      <c r="Y68" s="84">
        <v>350729501</v>
      </c>
      <c r="Z68" s="38" t="s">
        <v>771</v>
      </c>
      <c r="AA68" s="108" t="s">
        <v>772</v>
      </c>
      <c r="AB68" s="84">
        <v>41952</v>
      </c>
      <c r="AC68" s="108" t="s">
        <v>673</v>
      </c>
      <c r="AD68" s="84">
        <v>24</v>
      </c>
      <c r="AE68" s="84" t="s">
        <v>1104</v>
      </c>
      <c r="AF68" s="84" t="s">
        <v>1168</v>
      </c>
      <c r="AG68" s="108" t="s">
        <v>1189</v>
      </c>
      <c r="AH68" s="84" t="s">
        <v>1170</v>
      </c>
      <c r="AI68" s="108" t="s">
        <v>1190</v>
      </c>
      <c r="AJ68" s="84">
        <v>2313</v>
      </c>
      <c r="AK68" s="84">
        <v>2250</v>
      </c>
      <c r="AL68" s="108" t="s">
        <v>1219</v>
      </c>
      <c r="AM68" s="84">
        <v>37587.019999999997</v>
      </c>
      <c r="AN68" s="112">
        <v>11975.98</v>
      </c>
      <c r="AO68" s="112">
        <v>49563</v>
      </c>
      <c r="AP68" s="112">
        <v>4364.9799999999996</v>
      </c>
      <c r="AQ68" s="112">
        <v>135.02000000000001</v>
      </c>
      <c r="AR68" s="112">
        <v>4500</v>
      </c>
      <c r="AS68" s="112">
        <v>4364.9799999999996</v>
      </c>
      <c r="AT68" s="112">
        <v>135.02000000000001</v>
      </c>
      <c r="AU68" s="112">
        <v>4500</v>
      </c>
      <c r="AV68" s="84">
        <v>27</v>
      </c>
      <c r="AW68" s="84">
        <v>120</v>
      </c>
      <c r="AX68" s="84" t="s">
        <v>1297</v>
      </c>
      <c r="AY68" s="108">
        <v>45764</v>
      </c>
      <c r="AZ68" s="84"/>
      <c r="BA68" s="84"/>
      <c r="BB68" s="84" t="s">
        <v>1302</v>
      </c>
      <c r="BC68" s="84"/>
      <c r="BD68" s="108"/>
      <c r="BE68" s="84">
        <v>0</v>
      </c>
      <c r="BF68" s="38" t="s">
        <v>381</v>
      </c>
      <c r="BG68" s="84">
        <v>9977953049</v>
      </c>
      <c r="BH68" s="114" t="s">
        <v>1460</v>
      </c>
      <c r="BI68" s="38" t="s">
        <v>110</v>
      </c>
      <c r="BJ68" s="85">
        <v>45811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246</v>
      </c>
      <c r="F69" s="38" t="s">
        <v>246</v>
      </c>
      <c r="G69" s="84" t="s">
        <v>247</v>
      </c>
      <c r="H69" s="38" t="s">
        <v>248</v>
      </c>
      <c r="I69" s="84">
        <v>71681</v>
      </c>
      <c r="J69" s="38" t="s">
        <v>252</v>
      </c>
      <c r="K69" s="84">
        <v>71681</v>
      </c>
      <c r="L69" s="84" t="s">
        <v>250</v>
      </c>
      <c r="M69" s="38" t="s">
        <v>251</v>
      </c>
      <c r="N69" s="84">
        <v>160409</v>
      </c>
      <c r="O69" s="84" t="s">
        <v>273</v>
      </c>
      <c r="P69" s="84">
        <v>565604</v>
      </c>
      <c r="Q69" s="38" t="s">
        <v>382</v>
      </c>
      <c r="R69" s="38" t="s">
        <v>344</v>
      </c>
      <c r="S69" s="84" t="s">
        <v>383</v>
      </c>
      <c r="T69" s="84" t="s">
        <v>383</v>
      </c>
      <c r="U69" s="84" t="s">
        <v>270</v>
      </c>
      <c r="V69" s="84" t="s">
        <v>271</v>
      </c>
      <c r="W69" s="84">
        <v>541</v>
      </c>
      <c r="X69" s="38" t="s">
        <v>272</v>
      </c>
      <c r="Y69" s="84">
        <v>350735377</v>
      </c>
      <c r="Z69" s="38" t="s">
        <v>773</v>
      </c>
      <c r="AA69" s="108" t="s">
        <v>772</v>
      </c>
      <c r="AB69" s="84">
        <v>41952</v>
      </c>
      <c r="AC69" s="108" t="s">
        <v>688</v>
      </c>
      <c r="AD69" s="84">
        <v>24</v>
      </c>
      <c r="AE69" s="84" t="s">
        <v>1104</v>
      </c>
      <c r="AF69" s="84" t="s">
        <v>1168</v>
      </c>
      <c r="AG69" s="108" t="s">
        <v>1189</v>
      </c>
      <c r="AH69" s="84" t="s">
        <v>1170</v>
      </c>
      <c r="AI69" s="108" t="s">
        <v>1191</v>
      </c>
      <c r="AJ69" s="84">
        <v>2486</v>
      </c>
      <c r="AK69" s="84">
        <v>2250</v>
      </c>
      <c r="AL69" s="108" t="s">
        <v>1220</v>
      </c>
      <c r="AM69" s="84">
        <v>31950.27</v>
      </c>
      <c r="AN69" s="112">
        <v>11835.73</v>
      </c>
      <c r="AO69" s="112">
        <v>43786</v>
      </c>
      <c r="AP69" s="112">
        <v>10001.73</v>
      </c>
      <c r="AQ69" s="112">
        <v>448.27</v>
      </c>
      <c r="AR69" s="112">
        <v>10450</v>
      </c>
      <c r="AS69" s="112">
        <v>10001.73</v>
      </c>
      <c r="AT69" s="112">
        <v>448.27</v>
      </c>
      <c r="AU69" s="112">
        <v>10450</v>
      </c>
      <c r="AV69" s="84">
        <v>27</v>
      </c>
      <c r="AW69" s="84">
        <v>203</v>
      </c>
      <c r="AX69" s="84" t="s">
        <v>1294</v>
      </c>
      <c r="AY69" s="108">
        <v>45746</v>
      </c>
      <c r="AZ69" s="84"/>
      <c r="BA69" s="84"/>
      <c r="BB69" s="84" t="s">
        <v>1302</v>
      </c>
      <c r="BC69" s="84"/>
      <c r="BD69" s="108"/>
      <c r="BE69" s="84">
        <v>0</v>
      </c>
      <c r="BF69" s="38" t="s">
        <v>383</v>
      </c>
      <c r="BG69" s="84">
        <v>7803804478</v>
      </c>
      <c r="BH69" s="114" t="s">
        <v>1460</v>
      </c>
      <c r="BI69" s="38" t="s">
        <v>110</v>
      </c>
      <c r="BJ69" s="85">
        <v>45813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246</v>
      </c>
      <c r="F70" s="38" t="s">
        <v>246</v>
      </c>
      <c r="G70" s="84" t="s">
        <v>247</v>
      </c>
      <c r="H70" s="38" t="s">
        <v>248</v>
      </c>
      <c r="I70" s="84">
        <v>71236</v>
      </c>
      <c r="J70" s="38" t="s">
        <v>255</v>
      </c>
      <c r="K70" s="84">
        <v>71236</v>
      </c>
      <c r="L70" s="84" t="s">
        <v>250</v>
      </c>
      <c r="M70" s="38" t="s">
        <v>251</v>
      </c>
      <c r="N70" s="84">
        <v>391771</v>
      </c>
      <c r="O70" s="84" t="s">
        <v>384</v>
      </c>
      <c r="P70" s="84">
        <v>614331</v>
      </c>
      <c r="Q70" s="38" t="s">
        <v>385</v>
      </c>
      <c r="R70" s="38" t="s">
        <v>344</v>
      </c>
      <c r="S70" s="84" t="s">
        <v>386</v>
      </c>
      <c r="T70" s="84" t="s">
        <v>386</v>
      </c>
      <c r="U70" s="84" t="s">
        <v>270</v>
      </c>
      <c r="V70" s="84" t="s">
        <v>271</v>
      </c>
      <c r="W70" s="84">
        <v>541</v>
      </c>
      <c r="X70" s="38" t="s">
        <v>272</v>
      </c>
      <c r="Y70" s="84">
        <v>350748005</v>
      </c>
      <c r="Z70" s="38" t="s">
        <v>774</v>
      </c>
      <c r="AA70" s="108" t="s">
        <v>772</v>
      </c>
      <c r="AB70" s="84">
        <v>33602</v>
      </c>
      <c r="AC70" s="108" t="s">
        <v>673</v>
      </c>
      <c r="AD70" s="84">
        <v>24</v>
      </c>
      <c r="AE70" s="84" t="s">
        <v>1104</v>
      </c>
      <c r="AF70" s="84" t="s">
        <v>1168</v>
      </c>
      <c r="AG70" s="108" t="s">
        <v>1189</v>
      </c>
      <c r="AH70" s="84" t="s">
        <v>1170</v>
      </c>
      <c r="AI70" s="108" t="s">
        <v>1188</v>
      </c>
      <c r="AJ70" s="84">
        <v>1846</v>
      </c>
      <c r="AK70" s="84">
        <v>1800</v>
      </c>
      <c r="AL70" s="108" t="s">
        <v>1038</v>
      </c>
      <c r="AM70" s="84">
        <v>17514.36</v>
      </c>
      <c r="AN70" s="112">
        <v>7731.64</v>
      </c>
      <c r="AO70" s="112">
        <v>25246</v>
      </c>
      <c r="AP70" s="112">
        <v>16087.64</v>
      </c>
      <c r="AQ70" s="112">
        <v>1912.36</v>
      </c>
      <c r="AR70" s="112">
        <v>18000</v>
      </c>
      <c r="AS70" s="112">
        <v>16087.64</v>
      </c>
      <c r="AT70" s="112">
        <v>1912.36</v>
      </c>
      <c r="AU70" s="112">
        <v>18000</v>
      </c>
      <c r="AV70" s="84">
        <v>28</v>
      </c>
      <c r="AW70" s="84">
        <v>365</v>
      </c>
      <c r="AX70" s="84" t="s">
        <v>1294</v>
      </c>
      <c r="AY70" s="108">
        <v>45417</v>
      </c>
      <c r="AZ70" s="84"/>
      <c r="BA70" s="84"/>
      <c r="BB70" s="84" t="s">
        <v>1302</v>
      </c>
      <c r="BC70" s="84"/>
      <c r="BD70" s="108"/>
      <c r="BE70" s="84">
        <v>0</v>
      </c>
      <c r="BF70" s="38" t="s">
        <v>386</v>
      </c>
      <c r="BG70" s="84">
        <v>9340882064</v>
      </c>
      <c r="BH70" s="114" t="s">
        <v>1460</v>
      </c>
      <c r="BI70" s="38" t="s">
        <v>110</v>
      </c>
      <c r="BJ70" s="85">
        <v>45812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246</v>
      </c>
      <c r="F71" s="38" t="s">
        <v>246</v>
      </c>
      <c r="G71" s="84" t="s">
        <v>247</v>
      </c>
      <c r="H71" s="38" t="s">
        <v>248</v>
      </c>
      <c r="I71" s="84">
        <v>71236</v>
      </c>
      <c r="J71" s="38" t="s">
        <v>255</v>
      </c>
      <c r="K71" s="84">
        <v>71236</v>
      </c>
      <c r="L71" s="84" t="s">
        <v>250</v>
      </c>
      <c r="M71" s="38" t="s">
        <v>251</v>
      </c>
      <c r="N71" s="84">
        <v>389322</v>
      </c>
      <c r="O71" s="84" t="s">
        <v>377</v>
      </c>
      <c r="P71" s="84">
        <v>575253</v>
      </c>
      <c r="Q71" s="38" t="s">
        <v>387</v>
      </c>
      <c r="R71" s="38" t="s">
        <v>344</v>
      </c>
      <c r="S71" s="84" t="s">
        <v>388</v>
      </c>
      <c r="T71" s="84" t="s">
        <v>388</v>
      </c>
      <c r="U71" s="84" t="s">
        <v>270</v>
      </c>
      <c r="V71" s="84" t="s">
        <v>277</v>
      </c>
      <c r="W71" s="84">
        <v>541</v>
      </c>
      <c r="X71" s="38" t="s">
        <v>272</v>
      </c>
      <c r="Y71" s="84">
        <v>350762232</v>
      </c>
      <c r="Z71" s="38" t="s">
        <v>775</v>
      </c>
      <c r="AA71" s="108" t="s">
        <v>772</v>
      </c>
      <c r="AB71" s="84">
        <v>33602</v>
      </c>
      <c r="AC71" s="108" t="s">
        <v>673</v>
      </c>
      <c r="AD71" s="84">
        <v>24</v>
      </c>
      <c r="AE71" s="84" t="s">
        <v>1104</v>
      </c>
      <c r="AF71" s="84" t="s">
        <v>1168</v>
      </c>
      <c r="AG71" s="108" t="s">
        <v>1189</v>
      </c>
      <c r="AH71" s="84" t="s">
        <v>1170</v>
      </c>
      <c r="AI71" s="108" t="s">
        <v>1188</v>
      </c>
      <c r="AJ71" s="84">
        <v>1846</v>
      </c>
      <c r="AK71" s="84">
        <v>1800</v>
      </c>
      <c r="AL71" s="108" t="s">
        <v>1038</v>
      </c>
      <c r="AM71" s="84">
        <v>17514.36</v>
      </c>
      <c r="AN71" s="112">
        <v>7731.64</v>
      </c>
      <c r="AO71" s="112">
        <v>25246</v>
      </c>
      <c r="AP71" s="112">
        <v>16087.64</v>
      </c>
      <c r="AQ71" s="112">
        <v>1912.36</v>
      </c>
      <c r="AR71" s="112">
        <v>18000</v>
      </c>
      <c r="AS71" s="112">
        <v>16087.64</v>
      </c>
      <c r="AT71" s="112">
        <v>1912.36</v>
      </c>
      <c r="AU71" s="112">
        <v>18000</v>
      </c>
      <c r="AV71" s="84">
        <v>28</v>
      </c>
      <c r="AW71" s="84">
        <v>365</v>
      </c>
      <c r="AX71" s="84" t="s">
        <v>1294</v>
      </c>
      <c r="AY71" s="108">
        <v>45417</v>
      </c>
      <c r="AZ71" s="84"/>
      <c r="BA71" s="84"/>
      <c r="BB71" s="84" t="s">
        <v>1302</v>
      </c>
      <c r="BC71" s="84"/>
      <c r="BD71" s="108"/>
      <c r="BE71" s="84">
        <v>0</v>
      </c>
      <c r="BF71" s="38" t="s">
        <v>388</v>
      </c>
      <c r="BG71" s="84">
        <v>9926001765</v>
      </c>
      <c r="BH71" s="114" t="s">
        <v>1460</v>
      </c>
      <c r="BI71" s="38" t="s">
        <v>110</v>
      </c>
      <c r="BJ71" s="85">
        <v>45810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246</v>
      </c>
      <c r="F72" s="38" t="s">
        <v>246</v>
      </c>
      <c r="G72" s="84" t="s">
        <v>247</v>
      </c>
      <c r="H72" s="38" t="s">
        <v>248</v>
      </c>
      <c r="I72" s="84">
        <v>71681</v>
      </c>
      <c r="J72" s="38" t="s">
        <v>252</v>
      </c>
      <c r="K72" s="84">
        <v>71681</v>
      </c>
      <c r="L72" s="84" t="s">
        <v>250</v>
      </c>
      <c r="M72" s="38" t="s">
        <v>251</v>
      </c>
      <c r="N72" s="84">
        <v>160409</v>
      </c>
      <c r="O72" s="84" t="s">
        <v>273</v>
      </c>
      <c r="P72" s="84">
        <v>565604</v>
      </c>
      <c r="Q72" s="38" t="s">
        <v>382</v>
      </c>
      <c r="R72" s="38" t="s">
        <v>344</v>
      </c>
      <c r="S72" s="84" t="s">
        <v>389</v>
      </c>
      <c r="T72" s="84" t="s">
        <v>389</v>
      </c>
      <c r="U72" s="84" t="s">
        <v>270</v>
      </c>
      <c r="V72" s="84" t="s">
        <v>271</v>
      </c>
      <c r="W72" s="84">
        <v>541</v>
      </c>
      <c r="X72" s="38" t="s">
        <v>272</v>
      </c>
      <c r="Y72" s="84">
        <v>350764319</v>
      </c>
      <c r="Z72" s="38" t="s">
        <v>776</v>
      </c>
      <c r="AA72" s="108" t="s">
        <v>770</v>
      </c>
      <c r="AB72" s="84">
        <v>41952</v>
      </c>
      <c r="AC72" s="108" t="s">
        <v>688</v>
      </c>
      <c r="AD72" s="84">
        <v>24</v>
      </c>
      <c r="AE72" s="84" t="s">
        <v>1104</v>
      </c>
      <c r="AF72" s="84" t="s">
        <v>1168</v>
      </c>
      <c r="AG72" s="108" t="s">
        <v>1187</v>
      </c>
      <c r="AH72" s="84" t="s">
        <v>1170</v>
      </c>
      <c r="AI72" s="108" t="s">
        <v>1191</v>
      </c>
      <c r="AJ72" s="84">
        <v>2457</v>
      </c>
      <c r="AK72" s="84">
        <v>2250</v>
      </c>
      <c r="AL72" s="108" t="s">
        <v>1217</v>
      </c>
      <c r="AM72" s="84">
        <v>29383.11</v>
      </c>
      <c r="AN72" s="112">
        <v>11323.89</v>
      </c>
      <c r="AO72" s="112">
        <v>40707</v>
      </c>
      <c r="AP72" s="112">
        <v>12568.89</v>
      </c>
      <c r="AQ72" s="112">
        <v>931.11</v>
      </c>
      <c r="AR72" s="112">
        <v>13500</v>
      </c>
      <c r="AS72" s="112">
        <v>12568.89</v>
      </c>
      <c r="AT72" s="112">
        <v>931.11</v>
      </c>
      <c r="AU72" s="112">
        <v>13500</v>
      </c>
      <c r="AV72" s="84">
        <v>27</v>
      </c>
      <c r="AW72" s="84">
        <v>238</v>
      </c>
      <c r="AX72" s="84" t="s">
        <v>1294</v>
      </c>
      <c r="AY72" s="108">
        <v>45537</v>
      </c>
      <c r="AZ72" s="84"/>
      <c r="BA72" s="84"/>
      <c r="BB72" s="84" t="s">
        <v>1302</v>
      </c>
      <c r="BC72" s="84"/>
      <c r="BD72" s="108"/>
      <c r="BE72" s="84">
        <v>0</v>
      </c>
      <c r="BF72" s="38" t="s">
        <v>389</v>
      </c>
      <c r="BG72" s="84">
        <v>9893252934</v>
      </c>
      <c r="BH72" s="114" t="s">
        <v>1460</v>
      </c>
      <c r="BI72" s="38" t="s">
        <v>110</v>
      </c>
      <c r="BJ72" s="85">
        <v>45813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246</v>
      </c>
      <c r="F73" s="38" t="s">
        <v>246</v>
      </c>
      <c r="G73" s="84" t="s">
        <v>247</v>
      </c>
      <c r="H73" s="38" t="s">
        <v>248</v>
      </c>
      <c r="I73" s="84">
        <v>71564</v>
      </c>
      <c r="J73" s="38" t="s">
        <v>254</v>
      </c>
      <c r="K73" s="84">
        <v>71564</v>
      </c>
      <c r="L73" s="84" t="s">
        <v>250</v>
      </c>
      <c r="M73" s="38" t="s">
        <v>251</v>
      </c>
      <c r="N73" s="84">
        <v>115833</v>
      </c>
      <c r="O73" s="84" t="s">
        <v>283</v>
      </c>
      <c r="P73" s="84">
        <v>616130</v>
      </c>
      <c r="Q73" s="38" t="s">
        <v>380</v>
      </c>
      <c r="R73" s="38" t="s">
        <v>344</v>
      </c>
      <c r="S73" s="84" t="s">
        <v>390</v>
      </c>
      <c r="T73" s="84" t="s">
        <v>390</v>
      </c>
      <c r="U73" s="84" t="s">
        <v>270</v>
      </c>
      <c r="V73" s="84" t="s">
        <v>271</v>
      </c>
      <c r="W73" s="84">
        <v>541</v>
      </c>
      <c r="X73" s="38" t="s">
        <v>272</v>
      </c>
      <c r="Y73" s="84">
        <v>350770410</v>
      </c>
      <c r="Z73" s="38" t="s">
        <v>777</v>
      </c>
      <c r="AA73" s="108" t="s">
        <v>778</v>
      </c>
      <c r="AB73" s="84">
        <v>41952</v>
      </c>
      <c r="AC73" s="108" t="s">
        <v>673</v>
      </c>
      <c r="AD73" s="84">
        <v>24</v>
      </c>
      <c r="AE73" s="84" t="s">
        <v>1104</v>
      </c>
      <c r="AF73" s="84" t="s">
        <v>1168</v>
      </c>
      <c r="AG73" s="108" t="s">
        <v>1192</v>
      </c>
      <c r="AH73" s="84" t="s">
        <v>1170</v>
      </c>
      <c r="AI73" s="108" t="s">
        <v>1190</v>
      </c>
      <c r="AJ73" s="84">
        <v>2256</v>
      </c>
      <c r="AK73" s="84">
        <v>2250</v>
      </c>
      <c r="AL73" s="108" t="s">
        <v>1221</v>
      </c>
      <c r="AM73" s="84">
        <v>39744.339999999997</v>
      </c>
      <c r="AN73" s="112">
        <v>12011.66</v>
      </c>
      <c r="AO73" s="112">
        <v>51756</v>
      </c>
      <c r="AP73" s="112">
        <v>2207.66</v>
      </c>
      <c r="AQ73" s="112">
        <v>42.34</v>
      </c>
      <c r="AR73" s="112">
        <v>2250</v>
      </c>
      <c r="AS73" s="112">
        <v>2207.66</v>
      </c>
      <c r="AT73" s="112">
        <v>42.34</v>
      </c>
      <c r="AU73" s="112">
        <v>2250</v>
      </c>
      <c r="AV73" s="84">
        <v>27</v>
      </c>
      <c r="AW73" s="84">
        <v>91</v>
      </c>
      <c r="AX73" s="84" t="s">
        <v>1297</v>
      </c>
      <c r="AY73" s="108">
        <v>45720</v>
      </c>
      <c r="AZ73" s="84"/>
      <c r="BA73" s="84"/>
      <c r="BB73" s="84" t="s">
        <v>1302</v>
      </c>
      <c r="BC73" s="84"/>
      <c r="BD73" s="108"/>
      <c r="BE73" s="84">
        <v>0</v>
      </c>
      <c r="BF73" s="38" t="s">
        <v>390</v>
      </c>
      <c r="BG73" s="84">
        <v>8085053394</v>
      </c>
      <c r="BH73" s="114" t="s">
        <v>1460</v>
      </c>
      <c r="BI73" s="38" t="s">
        <v>110</v>
      </c>
      <c r="BJ73" s="85">
        <v>45811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246</v>
      </c>
      <c r="F74" s="38" t="s">
        <v>246</v>
      </c>
      <c r="G74" s="84" t="s">
        <v>247</v>
      </c>
      <c r="H74" s="38" t="s">
        <v>248</v>
      </c>
      <c r="I74" s="84">
        <v>71236</v>
      </c>
      <c r="J74" s="38" t="s">
        <v>255</v>
      </c>
      <c r="K74" s="84">
        <v>71236</v>
      </c>
      <c r="L74" s="84" t="s">
        <v>250</v>
      </c>
      <c r="M74" s="38" t="s">
        <v>251</v>
      </c>
      <c r="N74" s="84">
        <v>389322</v>
      </c>
      <c r="O74" s="84" t="s">
        <v>377</v>
      </c>
      <c r="P74" s="84">
        <v>614329</v>
      </c>
      <c r="Q74" s="38" t="s">
        <v>378</v>
      </c>
      <c r="R74" s="38" t="s">
        <v>344</v>
      </c>
      <c r="S74" s="84" t="s">
        <v>391</v>
      </c>
      <c r="T74" s="84" t="s">
        <v>391</v>
      </c>
      <c r="U74" s="84" t="s">
        <v>270</v>
      </c>
      <c r="V74" s="84" t="s">
        <v>277</v>
      </c>
      <c r="W74" s="84">
        <v>541</v>
      </c>
      <c r="X74" s="38" t="s">
        <v>272</v>
      </c>
      <c r="Y74" s="84">
        <v>350790067</v>
      </c>
      <c r="Z74" s="38" t="s">
        <v>779</v>
      </c>
      <c r="AA74" s="108" t="s">
        <v>780</v>
      </c>
      <c r="AB74" s="84">
        <v>33602</v>
      </c>
      <c r="AC74" s="108" t="s">
        <v>673</v>
      </c>
      <c r="AD74" s="84">
        <v>24</v>
      </c>
      <c r="AE74" s="84" t="s">
        <v>1104</v>
      </c>
      <c r="AF74" s="84" t="s">
        <v>1168</v>
      </c>
      <c r="AG74" s="108" t="s">
        <v>1193</v>
      </c>
      <c r="AH74" s="84" t="s">
        <v>1170</v>
      </c>
      <c r="AI74" s="108" t="s">
        <v>1188</v>
      </c>
      <c r="AJ74" s="84">
        <v>1777</v>
      </c>
      <c r="AK74" s="84">
        <v>1800</v>
      </c>
      <c r="AL74" s="108" t="s">
        <v>1038</v>
      </c>
      <c r="AM74" s="84">
        <v>17514.349999999999</v>
      </c>
      <c r="AN74" s="112">
        <v>7662.65</v>
      </c>
      <c r="AO74" s="112">
        <v>25177</v>
      </c>
      <c r="AP74" s="112">
        <v>16087.65</v>
      </c>
      <c r="AQ74" s="112">
        <v>1912.35</v>
      </c>
      <c r="AR74" s="112">
        <v>18000</v>
      </c>
      <c r="AS74" s="112">
        <v>16087.65</v>
      </c>
      <c r="AT74" s="112">
        <v>1912.35</v>
      </c>
      <c r="AU74" s="112">
        <v>18000</v>
      </c>
      <c r="AV74" s="84">
        <v>28</v>
      </c>
      <c r="AW74" s="84">
        <v>365</v>
      </c>
      <c r="AX74" s="84" t="s">
        <v>1294</v>
      </c>
      <c r="AY74" s="108">
        <v>45417</v>
      </c>
      <c r="AZ74" s="84"/>
      <c r="BA74" s="84"/>
      <c r="BB74" s="84" t="s">
        <v>1302</v>
      </c>
      <c r="BC74" s="84"/>
      <c r="BD74" s="108"/>
      <c r="BE74" s="84">
        <v>0</v>
      </c>
      <c r="BF74" s="38" t="s">
        <v>391</v>
      </c>
      <c r="BG74" s="84">
        <v>9522767810</v>
      </c>
      <c r="BH74" s="114" t="s">
        <v>1460</v>
      </c>
      <c r="BI74" s="38" t="s">
        <v>110</v>
      </c>
      <c r="BJ74" s="85">
        <v>45810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246</v>
      </c>
      <c r="F75" s="38" t="s">
        <v>246</v>
      </c>
      <c r="G75" s="84" t="s">
        <v>247</v>
      </c>
      <c r="H75" s="38" t="s">
        <v>248</v>
      </c>
      <c r="I75" s="84">
        <v>71236</v>
      </c>
      <c r="J75" s="38" t="s">
        <v>255</v>
      </c>
      <c r="K75" s="84">
        <v>71236</v>
      </c>
      <c r="L75" s="84" t="s">
        <v>250</v>
      </c>
      <c r="M75" s="38" t="s">
        <v>251</v>
      </c>
      <c r="N75" s="84">
        <v>391771</v>
      </c>
      <c r="O75" s="84" t="s">
        <v>384</v>
      </c>
      <c r="P75" s="84">
        <v>614331</v>
      </c>
      <c r="Q75" s="38" t="s">
        <v>385</v>
      </c>
      <c r="R75" s="38" t="s">
        <v>344</v>
      </c>
      <c r="S75" s="84" t="s">
        <v>392</v>
      </c>
      <c r="T75" s="84" t="s">
        <v>392</v>
      </c>
      <c r="U75" s="84" t="s">
        <v>270</v>
      </c>
      <c r="V75" s="84" t="s">
        <v>271</v>
      </c>
      <c r="W75" s="84">
        <v>541</v>
      </c>
      <c r="X75" s="38" t="s">
        <v>272</v>
      </c>
      <c r="Y75" s="84">
        <v>350823957</v>
      </c>
      <c r="Z75" s="38" t="s">
        <v>781</v>
      </c>
      <c r="AA75" s="108" t="s">
        <v>782</v>
      </c>
      <c r="AB75" s="84">
        <v>33402</v>
      </c>
      <c r="AC75" s="108" t="s">
        <v>673</v>
      </c>
      <c r="AD75" s="84">
        <v>24</v>
      </c>
      <c r="AE75" s="84" t="s">
        <v>1104</v>
      </c>
      <c r="AF75" s="84" t="s">
        <v>1168</v>
      </c>
      <c r="AG75" s="108" t="s">
        <v>1194</v>
      </c>
      <c r="AH75" s="84" t="s">
        <v>1170</v>
      </c>
      <c r="AI75" s="108" t="s">
        <v>1188</v>
      </c>
      <c r="AJ75" s="84">
        <v>1481</v>
      </c>
      <c r="AK75" s="84">
        <v>1800</v>
      </c>
      <c r="AL75" s="108" t="s">
        <v>1222</v>
      </c>
      <c r="AM75" s="84">
        <v>18772.759999999998</v>
      </c>
      <c r="AN75" s="112">
        <v>7908.24</v>
      </c>
      <c r="AO75" s="112">
        <v>26681</v>
      </c>
      <c r="AP75" s="112">
        <v>14629.24</v>
      </c>
      <c r="AQ75" s="112">
        <v>1570.76</v>
      </c>
      <c r="AR75" s="112">
        <v>16200</v>
      </c>
      <c r="AS75" s="112">
        <v>14629.24</v>
      </c>
      <c r="AT75" s="112">
        <v>1570.76</v>
      </c>
      <c r="AU75" s="112">
        <v>16200</v>
      </c>
      <c r="AV75" s="84">
        <v>28</v>
      </c>
      <c r="AW75" s="84">
        <v>337</v>
      </c>
      <c r="AX75" s="84" t="s">
        <v>1294</v>
      </c>
      <c r="AY75" s="108">
        <v>45473</v>
      </c>
      <c r="AZ75" s="84"/>
      <c r="BA75" s="84"/>
      <c r="BB75" s="84" t="s">
        <v>1302</v>
      </c>
      <c r="BC75" s="84"/>
      <c r="BD75" s="108"/>
      <c r="BE75" s="84">
        <v>0</v>
      </c>
      <c r="BF75" s="38" t="s">
        <v>392</v>
      </c>
      <c r="BG75" s="84">
        <v>9522389441</v>
      </c>
      <c r="BH75" s="114" t="s">
        <v>1460</v>
      </c>
      <c r="BI75" s="38" t="s">
        <v>110</v>
      </c>
      <c r="BJ75" s="85">
        <v>45812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246</v>
      </c>
      <c r="F76" s="38" t="s">
        <v>246</v>
      </c>
      <c r="G76" s="84" t="s">
        <v>247</v>
      </c>
      <c r="H76" s="38" t="s">
        <v>248</v>
      </c>
      <c r="I76" s="84">
        <v>71236</v>
      </c>
      <c r="J76" s="38" t="s">
        <v>255</v>
      </c>
      <c r="K76" s="84">
        <v>71236</v>
      </c>
      <c r="L76" s="84" t="s">
        <v>250</v>
      </c>
      <c r="M76" s="38" t="s">
        <v>251</v>
      </c>
      <c r="N76" s="84">
        <v>395967</v>
      </c>
      <c r="O76" s="84" t="s">
        <v>393</v>
      </c>
      <c r="P76" s="84">
        <v>614332</v>
      </c>
      <c r="Q76" s="38" t="s">
        <v>394</v>
      </c>
      <c r="R76" s="38" t="s">
        <v>344</v>
      </c>
      <c r="S76" s="84" t="s">
        <v>395</v>
      </c>
      <c r="T76" s="84" t="s">
        <v>395</v>
      </c>
      <c r="U76" s="84" t="s">
        <v>270</v>
      </c>
      <c r="V76" s="84" t="s">
        <v>277</v>
      </c>
      <c r="W76" s="84">
        <v>541</v>
      </c>
      <c r="X76" s="38" t="s">
        <v>272</v>
      </c>
      <c r="Y76" s="84">
        <v>350823978</v>
      </c>
      <c r="Z76" s="38" t="s">
        <v>783</v>
      </c>
      <c r="AA76" s="108" t="s">
        <v>782</v>
      </c>
      <c r="AB76" s="84">
        <v>33402</v>
      </c>
      <c r="AC76" s="108" t="s">
        <v>673</v>
      </c>
      <c r="AD76" s="84">
        <v>24</v>
      </c>
      <c r="AE76" s="84" t="s">
        <v>1104</v>
      </c>
      <c r="AF76" s="84" t="s">
        <v>1168</v>
      </c>
      <c r="AG76" s="108" t="s">
        <v>1194</v>
      </c>
      <c r="AH76" s="84" t="s">
        <v>1170</v>
      </c>
      <c r="AI76" s="108" t="s">
        <v>1188</v>
      </c>
      <c r="AJ76" s="84">
        <v>1481</v>
      </c>
      <c r="AK76" s="84">
        <v>1800</v>
      </c>
      <c r="AL76" s="108" t="s">
        <v>1223</v>
      </c>
      <c r="AM76" s="84">
        <v>17314.349999999999</v>
      </c>
      <c r="AN76" s="112">
        <v>7566.65</v>
      </c>
      <c r="AO76" s="112">
        <v>24881</v>
      </c>
      <c r="AP76" s="112">
        <v>16087.65</v>
      </c>
      <c r="AQ76" s="112">
        <v>1912.35</v>
      </c>
      <c r="AR76" s="112">
        <v>18000</v>
      </c>
      <c r="AS76" s="112">
        <v>16087.65</v>
      </c>
      <c r="AT76" s="112">
        <v>1912.35</v>
      </c>
      <c r="AU76" s="112">
        <v>18000</v>
      </c>
      <c r="AV76" s="84">
        <v>28</v>
      </c>
      <c r="AW76" s="84">
        <v>365</v>
      </c>
      <c r="AX76" s="84" t="s">
        <v>1294</v>
      </c>
      <c r="AY76" s="108">
        <v>45439</v>
      </c>
      <c r="AZ76" s="84"/>
      <c r="BA76" s="84"/>
      <c r="BB76" s="84" t="s">
        <v>1302</v>
      </c>
      <c r="BC76" s="84"/>
      <c r="BD76" s="108"/>
      <c r="BE76" s="84">
        <v>0</v>
      </c>
      <c r="BF76" s="38" t="s">
        <v>395</v>
      </c>
      <c r="BG76" s="84">
        <v>9630924447</v>
      </c>
      <c r="BH76" s="114" t="s">
        <v>1460</v>
      </c>
      <c r="BI76" s="38" t="s">
        <v>110</v>
      </c>
      <c r="BJ76" s="85">
        <v>45812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246</v>
      </c>
      <c r="F77" s="38" t="s">
        <v>246</v>
      </c>
      <c r="G77" s="84" t="s">
        <v>247</v>
      </c>
      <c r="H77" s="38" t="s">
        <v>248</v>
      </c>
      <c r="I77" s="84">
        <v>71236</v>
      </c>
      <c r="J77" s="38" t="s">
        <v>255</v>
      </c>
      <c r="K77" s="84">
        <v>71236</v>
      </c>
      <c r="L77" s="84" t="s">
        <v>250</v>
      </c>
      <c r="M77" s="38" t="s">
        <v>251</v>
      </c>
      <c r="N77" s="84">
        <v>391771</v>
      </c>
      <c r="O77" s="84" t="s">
        <v>384</v>
      </c>
      <c r="P77" s="84">
        <v>614331</v>
      </c>
      <c r="Q77" s="38" t="s">
        <v>385</v>
      </c>
      <c r="R77" s="38" t="s">
        <v>344</v>
      </c>
      <c r="S77" s="84" t="s">
        <v>396</v>
      </c>
      <c r="T77" s="84" t="s">
        <v>396</v>
      </c>
      <c r="U77" s="84" t="s">
        <v>270</v>
      </c>
      <c r="V77" s="84" t="s">
        <v>277</v>
      </c>
      <c r="W77" s="84">
        <v>541</v>
      </c>
      <c r="X77" s="38" t="s">
        <v>397</v>
      </c>
      <c r="Y77" s="84">
        <v>350825622</v>
      </c>
      <c r="Z77" s="38" t="s">
        <v>784</v>
      </c>
      <c r="AA77" s="108" t="s">
        <v>782</v>
      </c>
      <c r="AB77" s="84">
        <v>33602</v>
      </c>
      <c r="AC77" s="108" t="s">
        <v>673</v>
      </c>
      <c r="AD77" s="84">
        <v>24</v>
      </c>
      <c r="AE77" s="84" t="s">
        <v>1104</v>
      </c>
      <c r="AF77" s="84" t="s">
        <v>1168</v>
      </c>
      <c r="AG77" s="108" t="s">
        <v>1194</v>
      </c>
      <c r="AH77" s="84" t="s">
        <v>1170</v>
      </c>
      <c r="AI77" s="108" t="s">
        <v>1188</v>
      </c>
      <c r="AJ77" s="84">
        <v>1685</v>
      </c>
      <c r="AK77" s="84">
        <v>1800</v>
      </c>
      <c r="AL77" s="108" t="s">
        <v>1224</v>
      </c>
      <c r="AM77" s="84">
        <v>17514.349999999999</v>
      </c>
      <c r="AN77" s="112">
        <v>7570.65</v>
      </c>
      <c r="AO77" s="112">
        <v>25085</v>
      </c>
      <c r="AP77" s="112">
        <v>16087.65</v>
      </c>
      <c r="AQ77" s="112">
        <v>1912.35</v>
      </c>
      <c r="AR77" s="112">
        <v>18000</v>
      </c>
      <c r="AS77" s="112">
        <v>16087.65</v>
      </c>
      <c r="AT77" s="112">
        <v>1912.35</v>
      </c>
      <c r="AU77" s="112">
        <v>18000</v>
      </c>
      <c r="AV77" s="84">
        <v>28</v>
      </c>
      <c r="AW77" s="84">
        <v>365</v>
      </c>
      <c r="AX77" s="84" t="s">
        <v>1294</v>
      </c>
      <c r="AY77" s="108">
        <v>45436</v>
      </c>
      <c r="AZ77" s="84"/>
      <c r="BA77" s="84"/>
      <c r="BB77" s="84" t="s">
        <v>1302</v>
      </c>
      <c r="BC77" s="84"/>
      <c r="BD77" s="108"/>
      <c r="BE77" s="84">
        <v>0</v>
      </c>
      <c r="BF77" s="38" t="s">
        <v>396</v>
      </c>
      <c r="BG77" s="84">
        <v>9171853080</v>
      </c>
      <c r="BH77" s="114" t="s">
        <v>1460</v>
      </c>
      <c r="BI77" s="38" t="s">
        <v>110</v>
      </c>
      <c r="BJ77" s="85">
        <v>45812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246</v>
      </c>
      <c r="F78" s="38" t="s">
        <v>246</v>
      </c>
      <c r="G78" s="84" t="s">
        <v>247</v>
      </c>
      <c r="H78" s="38" t="s">
        <v>248</v>
      </c>
      <c r="I78" s="84">
        <v>71730</v>
      </c>
      <c r="J78" s="38" t="s">
        <v>253</v>
      </c>
      <c r="K78" s="84">
        <v>71730</v>
      </c>
      <c r="L78" s="84" t="s">
        <v>250</v>
      </c>
      <c r="M78" s="38" t="s">
        <v>251</v>
      </c>
      <c r="N78" s="84">
        <v>115743</v>
      </c>
      <c r="O78" s="84" t="s">
        <v>279</v>
      </c>
      <c r="P78" s="84">
        <v>380901</v>
      </c>
      <c r="Q78" s="38" t="s">
        <v>289</v>
      </c>
      <c r="R78" s="38" t="s">
        <v>344</v>
      </c>
      <c r="S78" s="84" t="s">
        <v>398</v>
      </c>
      <c r="T78" s="84" t="s">
        <v>398</v>
      </c>
      <c r="U78" s="84" t="s">
        <v>270</v>
      </c>
      <c r="V78" s="84" t="s">
        <v>271</v>
      </c>
      <c r="W78" s="84">
        <v>541</v>
      </c>
      <c r="X78" s="38" t="s">
        <v>399</v>
      </c>
      <c r="Y78" s="84">
        <v>350831740</v>
      </c>
      <c r="Z78" s="38" t="s">
        <v>785</v>
      </c>
      <c r="AA78" s="108" t="s">
        <v>782</v>
      </c>
      <c r="AB78" s="84">
        <v>33602</v>
      </c>
      <c r="AC78" s="108" t="s">
        <v>663</v>
      </c>
      <c r="AD78" s="84">
        <v>24</v>
      </c>
      <c r="AE78" s="84" t="s">
        <v>1104</v>
      </c>
      <c r="AF78" s="84" t="s">
        <v>1168</v>
      </c>
      <c r="AG78" s="108" t="s">
        <v>1194</v>
      </c>
      <c r="AH78" s="84" t="s">
        <v>1170</v>
      </c>
      <c r="AI78" s="108" t="s">
        <v>1188</v>
      </c>
      <c r="AJ78" s="84">
        <v>1685</v>
      </c>
      <c r="AK78" s="84">
        <v>1800</v>
      </c>
      <c r="AL78" s="108" t="s">
        <v>1225</v>
      </c>
      <c r="AM78" s="84">
        <v>30110.01</v>
      </c>
      <c r="AN78" s="112">
        <v>9374.99</v>
      </c>
      <c r="AO78" s="112">
        <v>39485</v>
      </c>
      <c r="AP78" s="112">
        <v>3491.99</v>
      </c>
      <c r="AQ78" s="112">
        <v>108.01</v>
      </c>
      <c r="AR78" s="112">
        <v>3600</v>
      </c>
      <c r="AS78" s="112">
        <v>3491.99</v>
      </c>
      <c r="AT78" s="112">
        <v>108.01</v>
      </c>
      <c r="AU78" s="112">
        <v>3600</v>
      </c>
      <c r="AV78" s="84">
        <v>27</v>
      </c>
      <c r="AW78" s="84">
        <v>116</v>
      </c>
      <c r="AX78" s="84" t="s">
        <v>1297</v>
      </c>
      <c r="AY78" s="108">
        <v>45666</v>
      </c>
      <c r="AZ78" s="84"/>
      <c r="BA78" s="84"/>
      <c r="BB78" s="84" t="s">
        <v>1302</v>
      </c>
      <c r="BC78" s="84"/>
      <c r="BD78" s="108"/>
      <c r="BE78" s="84">
        <v>0</v>
      </c>
      <c r="BF78" s="38" t="s">
        <v>398</v>
      </c>
      <c r="BG78" s="84">
        <v>9399138640</v>
      </c>
      <c r="BH78" s="114" t="s">
        <v>1460</v>
      </c>
      <c r="BI78" s="38" t="s">
        <v>110</v>
      </c>
      <c r="BJ78" s="85">
        <v>45814</v>
      </c>
      <c r="BK78" s="84"/>
      <c r="BL78" s="38" t="s">
        <v>114</v>
      </c>
      <c r="BM78" s="115" t="s">
        <v>119</v>
      </c>
      <c r="BN78" s="116" t="s">
        <v>200</v>
      </c>
      <c r="BO78" s="84" t="s">
        <v>241</v>
      </c>
      <c r="BP78" s="84">
        <v>13127</v>
      </c>
      <c r="BQ78" s="117" t="s">
        <v>204</v>
      </c>
      <c r="BR78" s="129" t="s">
        <v>1490</v>
      </c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246</v>
      </c>
      <c r="F79" s="38" t="s">
        <v>246</v>
      </c>
      <c r="G79" s="84" t="s">
        <v>247</v>
      </c>
      <c r="H79" s="38" t="s">
        <v>248</v>
      </c>
      <c r="I79" s="84">
        <v>71236</v>
      </c>
      <c r="J79" s="38" t="s">
        <v>255</v>
      </c>
      <c r="K79" s="84">
        <v>71236</v>
      </c>
      <c r="L79" s="84" t="s">
        <v>250</v>
      </c>
      <c r="M79" s="38" t="s">
        <v>251</v>
      </c>
      <c r="N79" s="84">
        <v>389322</v>
      </c>
      <c r="O79" s="84" t="s">
        <v>377</v>
      </c>
      <c r="P79" s="84">
        <v>614329</v>
      </c>
      <c r="Q79" s="38" t="s">
        <v>378</v>
      </c>
      <c r="R79" s="38" t="s">
        <v>344</v>
      </c>
      <c r="S79" s="84" t="s">
        <v>400</v>
      </c>
      <c r="T79" s="84" t="s">
        <v>400</v>
      </c>
      <c r="U79" s="84" t="s">
        <v>270</v>
      </c>
      <c r="V79" s="84" t="s">
        <v>277</v>
      </c>
      <c r="W79" s="84">
        <v>541</v>
      </c>
      <c r="X79" s="38" t="s">
        <v>272</v>
      </c>
      <c r="Y79" s="84">
        <v>350844785</v>
      </c>
      <c r="Z79" s="38" t="s">
        <v>786</v>
      </c>
      <c r="AA79" s="108" t="s">
        <v>787</v>
      </c>
      <c r="AB79" s="84">
        <v>33602</v>
      </c>
      <c r="AC79" s="108" t="s">
        <v>673</v>
      </c>
      <c r="AD79" s="84">
        <v>24</v>
      </c>
      <c r="AE79" s="84" t="s">
        <v>1104</v>
      </c>
      <c r="AF79" s="84" t="s">
        <v>1168</v>
      </c>
      <c r="AG79" s="108" t="s">
        <v>1195</v>
      </c>
      <c r="AH79" s="84" t="s">
        <v>1170</v>
      </c>
      <c r="AI79" s="108" t="s">
        <v>1196</v>
      </c>
      <c r="AJ79" s="84">
        <v>2363</v>
      </c>
      <c r="AK79" s="84">
        <v>1800</v>
      </c>
      <c r="AL79" s="108" t="s">
        <v>1049</v>
      </c>
      <c r="AM79" s="84">
        <v>17507.98</v>
      </c>
      <c r="AN79" s="112">
        <v>8255.02</v>
      </c>
      <c r="AO79" s="112">
        <v>25763</v>
      </c>
      <c r="AP79" s="112">
        <v>16094.02</v>
      </c>
      <c r="AQ79" s="112">
        <v>1905.98</v>
      </c>
      <c r="AR79" s="112">
        <v>18000</v>
      </c>
      <c r="AS79" s="112">
        <v>16094.02</v>
      </c>
      <c r="AT79" s="112">
        <v>1905.98</v>
      </c>
      <c r="AU79" s="112">
        <v>18000</v>
      </c>
      <c r="AV79" s="84">
        <v>27</v>
      </c>
      <c r="AW79" s="84">
        <v>337</v>
      </c>
      <c r="AX79" s="84" t="s">
        <v>1294</v>
      </c>
      <c r="AY79" s="108">
        <v>45445</v>
      </c>
      <c r="AZ79" s="84"/>
      <c r="BA79" s="84"/>
      <c r="BB79" s="84" t="s">
        <v>1302</v>
      </c>
      <c r="BC79" s="84"/>
      <c r="BD79" s="108"/>
      <c r="BE79" s="84">
        <v>0</v>
      </c>
      <c r="BF79" s="38" t="s">
        <v>400</v>
      </c>
      <c r="BG79" s="84">
        <v>8458868702</v>
      </c>
      <c r="BH79" s="114" t="s">
        <v>1460</v>
      </c>
      <c r="BI79" s="38" t="s">
        <v>110</v>
      </c>
      <c r="BJ79" s="85">
        <v>45810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246</v>
      </c>
      <c r="F80" s="38" t="s">
        <v>246</v>
      </c>
      <c r="G80" s="84" t="s">
        <v>247</v>
      </c>
      <c r="H80" s="38" t="s">
        <v>248</v>
      </c>
      <c r="I80" s="84">
        <v>71236</v>
      </c>
      <c r="J80" s="38" t="s">
        <v>255</v>
      </c>
      <c r="K80" s="84">
        <v>71236</v>
      </c>
      <c r="L80" s="84" t="s">
        <v>250</v>
      </c>
      <c r="M80" s="38" t="s">
        <v>251</v>
      </c>
      <c r="N80" s="84">
        <v>389322</v>
      </c>
      <c r="O80" s="84" t="s">
        <v>377</v>
      </c>
      <c r="P80" s="84">
        <v>614329</v>
      </c>
      <c r="Q80" s="38" t="s">
        <v>378</v>
      </c>
      <c r="R80" s="38" t="s">
        <v>344</v>
      </c>
      <c r="S80" s="84" t="s">
        <v>401</v>
      </c>
      <c r="T80" s="84" t="s">
        <v>401</v>
      </c>
      <c r="U80" s="84" t="s">
        <v>270</v>
      </c>
      <c r="V80" s="84" t="s">
        <v>277</v>
      </c>
      <c r="W80" s="84">
        <v>541</v>
      </c>
      <c r="X80" s="38" t="s">
        <v>272</v>
      </c>
      <c r="Y80" s="84">
        <v>350844916</v>
      </c>
      <c r="Z80" s="38" t="s">
        <v>788</v>
      </c>
      <c r="AA80" s="108" t="s">
        <v>787</v>
      </c>
      <c r="AB80" s="84">
        <v>33602</v>
      </c>
      <c r="AC80" s="108" t="s">
        <v>673</v>
      </c>
      <c r="AD80" s="84">
        <v>24</v>
      </c>
      <c r="AE80" s="84" t="s">
        <v>1104</v>
      </c>
      <c r="AF80" s="84" t="s">
        <v>1168</v>
      </c>
      <c r="AG80" s="108" t="s">
        <v>1195</v>
      </c>
      <c r="AH80" s="84" t="s">
        <v>1170</v>
      </c>
      <c r="AI80" s="108" t="s">
        <v>1196</v>
      </c>
      <c r="AJ80" s="84">
        <v>2363</v>
      </c>
      <c r="AK80" s="84">
        <v>1800</v>
      </c>
      <c r="AL80" s="108" t="s">
        <v>1069</v>
      </c>
      <c r="AM80" s="84">
        <v>18977.28</v>
      </c>
      <c r="AN80" s="112">
        <v>8585.7199999999993</v>
      </c>
      <c r="AO80" s="112">
        <v>27563</v>
      </c>
      <c r="AP80" s="112">
        <v>14624.72</v>
      </c>
      <c r="AQ80" s="112">
        <v>1575.28</v>
      </c>
      <c r="AR80" s="112">
        <v>16200</v>
      </c>
      <c r="AS80" s="112">
        <v>14624.72</v>
      </c>
      <c r="AT80" s="112">
        <v>1575.28</v>
      </c>
      <c r="AU80" s="112">
        <v>16200</v>
      </c>
      <c r="AV80" s="84">
        <v>27</v>
      </c>
      <c r="AW80" s="84">
        <v>302</v>
      </c>
      <c r="AX80" s="84" t="s">
        <v>1294</v>
      </c>
      <c r="AY80" s="108">
        <v>45536</v>
      </c>
      <c r="AZ80" s="84"/>
      <c r="BA80" s="84"/>
      <c r="BB80" s="84" t="s">
        <v>1302</v>
      </c>
      <c r="BC80" s="84"/>
      <c r="BD80" s="108"/>
      <c r="BE80" s="84">
        <v>0</v>
      </c>
      <c r="BF80" s="38" t="s">
        <v>401</v>
      </c>
      <c r="BG80" s="84">
        <v>9181091021</v>
      </c>
      <c r="BH80" s="114" t="s">
        <v>1460</v>
      </c>
      <c r="BI80" s="38" t="s">
        <v>110</v>
      </c>
      <c r="BJ80" s="85">
        <v>45810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246</v>
      </c>
      <c r="F81" s="38" t="s">
        <v>246</v>
      </c>
      <c r="G81" s="84" t="s">
        <v>247</v>
      </c>
      <c r="H81" s="38" t="s">
        <v>248</v>
      </c>
      <c r="I81" s="84">
        <v>71236</v>
      </c>
      <c r="J81" s="38" t="s">
        <v>255</v>
      </c>
      <c r="K81" s="84">
        <v>71236</v>
      </c>
      <c r="L81" s="84" t="s">
        <v>250</v>
      </c>
      <c r="M81" s="38" t="s">
        <v>251</v>
      </c>
      <c r="N81" s="84">
        <v>389322</v>
      </c>
      <c r="O81" s="84" t="s">
        <v>377</v>
      </c>
      <c r="P81" s="84">
        <v>614329</v>
      </c>
      <c r="Q81" s="38" t="s">
        <v>378</v>
      </c>
      <c r="R81" s="38" t="s">
        <v>344</v>
      </c>
      <c r="S81" s="84" t="s">
        <v>402</v>
      </c>
      <c r="T81" s="84" t="s">
        <v>402</v>
      </c>
      <c r="U81" s="84" t="s">
        <v>270</v>
      </c>
      <c r="V81" s="84" t="s">
        <v>277</v>
      </c>
      <c r="W81" s="84">
        <v>541</v>
      </c>
      <c r="X81" s="38" t="s">
        <v>397</v>
      </c>
      <c r="Y81" s="84">
        <v>350844948</v>
      </c>
      <c r="Z81" s="38" t="s">
        <v>789</v>
      </c>
      <c r="AA81" s="108" t="s">
        <v>787</v>
      </c>
      <c r="AB81" s="84">
        <v>33602</v>
      </c>
      <c r="AC81" s="108" t="s">
        <v>673</v>
      </c>
      <c r="AD81" s="84">
        <v>24</v>
      </c>
      <c r="AE81" s="84" t="s">
        <v>1104</v>
      </c>
      <c r="AF81" s="84" t="s">
        <v>1168</v>
      </c>
      <c r="AG81" s="108" t="s">
        <v>1195</v>
      </c>
      <c r="AH81" s="84" t="s">
        <v>1170</v>
      </c>
      <c r="AI81" s="108" t="s">
        <v>1196</v>
      </c>
      <c r="AJ81" s="84">
        <v>2363</v>
      </c>
      <c r="AK81" s="84">
        <v>1800</v>
      </c>
      <c r="AL81" s="108" t="s">
        <v>1220</v>
      </c>
      <c r="AM81" s="84">
        <v>26761.8</v>
      </c>
      <c r="AN81" s="112">
        <v>9801.2000000000007</v>
      </c>
      <c r="AO81" s="112">
        <v>36563</v>
      </c>
      <c r="AP81" s="112">
        <v>6840.2</v>
      </c>
      <c r="AQ81" s="112">
        <v>359.8</v>
      </c>
      <c r="AR81" s="112">
        <v>7200</v>
      </c>
      <c r="AS81" s="112">
        <v>6840.2</v>
      </c>
      <c r="AT81" s="112">
        <v>359.8</v>
      </c>
      <c r="AU81" s="112">
        <v>7200</v>
      </c>
      <c r="AV81" s="84">
        <v>27</v>
      </c>
      <c r="AW81" s="84">
        <v>148</v>
      </c>
      <c r="AX81" s="84" t="s">
        <v>1298</v>
      </c>
      <c r="AY81" s="108">
        <v>45746</v>
      </c>
      <c r="AZ81" s="84"/>
      <c r="BA81" s="84"/>
      <c r="BB81" s="84" t="s">
        <v>1302</v>
      </c>
      <c r="BC81" s="84"/>
      <c r="BD81" s="108"/>
      <c r="BE81" s="84">
        <v>0</v>
      </c>
      <c r="BF81" s="38" t="s">
        <v>402</v>
      </c>
      <c r="BG81" s="84">
        <v>9343336301</v>
      </c>
      <c r="BH81" s="114" t="s">
        <v>1460</v>
      </c>
      <c r="BI81" s="38" t="s">
        <v>110</v>
      </c>
      <c r="BJ81" s="85">
        <v>45810</v>
      </c>
      <c r="BK81" s="84"/>
      <c r="BL81" s="38" t="s">
        <v>115</v>
      </c>
      <c r="BM81" s="115" t="s">
        <v>120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246</v>
      </c>
      <c r="F82" s="38" t="s">
        <v>246</v>
      </c>
      <c r="G82" s="84" t="s">
        <v>247</v>
      </c>
      <c r="H82" s="38" t="s">
        <v>248</v>
      </c>
      <c r="I82" s="84">
        <v>71236</v>
      </c>
      <c r="J82" s="38" t="s">
        <v>255</v>
      </c>
      <c r="K82" s="84">
        <v>71236</v>
      </c>
      <c r="L82" s="84" t="s">
        <v>250</v>
      </c>
      <c r="M82" s="38" t="s">
        <v>251</v>
      </c>
      <c r="N82" s="84">
        <v>395967</v>
      </c>
      <c r="O82" s="84" t="s">
        <v>393</v>
      </c>
      <c r="P82" s="84">
        <v>614332</v>
      </c>
      <c r="Q82" s="38" t="s">
        <v>394</v>
      </c>
      <c r="R82" s="38" t="s">
        <v>344</v>
      </c>
      <c r="S82" s="84" t="s">
        <v>403</v>
      </c>
      <c r="T82" s="84" t="s">
        <v>403</v>
      </c>
      <c r="U82" s="84" t="s">
        <v>270</v>
      </c>
      <c r="V82" s="84" t="s">
        <v>277</v>
      </c>
      <c r="W82" s="84">
        <v>541</v>
      </c>
      <c r="X82" s="38" t="s">
        <v>272</v>
      </c>
      <c r="Y82" s="84">
        <v>350847582</v>
      </c>
      <c r="Z82" s="38" t="s">
        <v>790</v>
      </c>
      <c r="AA82" s="108" t="s">
        <v>791</v>
      </c>
      <c r="AB82" s="84">
        <v>33602</v>
      </c>
      <c r="AC82" s="108" t="s">
        <v>673</v>
      </c>
      <c r="AD82" s="84">
        <v>24</v>
      </c>
      <c r="AE82" s="84" t="s">
        <v>1104</v>
      </c>
      <c r="AF82" s="84" t="s">
        <v>1168</v>
      </c>
      <c r="AG82" s="108" t="s">
        <v>1197</v>
      </c>
      <c r="AH82" s="84" t="s">
        <v>1170</v>
      </c>
      <c r="AI82" s="108" t="s">
        <v>1196</v>
      </c>
      <c r="AJ82" s="84">
        <v>2248</v>
      </c>
      <c r="AK82" s="84">
        <v>1800</v>
      </c>
      <c r="AL82" s="108" t="s">
        <v>1226</v>
      </c>
      <c r="AM82" s="84">
        <v>18977.28</v>
      </c>
      <c r="AN82" s="112">
        <v>8470.7199999999993</v>
      </c>
      <c r="AO82" s="112">
        <v>27448</v>
      </c>
      <c r="AP82" s="112">
        <v>14624.72</v>
      </c>
      <c r="AQ82" s="112">
        <v>1575.28</v>
      </c>
      <c r="AR82" s="112">
        <v>16200</v>
      </c>
      <c r="AS82" s="112">
        <v>14624.72</v>
      </c>
      <c r="AT82" s="112">
        <v>1575.28</v>
      </c>
      <c r="AU82" s="112">
        <v>16200</v>
      </c>
      <c r="AV82" s="84">
        <v>27</v>
      </c>
      <c r="AW82" s="84">
        <v>302</v>
      </c>
      <c r="AX82" s="84" t="s">
        <v>1294</v>
      </c>
      <c r="AY82" s="108">
        <v>45499</v>
      </c>
      <c r="AZ82" s="84"/>
      <c r="BA82" s="84"/>
      <c r="BB82" s="84" t="s">
        <v>1302</v>
      </c>
      <c r="BC82" s="84"/>
      <c r="BD82" s="108"/>
      <c r="BE82" s="84">
        <v>0</v>
      </c>
      <c r="BF82" s="38" t="s">
        <v>403</v>
      </c>
      <c r="BG82" s="84">
        <v>7509103492</v>
      </c>
      <c r="BH82" s="114" t="s">
        <v>1460</v>
      </c>
      <c r="BI82" s="38" t="s">
        <v>110</v>
      </c>
      <c r="BJ82" s="85">
        <v>45812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246</v>
      </c>
      <c r="F83" s="38" t="s">
        <v>246</v>
      </c>
      <c r="G83" s="84" t="s">
        <v>247</v>
      </c>
      <c r="H83" s="38" t="s">
        <v>248</v>
      </c>
      <c r="I83" s="84">
        <v>71564</v>
      </c>
      <c r="J83" s="38" t="s">
        <v>254</v>
      </c>
      <c r="K83" s="84">
        <v>71564</v>
      </c>
      <c r="L83" s="84" t="s">
        <v>250</v>
      </c>
      <c r="M83" s="38" t="s">
        <v>251</v>
      </c>
      <c r="N83" s="84">
        <v>115833</v>
      </c>
      <c r="O83" s="84" t="s">
        <v>283</v>
      </c>
      <c r="P83" s="84">
        <v>616130</v>
      </c>
      <c r="Q83" s="38" t="s">
        <v>380</v>
      </c>
      <c r="R83" s="38" t="s">
        <v>344</v>
      </c>
      <c r="S83" s="84" t="s">
        <v>404</v>
      </c>
      <c r="T83" s="84" t="s">
        <v>404</v>
      </c>
      <c r="U83" s="84" t="s">
        <v>270</v>
      </c>
      <c r="V83" s="84" t="s">
        <v>271</v>
      </c>
      <c r="W83" s="84">
        <v>541</v>
      </c>
      <c r="X83" s="38" t="s">
        <v>272</v>
      </c>
      <c r="Y83" s="84">
        <v>350847758</v>
      </c>
      <c r="Z83" s="38" t="s">
        <v>792</v>
      </c>
      <c r="AA83" s="108" t="s">
        <v>787</v>
      </c>
      <c r="AB83" s="84">
        <v>41952</v>
      </c>
      <c r="AC83" s="108" t="s">
        <v>673</v>
      </c>
      <c r="AD83" s="84">
        <v>24</v>
      </c>
      <c r="AE83" s="84" t="s">
        <v>1104</v>
      </c>
      <c r="AF83" s="84" t="s">
        <v>1168</v>
      </c>
      <c r="AG83" s="108" t="s">
        <v>1195</v>
      </c>
      <c r="AH83" s="84" t="s">
        <v>1170</v>
      </c>
      <c r="AI83" s="108" t="s">
        <v>1190</v>
      </c>
      <c r="AJ83" s="84">
        <v>2084</v>
      </c>
      <c r="AK83" s="84">
        <v>2250</v>
      </c>
      <c r="AL83" s="108" t="s">
        <v>1055</v>
      </c>
      <c r="AM83" s="84">
        <v>20042.61</v>
      </c>
      <c r="AN83" s="112">
        <v>9041.39</v>
      </c>
      <c r="AO83" s="112">
        <v>29084</v>
      </c>
      <c r="AP83" s="112">
        <v>21909.39</v>
      </c>
      <c r="AQ83" s="112">
        <v>2840.61</v>
      </c>
      <c r="AR83" s="112">
        <v>24750</v>
      </c>
      <c r="AS83" s="112">
        <v>21909.39</v>
      </c>
      <c r="AT83" s="112">
        <v>2840.61</v>
      </c>
      <c r="AU83" s="112">
        <v>24750</v>
      </c>
      <c r="AV83" s="84">
        <v>27</v>
      </c>
      <c r="AW83" s="84">
        <v>393</v>
      </c>
      <c r="AX83" s="84" t="s">
        <v>1294</v>
      </c>
      <c r="AY83" s="108">
        <v>45472</v>
      </c>
      <c r="AZ83" s="84"/>
      <c r="BA83" s="84"/>
      <c r="BB83" s="84" t="s">
        <v>1302</v>
      </c>
      <c r="BC83" s="84"/>
      <c r="BD83" s="108"/>
      <c r="BE83" s="84">
        <v>0</v>
      </c>
      <c r="BF83" s="38" t="s">
        <v>404</v>
      </c>
      <c r="BG83" s="84">
        <v>9181091025</v>
      </c>
      <c r="BH83" s="114" t="s">
        <v>1460</v>
      </c>
      <c r="BI83" s="38" t="s">
        <v>110</v>
      </c>
      <c r="BJ83" s="85">
        <v>45810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246</v>
      </c>
      <c r="F84" s="38" t="s">
        <v>246</v>
      </c>
      <c r="G84" s="84" t="s">
        <v>247</v>
      </c>
      <c r="H84" s="38" t="s">
        <v>248</v>
      </c>
      <c r="I84" s="84">
        <v>71236</v>
      </c>
      <c r="J84" s="38" t="s">
        <v>255</v>
      </c>
      <c r="K84" s="84">
        <v>71236</v>
      </c>
      <c r="L84" s="84" t="s">
        <v>250</v>
      </c>
      <c r="M84" s="38" t="s">
        <v>251</v>
      </c>
      <c r="N84" s="84">
        <v>389322</v>
      </c>
      <c r="O84" s="84" t="s">
        <v>377</v>
      </c>
      <c r="P84" s="84">
        <v>614334</v>
      </c>
      <c r="Q84" s="38" t="s">
        <v>405</v>
      </c>
      <c r="R84" s="38" t="s">
        <v>344</v>
      </c>
      <c r="S84" s="84" t="s">
        <v>406</v>
      </c>
      <c r="T84" s="84" t="s">
        <v>406</v>
      </c>
      <c r="U84" s="84" t="s">
        <v>270</v>
      </c>
      <c r="V84" s="84" t="s">
        <v>277</v>
      </c>
      <c r="W84" s="84">
        <v>541</v>
      </c>
      <c r="X84" s="38" t="s">
        <v>272</v>
      </c>
      <c r="Y84" s="84">
        <v>350847785</v>
      </c>
      <c r="Z84" s="38" t="s">
        <v>793</v>
      </c>
      <c r="AA84" s="108" t="s">
        <v>794</v>
      </c>
      <c r="AB84" s="84">
        <v>33602</v>
      </c>
      <c r="AC84" s="108" t="s">
        <v>673</v>
      </c>
      <c r="AD84" s="84">
        <v>24</v>
      </c>
      <c r="AE84" s="84" t="s">
        <v>1104</v>
      </c>
      <c r="AF84" s="84" t="s">
        <v>1168</v>
      </c>
      <c r="AG84" s="108" t="s">
        <v>1198</v>
      </c>
      <c r="AH84" s="84" t="s">
        <v>1170</v>
      </c>
      <c r="AI84" s="108" t="s">
        <v>1196</v>
      </c>
      <c r="AJ84" s="84">
        <v>2317</v>
      </c>
      <c r="AK84" s="84">
        <v>1800</v>
      </c>
      <c r="AL84" s="108" t="s">
        <v>1049</v>
      </c>
      <c r="AM84" s="84">
        <v>17507.98</v>
      </c>
      <c r="AN84" s="112">
        <v>8209.02</v>
      </c>
      <c r="AO84" s="112">
        <v>25717</v>
      </c>
      <c r="AP84" s="112">
        <v>16094.02</v>
      </c>
      <c r="AQ84" s="112">
        <v>1905.98</v>
      </c>
      <c r="AR84" s="112">
        <v>18000</v>
      </c>
      <c r="AS84" s="112">
        <v>16094.02</v>
      </c>
      <c r="AT84" s="112">
        <v>1905.98</v>
      </c>
      <c r="AU84" s="112">
        <v>18000</v>
      </c>
      <c r="AV84" s="84">
        <v>27</v>
      </c>
      <c r="AW84" s="84">
        <v>337</v>
      </c>
      <c r="AX84" s="84" t="s">
        <v>1294</v>
      </c>
      <c r="AY84" s="108">
        <v>45445</v>
      </c>
      <c r="AZ84" s="84"/>
      <c r="BA84" s="84"/>
      <c r="BB84" s="84" t="s">
        <v>1302</v>
      </c>
      <c r="BC84" s="84"/>
      <c r="BD84" s="108"/>
      <c r="BE84" s="84">
        <v>0</v>
      </c>
      <c r="BF84" s="38" t="s">
        <v>406</v>
      </c>
      <c r="BG84" s="84">
        <v>8959957627</v>
      </c>
      <c r="BH84" s="114" t="s">
        <v>1460</v>
      </c>
      <c r="BI84" s="38" t="s">
        <v>110</v>
      </c>
      <c r="BJ84" s="85">
        <v>45810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246</v>
      </c>
      <c r="F85" s="38" t="s">
        <v>246</v>
      </c>
      <c r="G85" s="84" t="s">
        <v>247</v>
      </c>
      <c r="H85" s="38" t="s">
        <v>248</v>
      </c>
      <c r="I85" s="84">
        <v>71236</v>
      </c>
      <c r="J85" s="38" t="s">
        <v>255</v>
      </c>
      <c r="K85" s="84">
        <v>71236</v>
      </c>
      <c r="L85" s="84" t="s">
        <v>250</v>
      </c>
      <c r="M85" s="38" t="s">
        <v>251</v>
      </c>
      <c r="N85" s="84">
        <v>389322</v>
      </c>
      <c r="O85" s="84" t="s">
        <v>377</v>
      </c>
      <c r="P85" s="84">
        <v>614173</v>
      </c>
      <c r="Q85" s="38" t="s">
        <v>407</v>
      </c>
      <c r="R85" s="38" t="s">
        <v>344</v>
      </c>
      <c r="S85" s="84" t="s">
        <v>408</v>
      </c>
      <c r="T85" s="84" t="s">
        <v>408</v>
      </c>
      <c r="U85" s="84" t="s">
        <v>270</v>
      </c>
      <c r="V85" s="84" t="s">
        <v>277</v>
      </c>
      <c r="W85" s="84">
        <v>541</v>
      </c>
      <c r="X85" s="38" t="s">
        <v>272</v>
      </c>
      <c r="Y85" s="84">
        <v>350963032</v>
      </c>
      <c r="Z85" s="38" t="s">
        <v>795</v>
      </c>
      <c r="AA85" s="108" t="s">
        <v>796</v>
      </c>
      <c r="AB85" s="84">
        <v>33402</v>
      </c>
      <c r="AC85" s="108" t="s">
        <v>673</v>
      </c>
      <c r="AD85" s="84">
        <v>24</v>
      </c>
      <c r="AE85" s="84" t="s">
        <v>1104</v>
      </c>
      <c r="AF85" s="84" t="s">
        <v>1168</v>
      </c>
      <c r="AG85" s="108" t="s">
        <v>1199</v>
      </c>
      <c r="AH85" s="84" t="s">
        <v>1170</v>
      </c>
      <c r="AI85" s="108" t="s">
        <v>1196</v>
      </c>
      <c r="AJ85" s="84">
        <v>1926</v>
      </c>
      <c r="AK85" s="84">
        <v>1800</v>
      </c>
      <c r="AL85" s="108" t="s">
        <v>1227</v>
      </c>
      <c r="AM85" s="84">
        <v>15880.02</v>
      </c>
      <c r="AN85" s="112">
        <v>7645.98</v>
      </c>
      <c r="AO85" s="112">
        <v>23526</v>
      </c>
      <c r="AP85" s="112">
        <v>17521.98</v>
      </c>
      <c r="AQ85" s="112">
        <v>2278.02</v>
      </c>
      <c r="AR85" s="112">
        <v>19800</v>
      </c>
      <c r="AS85" s="112">
        <v>17521.98</v>
      </c>
      <c r="AT85" s="112">
        <v>2278.02</v>
      </c>
      <c r="AU85" s="112">
        <v>19800</v>
      </c>
      <c r="AV85" s="84">
        <v>27</v>
      </c>
      <c r="AW85" s="84">
        <v>365</v>
      </c>
      <c r="AX85" s="84" t="s">
        <v>1294</v>
      </c>
      <c r="AY85" s="108">
        <v>45441</v>
      </c>
      <c r="AZ85" s="84"/>
      <c r="BA85" s="84"/>
      <c r="BB85" s="84" t="s">
        <v>1302</v>
      </c>
      <c r="BC85" s="84"/>
      <c r="BD85" s="108"/>
      <c r="BE85" s="84">
        <v>0</v>
      </c>
      <c r="BF85" s="38" t="s">
        <v>408</v>
      </c>
      <c r="BG85" s="84">
        <v>7617221272</v>
      </c>
      <c r="BH85" s="114" t="s">
        <v>1460</v>
      </c>
      <c r="BI85" s="38" t="s">
        <v>110</v>
      </c>
      <c r="BJ85" s="85">
        <v>45810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246</v>
      </c>
      <c r="F86" s="38" t="s">
        <v>246</v>
      </c>
      <c r="G86" s="84" t="s">
        <v>247</v>
      </c>
      <c r="H86" s="38" t="s">
        <v>248</v>
      </c>
      <c r="I86" s="84">
        <v>71730</v>
      </c>
      <c r="J86" s="38" t="s">
        <v>253</v>
      </c>
      <c r="K86" s="84">
        <v>71730</v>
      </c>
      <c r="L86" s="84" t="s">
        <v>250</v>
      </c>
      <c r="M86" s="38" t="s">
        <v>251</v>
      </c>
      <c r="N86" s="84">
        <v>115743</v>
      </c>
      <c r="O86" s="84" t="s">
        <v>279</v>
      </c>
      <c r="P86" s="84">
        <v>380901</v>
      </c>
      <c r="Q86" s="38" t="s">
        <v>289</v>
      </c>
      <c r="R86" s="38" t="s">
        <v>344</v>
      </c>
      <c r="S86" s="84" t="s">
        <v>409</v>
      </c>
      <c r="T86" s="84" t="s">
        <v>409</v>
      </c>
      <c r="U86" s="84" t="s">
        <v>270</v>
      </c>
      <c r="V86" s="84" t="s">
        <v>277</v>
      </c>
      <c r="W86" s="84">
        <v>541</v>
      </c>
      <c r="X86" s="38" t="s">
        <v>272</v>
      </c>
      <c r="Y86" s="84">
        <v>350974709</v>
      </c>
      <c r="Z86" s="38" t="s">
        <v>797</v>
      </c>
      <c r="AA86" s="108" t="s">
        <v>796</v>
      </c>
      <c r="AB86" s="84">
        <v>33602</v>
      </c>
      <c r="AC86" s="108" t="s">
        <v>663</v>
      </c>
      <c r="AD86" s="84">
        <v>24</v>
      </c>
      <c r="AE86" s="84" t="s">
        <v>1104</v>
      </c>
      <c r="AF86" s="84" t="s">
        <v>1168</v>
      </c>
      <c r="AG86" s="108" t="s">
        <v>1199</v>
      </c>
      <c r="AH86" s="84" t="s">
        <v>1170</v>
      </c>
      <c r="AI86" s="108" t="s">
        <v>1196</v>
      </c>
      <c r="AJ86" s="84">
        <v>2133</v>
      </c>
      <c r="AK86" s="84">
        <v>1800</v>
      </c>
      <c r="AL86" s="108" t="s">
        <v>1038</v>
      </c>
      <c r="AM86" s="84">
        <v>16080.02</v>
      </c>
      <c r="AN86" s="112">
        <v>7652.98</v>
      </c>
      <c r="AO86" s="112">
        <v>23733</v>
      </c>
      <c r="AP86" s="112">
        <v>17521.98</v>
      </c>
      <c r="AQ86" s="112">
        <v>2278.02</v>
      </c>
      <c r="AR86" s="112">
        <v>19800</v>
      </c>
      <c r="AS86" s="112">
        <v>17521.98</v>
      </c>
      <c r="AT86" s="112">
        <v>2278.02</v>
      </c>
      <c r="AU86" s="112">
        <v>19800</v>
      </c>
      <c r="AV86" s="84">
        <v>26</v>
      </c>
      <c r="AW86" s="84">
        <v>361</v>
      </c>
      <c r="AX86" s="84" t="s">
        <v>1294</v>
      </c>
      <c r="AY86" s="108">
        <v>45417</v>
      </c>
      <c r="AZ86" s="84"/>
      <c r="BA86" s="84"/>
      <c r="BB86" s="84" t="s">
        <v>1302</v>
      </c>
      <c r="BC86" s="84"/>
      <c r="BD86" s="108"/>
      <c r="BE86" s="84">
        <v>0</v>
      </c>
      <c r="BF86" s="38" t="s">
        <v>409</v>
      </c>
      <c r="BG86" s="84">
        <v>7415536521</v>
      </c>
      <c r="BH86" s="114" t="s">
        <v>1460</v>
      </c>
      <c r="BI86" s="38" t="s">
        <v>110</v>
      </c>
      <c r="BJ86" s="85">
        <v>45814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246</v>
      </c>
      <c r="F87" s="38" t="s">
        <v>246</v>
      </c>
      <c r="G87" s="84" t="s">
        <v>247</v>
      </c>
      <c r="H87" s="38" t="s">
        <v>248</v>
      </c>
      <c r="I87" s="84">
        <v>72152</v>
      </c>
      <c r="J87" s="38" t="s">
        <v>262</v>
      </c>
      <c r="K87" s="84">
        <v>72152</v>
      </c>
      <c r="L87" s="84" t="s">
        <v>250</v>
      </c>
      <c r="M87" s="38" t="s">
        <v>251</v>
      </c>
      <c r="N87" s="84">
        <v>395283</v>
      </c>
      <c r="O87" s="84" t="s">
        <v>410</v>
      </c>
      <c r="P87" s="84">
        <v>588423</v>
      </c>
      <c r="Q87" s="38" t="s">
        <v>411</v>
      </c>
      <c r="R87" s="38" t="s">
        <v>344</v>
      </c>
      <c r="S87" s="84" t="s">
        <v>412</v>
      </c>
      <c r="T87" s="84" t="s">
        <v>412</v>
      </c>
      <c r="U87" s="84" t="s">
        <v>270</v>
      </c>
      <c r="V87" s="84" t="s">
        <v>271</v>
      </c>
      <c r="W87" s="84">
        <v>541</v>
      </c>
      <c r="X87" s="38" t="s">
        <v>399</v>
      </c>
      <c r="Y87" s="84">
        <v>350980463</v>
      </c>
      <c r="Z87" s="38" t="s">
        <v>798</v>
      </c>
      <c r="AA87" s="108" t="s">
        <v>799</v>
      </c>
      <c r="AB87" s="84">
        <v>41952</v>
      </c>
      <c r="AC87" s="108" t="s">
        <v>673</v>
      </c>
      <c r="AD87" s="84">
        <v>24</v>
      </c>
      <c r="AE87" s="84" t="s">
        <v>1104</v>
      </c>
      <c r="AF87" s="84" t="s">
        <v>1168</v>
      </c>
      <c r="AG87" s="108" t="s">
        <v>1200</v>
      </c>
      <c r="AH87" s="84" t="s">
        <v>1170</v>
      </c>
      <c r="AI87" s="108" t="s">
        <v>1201</v>
      </c>
      <c r="AJ87" s="84">
        <v>2557</v>
      </c>
      <c r="AK87" s="84">
        <v>2250</v>
      </c>
      <c r="AL87" s="108" t="s">
        <v>1228</v>
      </c>
      <c r="AM87" s="84">
        <v>16574.650000000001</v>
      </c>
      <c r="AN87" s="112">
        <v>8482.35</v>
      </c>
      <c r="AO87" s="112">
        <v>25057</v>
      </c>
      <c r="AP87" s="112">
        <v>25377.35</v>
      </c>
      <c r="AQ87" s="112">
        <v>3872.65</v>
      </c>
      <c r="AR87" s="112">
        <v>29250</v>
      </c>
      <c r="AS87" s="112">
        <v>25377.35</v>
      </c>
      <c r="AT87" s="112">
        <v>3872.65</v>
      </c>
      <c r="AU87" s="112">
        <v>29250</v>
      </c>
      <c r="AV87" s="84">
        <v>26</v>
      </c>
      <c r="AW87" s="84">
        <v>421</v>
      </c>
      <c r="AX87" s="84" t="s">
        <v>1294</v>
      </c>
      <c r="AY87" s="108">
        <v>45372</v>
      </c>
      <c r="AZ87" s="84"/>
      <c r="BA87" s="84"/>
      <c r="BB87" s="84" t="s">
        <v>1302</v>
      </c>
      <c r="BC87" s="84"/>
      <c r="BD87" s="108"/>
      <c r="BE87" s="84">
        <v>0</v>
      </c>
      <c r="BF87" s="38" t="s">
        <v>412</v>
      </c>
      <c r="BG87" s="84">
        <v>9181091034</v>
      </c>
      <c r="BH87" s="114" t="s">
        <v>1460</v>
      </c>
      <c r="BI87" s="38" t="s">
        <v>110</v>
      </c>
      <c r="BJ87" s="85">
        <v>45811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246</v>
      </c>
      <c r="F88" s="38" t="s">
        <v>246</v>
      </c>
      <c r="G88" s="84" t="s">
        <v>247</v>
      </c>
      <c r="H88" s="38" t="s">
        <v>248</v>
      </c>
      <c r="I88" s="84">
        <v>72152</v>
      </c>
      <c r="J88" s="38" t="s">
        <v>262</v>
      </c>
      <c r="K88" s="84">
        <v>72152</v>
      </c>
      <c r="L88" s="84" t="s">
        <v>250</v>
      </c>
      <c r="M88" s="38" t="s">
        <v>251</v>
      </c>
      <c r="N88" s="84">
        <v>395283</v>
      </c>
      <c r="O88" s="84" t="s">
        <v>410</v>
      </c>
      <c r="P88" s="84">
        <v>588423</v>
      </c>
      <c r="Q88" s="38" t="s">
        <v>411</v>
      </c>
      <c r="R88" s="38" t="s">
        <v>344</v>
      </c>
      <c r="S88" s="84" t="s">
        <v>413</v>
      </c>
      <c r="T88" s="84" t="s">
        <v>413</v>
      </c>
      <c r="U88" s="84" t="s">
        <v>270</v>
      </c>
      <c r="V88" s="84" t="s">
        <v>271</v>
      </c>
      <c r="W88" s="84">
        <v>541</v>
      </c>
      <c r="X88" s="38" t="s">
        <v>272</v>
      </c>
      <c r="Y88" s="84">
        <v>350984427</v>
      </c>
      <c r="Z88" s="38" t="s">
        <v>800</v>
      </c>
      <c r="AA88" s="108" t="s">
        <v>799</v>
      </c>
      <c r="AB88" s="84">
        <v>41952</v>
      </c>
      <c r="AC88" s="108" t="s">
        <v>673</v>
      </c>
      <c r="AD88" s="84">
        <v>24</v>
      </c>
      <c r="AE88" s="84" t="s">
        <v>1104</v>
      </c>
      <c r="AF88" s="84" t="s">
        <v>1168</v>
      </c>
      <c r="AG88" s="108" t="s">
        <v>1200</v>
      </c>
      <c r="AH88" s="84" t="s">
        <v>1170</v>
      </c>
      <c r="AI88" s="108" t="s">
        <v>1201</v>
      </c>
      <c r="AJ88" s="84">
        <v>2557</v>
      </c>
      <c r="AK88" s="84">
        <v>2250</v>
      </c>
      <c r="AL88" s="108" t="s">
        <v>1079</v>
      </c>
      <c r="AM88" s="84">
        <v>23671.11</v>
      </c>
      <c r="AN88" s="112">
        <v>10385.89</v>
      </c>
      <c r="AO88" s="112">
        <v>34057</v>
      </c>
      <c r="AP88" s="112">
        <v>18280.89</v>
      </c>
      <c r="AQ88" s="112">
        <v>1969.11</v>
      </c>
      <c r="AR88" s="112">
        <v>20250</v>
      </c>
      <c r="AS88" s="112">
        <v>18280.89</v>
      </c>
      <c r="AT88" s="112">
        <v>1969.11</v>
      </c>
      <c r="AU88" s="112">
        <v>20250</v>
      </c>
      <c r="AV88" s="84">
        <v>26</v>
      </c>
      <c r="AW88" s="84">
        <v>295</v>
      </c>
      <c r="AX88" s="84" t="s">
        <v>1294</v>
      </c>
      <c r="AY88" s="108">
        <v>45566</v>
      </c>
      <c r="AZ88" s="84"/>
      <c r="BA88" s="84"/>
      <c r="BB88" s="84" t="s">
        <v>1302</v>
      </c>
      <c r="BC88" s="84"/>
      <c r="BD88" s="108"/>
      <c r="BE88" s="84">
        <v>0</v>
      </c>
      <c r="BF88" s="38" t="s">
        <v>413</v>
      </c>
      <c r="BG88" s="84">
        <v>9181091033</v>
      </c>
      <c r="BH88" s="114" t="s">
        <v>1460</v>
      </c>
      <c r="BI88" s="38" t="s">
        <v>110</v>
      </c>
      <c r="BJ88" s="85">
        <v>45811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246</v>
      </c>
      <c r="F89" s="38" t="s">
        <v>246</v>
      </c>
      <c r="G89" s="84" t="s">
        <v>247</v>
      </c>
      <c r="H89" s="38" t="s">
        <v>248</v>
      </c>
      <c r="I89" s="84">
        <v>73261</v>
      </c>
      <c r="J89" s="38" t="s">
        <v>254</v>
      </c>
      <c r="K89" s="84">
        <v>73261</v>
      </c>
      <c r="L89" s="84" t="s">
        <v>250</v>
      </c>
      <c r="M89" s="38" t="s">
        <v>251</v>
      </c>
      <c r="N89" s="84">
        <v>120531</v>
      </c>
      <c r="O89" s="84" t="s">
        <v>348</v>
      </c>
      <c r="P89" s="84">
        <v>616133</v>
      </c>
      <c r="Q89" s="38" t="s">
        <v>414</v>
      </c>
      <c r="R89" s="38" t="s">
        <v>344</v>
      </c>
      <c r="S89" s="84" t="s">
        <v>415</v>
      </c>
      <c r="T89" s="84" t="s">
        <v>415</v>
      </c>
      <c r="U89" s="84" t="s">
        <v>270</v>
      </c>
      <c r="V89" s="84" t="s">
        <v>277</v>
      </c>
      <c r="W89" s="84">
        <v>541</v>
      </c>
      <c r="X89" s="38" t="s">
        <v>272</v>
      </c>
      <c r="Y89" s="84">
        <v>351016260</v>
      </c>
      <c r="Z89" s="38" t="s">
        <v>801</v>
      </c>
      <c r="AA89" s="108" t="s">
        <v>802</v>
      </c>
      <c r="AB89" s="84">
        <v>41952</v>
      </c>
      <c r="AC89" s="108" t="s">
        <v>673</v>
      </c>
      <c r="AD89" s="84">
        <v>24</v>
      </c>
      <c r="AE89" s="84" t="s">
        <v>1104</v>
      </c>
      <c r="AF89" s="84" t="s">
        <v>1168</v>
      </c>
      <c r="AG89" s="108" t="s">
        <v>1202</v>
      </c>
      <c r="AH89" s="84" t="s">
        <v>1170</v>
      </c>
      <c r="AI89" s="108" t="s">
        <v>1203</v>
      </c>
      <c r="AJ89" s="84">
        <v>2672</v>
      </c>
      <c r="AK89" s="84">
        <v>2250</v>
      </c>
      <c r="AL89" s="108" t="s">
        <v>1229</v>
      </c>
      <c r="AM89" s="84">
        <v>33401.760000000002</v>
      </c>
      <c r="AN89" s="112">
        <v>12020.24</v>
      </c>
      <c r="AO89" s="112">
        <v>45422</v>
      </c>
      <c r="AP89" s="112">
        <v>8550.24</v>
      </c>
      <c r="AQ89" s="112">
        <v>449.76</v>
      </c>
      <c r="AR89" s="112">
        <v>9000</v>
      </c>
      <c r="AS89" s="112">
        <v>8550.24</v>
      </c>
      <c r="AT89" s="112">
        <v>449.76</v>
      </c>
      <c r="AU89" s="112">
        <v>9000</v>
      </c>
      <c r="AV89" s="84">
        <v>27</v>
      </c>
      <c r="AW89" s="84">
        <v>148</v>
      </c>
      <c r="AX89" s="84" t="s">
        <v>1298</v>
      </c>
      <c r="AY89" s="108">
        <v>45628</v>
      </c>
      <c r="AZ89" s="84"/>
      <c r="BA89" s="84"/>
      <c r="BB89" s="84" t="s">
        <v>1302</v>
      </c>
      <c r="BC89" s="84"/>
      <c r="BD89" s="108"/>
      <c r="BE89" s="84">
        <v>0</v>
      </c>
      <c r="BF89" s="38" t="s">
        <v>415</v>
      </c>
      <c r="BG89" s="84">
        <v>7489619106</v>
      </c>
      <c r="BH89" s="114" t="s">
        <v>1460</v>
      </c>
      <c r="BI89" s="38" t="s">
        <v>110</v>
      </c>
      <c r="BJ89" s="85">
        <v>45810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246</v>
      </c>
      <c r="F90" s="38" t="s">
        <v>246</v>
      </c>
      <c r="G90" s="84" t="s">
        <v>247</v>
      </c>
      <c r="H90" s="38" t="s">
        <v>248</v>
      </c>
      <c r="I90" s="84">
        <v>73261</v>
      </c>
      <c r="J90" s="38" t="s">
        <v>254</v>
      </c>
      <c r="K90" s="84">
        <v>73261</v>
      </c>
      <c r="L90" s="84" t="s">
        <v>250</v>
      </c>
      <c r="M90" s="38" t="s">
        <v>251</v>
      </c>
      <c r="N90" s="84">
        <v>120531</v>
      </c>
      <c r="O90" s="84" t="s">
        <v>348</v>
      </c>
      <c r="P90" s="84">
        <v>616133</v>
      </c>
      <c r="Q90" s="38" t="s">
        <v>414</v>
      </c>
      <c r="R90" s="38" t="s">
        <v>344</v>
      </c>
      <c r="S90" s="84" t="s">
        <v>416</v>
      </c>
      <c r="T90" s="84" t="s">
        <v>416</v>
      </c>
      <c r="U90" s="84" t="s">
        <v>270</v>
      </c>
      <c r="V90" s="84" t="s">
        <v>277</v>
      </c>
      <c r="W90" s="84">
        <v>541</v>
      </c>
      <c r="X90" s="38" t="s">
        <v>272</v>
      </c>
      <c r="Y90" s="84">
        <v>351016330</v>
      </c>
      <c r="Z90" s="38" t="s">
        <v>803</v>
      </c>
      <c r="AA90" s="108" t="s">
        <v>802</v>
      </c>
      <c r="AB90" s="84">
        <v>41952</v>
      </c>
      <c r="AC90" s="108" t="s">
        <v>673</v>
      </c>
      <c r="AD90" s="84">
        <v>24</v>
      </c>
      <c r="AE90" s="84" t="s">
        <v>1104</v>
      </c>
      <c r="AF90" s="84" t="s">
        <v>1168</v>
      </c>
      <c r="AG90" s="108" t="s">
        <v>1202</v>
      </c>
      <c r="AH90" s="84" t="s">
        <v>1170</v>
      </c>
      <c r="AI90" s="108" t="s">
        <v>1203</v>
      </c>
      <c r="AJ90" s="84">
        <v>2672</v>
      </c>
      <c r="AK90" s="84">
        <v>2250</v>
      </c>
      <c r="AL90" s="108" t="s">
        <v>1230</v>
      </c>
      <c r="AM90" s="84">
        <v>18285.82</v>
      </c>
      <c r="AN90" s="112">
        <v>9136.18</v>
      </c>
      <c r="AO90" s="112">
        <v>27422</v>
      </c>
      <c r="AP90" s="112">
        <v>23666.18</v>
      </c>
      <c r="AQ90" s="112">
        <v>3333.82</v>
      </c>
      <c r="AR90" s="112">
        <v>27000</v>
      </c>
      <c r="AS90" s="112">
        <v>23666.18</v>
      </c>
      <c r="AT90" s="112">
        <v>3333.82</v>
      </c>
      <c r="AU90" s="112">
        <v>27000</v>
      </c>
      <c r="AV90" s="84">
        <v>27</v>
      </c>
      <c r="AW90" s="84">
        <v>393</v>
      </c>
      <c r="AX90" s="84" t="s">
        <v>1294</v>
      </c>
      <c r="AY90" s="108">
        <v>45395</v>
      </c>
      <c r="AZ90" s="84"/>
      <c r="BA90" s="84"/>
      <c r="BB90" s="84" t="s">
        <v>1302</v>
      </c>
      <c r="BC90" s="84"/>
      <c r="BD90" s="108"/>
      <c r="BE90" s="84">
        <v>0</v>
      </c>
      <c r="BF90" s="38" t="s">
        <v>416</v>
      </c>
      <c r="BG90" s="84">
        <v>9074108572</v>
      </c>
      <c r="BH90" s="114" t="s">
        <v>1460</v>
      </c>
      <c r="BI90" s="38" t="s">
        <v>110</v>
      </c>
      <c r="BJ90" s="85">
        <v>45810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246</v>
      </c>
      <c r="F91" s="38" t="s">
        <v>246</v>
      </c>
      <c r="G91" s="84" t="s">
        <v>247</v>
      </c>
      <c r="H91" s="38" t="s">
        <v>248</v>
      </c>
      <c r="I91" s="84">
        <v>72152</v>
      </c>
      <c r="J91" s="38" t="s">
        <v>262</v>
      </c>
      <c r="K91" s="84">
        <v>72152</v>
      </c>
      <c r="L91" s="84" t="s">
        <v>250</v>
      </c>
      <c r="M91" s="38" t="s">
        <v>251</v>
      </c>
      <c r="N91" s="84">
        <v>395283</v>
      </c>
      <c r="O91" s="84" t="s">
        <v>410</v>
      </c>
      <c r="P91" s="84">
        <v>588423</v>
      </c>
      <c r="Q91" s="38" t="s">
        <v>411</v>
      </c>
      <c r="R91" s="38" t="s">
        <v>344</v>
      </c>
      <c r="S91" s="84" t="s">
        <v>417</v>
      </c>
      <c r="T91" s="84" t="s">
        <v>417</v>
      </c>
      <c r="U91" s="84" t="s">
        <v>270</v>
      </c>
      <c r="V91" s="84" t="s">
        <v>271</v>
      </c>
      <c r="W91" s="84">
        <v>541</v>
      </c>
      <c r="X91" s="38" t="s">
        <v>272</v>
      </c>
      <c r="Y91" s="84">
        <v>351033720</v>
      </c>
      <c r="Z91" s="38" t="s">
        <v>804</v>
      </c>
      <c r="AA91" s="108" t="s">
        <v>799</v>
      </c>
      <c r="AB91" s="84">
        <v>41752</v>
      </c>
      <c r="AC91" s="108" t="s">
        <v>673</v>
      </c>
      <c r="AD91" s="84">
        <v>24</v>
      </c>
      <c r="AE91" s="84" t="s">
        <v>1104</v>
      </c>
      <c r="AF91" s="84"/>
      <c r="AG91" s="108" t="s">
        <v>1200</v>
      </c>
      <c r="AH91" s="84"/>
      <c r="AI91" s="108" t="s">
        <v>1201</v>
      </c>
      <c r="AJ91" s="84">
        <v>2350</v>
      </c>
      <c r="AK91" s="84">
        <v>2250</v>
      </c>
      <c r="AL91" s="108" t="s">
        <v>1231</v>
      </c>
      <c r="AM91" s="84">
        <v>37382.58</v>
      </c>
      <c r="AN91" s="112">
        <v>12217.42</v>
      </c>
      <c r="AO91" s="112">
        <v>49600</v>
      </c>
      <c r="AP91" s="112">
        <v>4369.42</v>
      </c>
      <c r="AQ91" s="112">
        <v>130.58000000000001</v>
      </c>
      <c r="AR91" s="112">
        <v>4500</v>
      </c>
      <c r="AS91" s="112">
        <v>4369.42</v>
      </c>
      <c r="AT91" s="112">
        <v>130.58000000000001</v>
      </c>
      <c r="AU91" s="112">
        <v>4500</v>
      </c>
      <c r="AV91" s="84">
        <v>26</v>
      </c>
      <c r="AW91" s="84">
        <v>85</v>
      </c>
      <c r="AX91" s="84" t="s">
        <v>1299</v>
      </c>
      <c r="AY91" s="108">
        <v>45772</v>
      </c>
      <c r="AZ91" s="84"/>
      <c r="BA91" s="84"/>
      <c r="BB91" s="84" t="s">
        <v>1302</v>
      </c>
      <c r="BC91" s="84"/>
      <c r="BD91" s="108"/>
      <c r="BE91" s="84">
        <v>0</v>
      </c>
      <c r="BF91" s="38" t="s">
        <v>417</v>
      </c>
      <c r="BG91" s="84">
        <v>9144703239</v>
      </c>
      <c r="BH91" s="114" t="s">
        <v>1460</v>
      </c>
      <c r="BI91" s="38" t="s">
        <v>110</v>
      </c>
      <c r="BJ91" s="85">
        <v>45811</v>
      </c>
      <c r="BK91" s="84"/>
      <c r="BL91" s="38" t="s">
        <v>114</v>
      </c>
      <c r="BM91" s="115" t="s">
        <v>119</v>
      </c>
      <c r="BN91" s="116" t="s">
        <v>199</v>
      </c>
      <c r="BO91" s="84" t="s">
        <v>241</v>
      </c>
      <c r="BP91" s="84">
        <v>2250</v>
      </c>
      <c r="BQ91" s="117" t="s">
        <v>202</v>
      </c>
      <c r="BR91" s="129" t="s">
        <v>1491</v>
      </c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246</v>
      </c>
      <c r="F92" s="38" t="s">
        <v>246</v>
      </c>
      <c r="G92" s="84" t="s">
        <v>247</v>
      </c>
      <c r="H92" s="38" t="s">
        <v>248</v>
      </c>
      <c r="I92" s="84">
        <v>71564</v>
      </c>
      <c r="J92" s="38" t="s">
        <v>254</v>
      </c>
      <c r="K92" s="84">
        <v>71564</v>
      </c>
      <c r="L92" s="84" t="s">
        <v>250</v>
      </c>
      <c r="M92" s="38" t="s">
        <v>251</v>
      </c>
      <c r="N92" s="84">
        <v>115833</v>
      </c>
      <c r="O92" s="84" t="s">
        <v>283</v>
      </c>
      <c r="P92" s="84">
        <v>197039</v>
      </c>
      <c r="Q92" s="38" t="s">
        <v>328</v>
      </c>
      <c r="R92" s="38" t="s">
        <v>344</v>
      </c>
      <c r="S92" s="84" t="s">
        <v>418</v>
      </c>
      <c r="T92" s="84" t="s">
        <v>418</v>
      </c>
      <c r="U92" s="84" t="s">
        <v>270</v>
      </c>
      <c r="V92" s="84" t="s">
        <v>271</v>
      </c>
      <c r="W92" s="84">
        <v>541</v>
      </c>
      <c r="X92" s="38" t="s">
        <v>399</v>
      </c>
      <c r="Y92" s="84">
        <v>351147102</v>
      </c>
      <c r="Z92" s="38" t="s">
        <v>805</v>
      </c>
      <c r="AA92" s="108" t="s">
        <v>806</v>
      </c>
      <c r="AB92" s="84">
        <v>62828</v>
      </c>
      <c r="AC92" s="108" t="s">
        <v>673</v>
      </c>
      <c r="AD92" s="84">
        <v>24</v>
      </c>
      <c r="AE92" s="84" t="s">
        <v>1108</v>
      </c>
      <c r="AF92" s="84" t="s">
        <v>1120</v>
      </c>
      <c r="AG92" s="108" t="s">
        <v>1303</v>
      </c>
      <c r="AH92" s="84" t="s">
        <v>1131</v>
      </c>
      <c r="AI92" s="108" t="s">
        <v>1201</v>
      </c>
      <c r="AJ92" s="84">
        <v>3021</v>
      </c>
      <c r="AK92" s="84">
        <v>3400</v>
      </c>
      <c r="AL92" s="108" t="s">
        <v>1232</v>
      </c>
      <c r="AM92" s="84">
        <v>24480.03</v>
      </c>
      <c r="AN92" s="112">
        <v>12540.97</v>
      </c>
      <c r="AO92" s="112">
        <v>37021</v>
      </c>
      <c r="AP92" s="112">
        <v>38347.97</v>
      </c>
      <c r="AQ92" s="112">
        <v>5852.03</v>
      </c>
      <c r="AR92" s="112">
        <v>44200</v>
      </c>
      <c r="AS92" s="112">
        <v>38347.97</v>
      </c>
      <c r="AT92" s="112">
        <v>5852.03</v>
      </c>
      <c r="AU92" s="112">
        <v>44200</v>
      </c>
      <c r="AV92" s="84">
        <v>27</v>
      </c>
      <c r="AW92" s="84">
        <v>428</v>
      </c>
      <c r="AX92" s="84" t="s">
        <v>1294</v>
      </c>
      <c r="AY92" s="108">
        <v>45369</v>
      </c>
      <c r="AZ92" s="84"/>
      <c r="BA92" s="84"/>
      <c r="BB92" s="84" t="s">
        <v>1302</v>
      </c>
      <c r="BC92" s="84"/>
      <c r="BD92" s="108"/>
      <c r="BE92" s="84">
        <v>0</v>
      </c>
      <c r="BF92" s="38" t="s">
        <v>418</v>
      </c>
      <c r="BG92" s="84">
        <v>9302618749</v>
      </c>
      <c r="BH92" s="114" t="s">
        <v>1460</v>
      </c>
      <c r="BI92" s="38" t="s">
        <v>110</v>
      </c>
      <c r="BJ92" s="85">
        <v>45810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246</v>
      </c>
      <c r="F93" s="38" t="s">
        <v>246</v>
      </c>
      <c r="G93" s="84" t="s">
        <v>247</v>
      </c>
      <c r="H93" s="38" t="s">
        <v>248</v>
      </c>
      <c r="I93" s="84">
        <v>79058</v>
      </c>
      <c r="J93" s="38" t="s">
        <v>259</v>
      </c>
      <c r="K93" s="84">
        <v>79058</v>
      </c>
      <c r="L93" s="84" t="s">
        <v>250</v>
      </c>
      <c r="M93" s="38" t="s">
        <v>251</v>
      </c>
      <c r="N93" s="84">
        <v>133556</v>
      </c>
      <c r="O93" s="84" t="s">
        <v>419</v>
      </c>
      <c r="P93" s="84">
        <v>180400</v>
      </c>
      <c r="Q93" s="38" t="s">
        <v>420</v>
      </c>
      <c r="R93" s="38" t="s">
        <v>344</v>
      </c>
      <c r="S93" s="84" t="s">
        <v>421</v>
      </c>
      <c r="T93" s="84" t="s">
        <v>421</v>
      </c>
      <c r="U93" s="84" t="s">
        <v>270</v>
      </c>
      <c r="V93" s="84" t="s">
        <v>271</v>
      </c>
      <c r="W93" s="84">
        <v>541</v>
      </c>
      <c r="X93" s="38" t="s">
        <v>272</v>
      </c>
      <c r="Y93" s="84">
        <v>351149512</v>
      </c>
      <c r="Z93" s="38" t="s">
        <v>807</v>
      </c>
      <c r="AA93" s="108" t="s">
        <v>806</v>
      </c>
      <c r="AB93" s="84">
        <v>52390</v>
      </c>
      <c r="AC93" s="108" t="s">
        <v>688</v>
      </c>
      <c r="AD93" s="84">
        <v>24</v>
      </c>
      <c r="AE93" s="84" t="s">
        <v>1105</v>
      </c>
      <c r="AF93" s="84" t="s">
        <v>1168</v>
      </c>
      <c r="AG93" s="108" t="s">
        <v>1304</v>
      </c>
      <c r="AH93" s="84" t="s">
        <v>1170</v>
      </c>
      <c r="AI93" s="108" t="s">
        <v>1305</v>
      </c>
      <c r="AJ93" s="84">
        <v>3191</v>
      </c>
      <c r="AK93" s="84">
        <v>2800</v>
      </c>
      <c r="AL93" s="108" t="s">
        <v>1058</v>
      </c>
      <c r="AM93" s="84">
        <v>22938.75</v>
      </c>
      <c r="AN93" s="112">
        <v>11052.25</v>
      </c>
      <c r="AO93" s="112">
        <v>33991</v>
      </c>
      <c r="AP93" s="112">
        <v>29451.25</v>
      </c>
      <c r="AQ93" s="112">
        <v>4148.75</v>
      </c>
      <c r="AR93" s="112">
        <v>33600</v>
      </c>
      <c r="AS93" s="112">
        <v>29451.25</v>
      </c>
      <c r="AT93" s="112">
        <v>4148.75</v>
      </c>
      <c r="AU93" s="112">
        <v>33600</v>
      </c>
      <c r="AV93" s="84">
        <v>26</v>
      </c>
      <c r="AW93" s="84">
        <v>392</v>
      </c>
      <c r="AX93" s="84" t="s">
        <v>1294</v>
      </c>
      <c r="AY93" s="108">
        <v>45474</v>
      </c>
      <c r="AZ93" s="84"/>
      <c r="BA93" s="84"/>
      <c r="BB93" s="84" t="s">
        <v>1302</v>
      </c>
      <c r="BC93" s="84"/>
      <c r="BD93" s="108"/>
      <c r="BE93" s="84">
        <v>0</v>
      </c>
      <c r="BF93" s="38" t="s">
        <v>421</v>
      </c>
      <c r="BG93" s="84"/>
      <c r="BH93" s="114" t="s">
        <v>1460</v>
      </c>
      <c r="BI93" s="38" t="s">
        <v>110</v>
      </c>
      <c r="BJ93" s="85">
        <v>45814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246</v>
      </c>
      <c r="F94" s="38" t="s">
        <v>246</v>
      </c>
      <c r="G94" s="84" t="s">
        <v>247</v>
      </c>
      <c r="H94" s="38" t="s">
        <v>248</v>
      </c>
      <c r="I94" s="84">
        <v>71649</v>
      </c>
      <c r="J94" s="38" t="s">
        <v>249</v>
      </c>
      <c r="K94" s="84">
        <v>71649</v>
      </c>
      <c r="L94" s="84" t="s">
        <v>250</v>
      </c>
      <c r="M94" s="38" t="s">
        <v>251</v>
      </c>
      <c r="N94" s="84">
        <v>132248</v>
      </c>
      <c r="O94" s="84" t="s">
        <v>316</v>
      </c>
      <c r="P94" s="84">
        <v>617361</v>
      </c>
      <c r="Q94" s="38" t="s">
        <v>339</v>
      </c>
      <c r="R94" s="38" t="s">
        <v>344</v>
      </c>
      <c r="S94" s="84" t="s">
        <v>422</v>
      </c>
      <c r="T94" s="84" t="s">
        <v>422</v>
      </c>
      <c r="U94" s="84" t="s">
        <v>270</v>
      </c>
      <c r="V94" s="84" t="s">
        <v>271</v>
      </c>
      <c r="W94" s="84">
        <v>541</v>
      </c>
      <c r="X94" s="38" t="s">
        <v>272</v>
      </c>
      <c r="Y94" s="84">
        <v>351191381</v>
      </c>
      <c r="Z94" s="38" t="s">
        <v>808</v>
      </c>
      <c r="AA94" s="108" t="s">
        <v>809</v>
      </c>
      <c r="AB94" s="84">
        <v>33602</v>
      </c>
      <c r="AC94" s="108" t="s">
        <v>673</v>
      </c>
      <c r="AD94" s="84">
        <v>24</v>
      </c>
      <c r="AE94" s="84" t="s">
        <v>1104</v>
      </c>
      <c r="AF94" s="84" t="s">
        <v>1168</v>
      </c>
      <c r="AG94" s="108" t="s">
        <v>1306</v>
      </c>
      <c r="AH94" s="84" t="s">
        <v>1170</v>
      </c>
      <c r="AI94" s="108" t="s">
        <v>1307</v>
      </c>
      <c r="AJ94" s="84">
        <v>1949</v>
      </c>
      <c r="AK94" s="84">
        <v>1800</v>
      </c>
      <c r="AL94" s="108" t="s">
        <v>1217</v>
      </c>
      <c r="AM94" s="84">
        <v>17507.98</v>
      </c>
      <c r="AN94" s="112">
        <v>7841.02</v>
      </c>
      <c r="AO94" s="112">
        <v>25349</v>
      </c>
      <c r="AP94" s="112">
        <v>16094.02</v>
      </c>
      <c r="AQ94" s="112">
        <v>1905.98</v>
      </c>
      <c r="AR94" s="112">
        <v>18000</v>
      </c>
      <c r="AS94" s="112">
        <v>16094.02</v>
      </c>
      <c r="AT94" s="112">
        <v>1905.98</v>
      </c>
      <c r="AU94" s="112">
        <v>18000</v>
      </c>
      <c r="AV94" s="84">
        <v>26</v>
      </c>
      <c r="AW94" s="84">
        <v>330</v>
      </c>
      <c r="AX94" s="84" t="s">
        <v>1294</v>
      </c>
      <c r="AY94" s="108">
        <v>45537</v>
      </c>
      <c r="AZ94" s="84"/>
      <c r="BA94" s="84"/>
      <c r="BB94" s="84" t="s">
        <v>1302</v>
      </c>
      <c r="BC94" s="84"/>
      <c r="BD94" s="108"/>
      <c r="BE94" s="84">
        <v>0</v>
      </c>
      <c r="BF94" s="38" t="s">
        <v>422</v>
      </c>
      <c r="BG94" s="84">
        <v>8889202101</v>
      </c>
      <c r="BH94" s="114" t="s">
        <v>1460</v>
      </c>
      <c r="BI94" s="38" t="s">
        <v>110</v>
      </c>
      <c r="BJ94" s="85">
        <v>45811</v>
      </c>
      <c r="BK94" s="84"/>
      <c r="BL94" s="38" t="s">
        <v>115</v>
      </c>
      <c r="BM94" s="115" t="s">
        <v>130</v>
      </c>
      <c r="BN94" s="116" t="s">
        <v>199</v>
      </c>
      <c r="BO94" s="84" t="s">
        <v>242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246</v>
      </c>
      <c r="F95" s="38" t="s">
        <v>246</v>
      </c>
      <c r="G95" s="84" t="s">
        <v>247</v>
      </c>
      <c r="H95" s="38" t="s">
        <v>248</v>
      </c>
      <c r="I95" s="84">
        <v>71649</v>
      </c>
      <c r="J95" s="38" t="s">
        <v>249</v>
      </c>
      <c r="K95" s="84">
        <v>71649</v>
      </c>
      <c r="L95" s="84" t="s">
        <v>250</v>
      </c>
      <c r="M95" s="38" t="s">
        <v>251</v>
      </c>
      <c r="N95" s="84">
        <v>132248</v>
      </c>
      <c r="O95" s="84" t="s">
        <v>316</v>
      </c>
      <c r="P95" s="84">
        <v>617361</v>
      </c>
      <c r="Q95" s="38" t="s">
        <v>339</v>
      </c>
      <c r="R95" s="38" t="s">
        <v>344</v>
      </c>
      <c r="S95" s="84" t="s">
        <v>423</v>
      </c>
      <c r="T95" s="84" t="s">
        <v>423</v>
      </c>
      <c r="U95" s="84" t="s">
        <v>270</v>
      </c>
      <c r="V95" s="84" t="s">
        <v>271</v>
      </c>
      <c r="W95" s="84">
        <v>541</v>
      </c>
      <c r="X95" s="38" t="s">
        <v>272</v>
      </c>
      <c r="Y95" s="84">
        <v>351236376</v>
      </c>
      <c r="Z95" s="38" t="s">
        <v>810</v>
      </c>
      <c r="AA95" s="108" t="s">
        <v>811</v>
      </c>
      <c r="AB95" s="84">
        <v>33602</v>
      </c>
      <c r="AC95" s="108" t="s">
        <v>673</v>
      </c>
      <c r="AD95" s="84">
        <v>24</v>
      </c>
      <c r="AE95" s="84" t="s">
        <v>1104</v>
      </c>
      <c r="AF95" s="84" t="s">
        <v>1168</v>
      </c>
      <c r="AG95" s="108" t="s">
        <v>1308</v>
      </c>
      <c r="AH95" s="84" t="s">
        <v>1170</v>
      </c>
      <c r="AI95" s="108" t="s">
        <v>1307</v>
      </c>
      <c r="AJ95" s="84">
        <v>1926</v>
      </c>
      <c r="AK95" s="84">
        <v>1800</v>
      </c>
      <c r="AL95" s="108" t="s">
        <v>1030</v>
      </c>
      <c r="AM95" s="84">
        <v>13300.12</v>
      </c>
      <c r="AN95" s="112">
        <v>6625.88</v>
      </c>
      <c r="AO95" s="112">
        <v>19926</v>
      </c>
      <c r="AP95" s="112">
        <v>20301.88</v>
      </c>
      <c r="AQ95" s="112">
        <v>3098.12</v>
      </c>
      <c r="AR95" s="112">
        <v>23400</v>
      </c>
      <c r="AS95" s="112">
        <v>20301.88</v>
      </c>
      <c r="AT95" s="112">
        <v>3098.12</v>
      </c>
      <c r="AU95" s="112">
        <v>23400</v>
      </c>
      <c r="AV95" s="84">
        <v>26</v>
      </c>
      <c r="AW95" s="84">
        <v>421</v>
      </c>
      <c r="AX95" s="84" t="s">
        <v>1294</v>
      </c>
      <c r="AY95" s="108">
        <v>45365</v>
      </c>
      <c r="AZ95" s="84"/>
      <c r="BA95" s="84"/>
      <c r="BB95" s="84" t="s">
        <v>1302</v>
      </c>
      <c r="BC95" s="84"/>
      <c r="BD95" s="108"/>
      <c r="BE95" s="84">
        <v>0</v>
      </c>
      <c r="BF95" s="38" t="s">
        <v>423</v>
      </c>
      <c r="BG95" s="84">
        <v>9584435852</v>
      </c>
      <c r="BH95" s="114" t="s">
        <v>1460</v>
      </c>
      <c r="BI95" s="38" t="s">
        <v>110</v>
      </c>
      <c r="BJ95" s="85">
        <v>45811</v>
      </c>
      <c r="BK95" s="84"/>
      <c r="BL95" s="38" t="s">
        <v>118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246</v>
      </c>
      <c r="F96" s="38" t="s">
        <v>246</v>
      </c>
      <c r="G96" s="84" t="s">
        <v>247</v>
      </c>
      <c r="H96" s="38" t="s">
        <v>248</v>
      </c>
      <c r="I96" s="84">
        <v>71649</v>
      </c>
      <c r="J96" s="38" t="s">
        <v>249</v>
      </c>
      <c r="K96" s="84">
        <v>71649</v>
      </c>
      <c r="L96" s="84" t="s">
        <v>250</v>
      </c>
      <c r="M96" s="38" t="s">
        <v>251</v>
      </c>
      <c r="N96" s="84">
        <v>132248</v>
      </c>
      <c r="O96" s="84" t="s">
        <v>316</v>
      </c>
      <c r="P96" s="84">
        <v>617361</v>
      </c>
      <c r="Q96" s="38" t="s">
        <v>339</v>
      </c>
      <c r="R96" s="38" t="s">
        <v>344</v>
      </c>
      <c r="S96" s="84" t="s">
        <v>424</v>
      </c>
      <c r="T96" s="84" t="s">
        <v>424</v>
      </c>
      <c r="U96" s="84" t="s">
        <v>270</v>
      </c>
      <c r="V96" s="84" t="s">
        <v>271</v>
      </c>
      <c r="W96" s="84">
        <v>541</v>
      </c>
      <c r="X96" s="38" t="s">
        <v>272</v>
      </c>
      <c r="Y96" s="84">
        <v>351250819</v>
      </c>
      <c r="Z96" s="38" t="s">
        <v>812</v>
      </c>
      <c r="AA96" s="108" t="s">
        <v>813</v>
      </c>
      <c r="AB96" s="84">
        <v>33602</v>
      </c>
      <c r="AC96" s="108" t="s">
        <v>673</v>
      </c>
      <c r="AD96" s="84">
        <v>24</v>
      </c>
      <c r="AE96" s="84" t="s">
        <v>1104</v>
      </c>
      <c r="AF96" s="84" t="s">
        <v>1168</v>
      </c>
      <c r="AG96" s="108" t="s">
        <v>1309</v>
      </c>
      <c r="AH96" s="84" t="s">
        <v>1170</v>
      </c>
      <c r="AI96" s="108" t="s">
        <v>1307</v>
      </c>
      <c r="AJ96" s="84">
        <v>1903</v>
      </c>
      <c r="AK96" s="84">
        <v>1800</v>
      </c>
      <c r="AL96" s="108" t="s">
        <v>998</v>
      </c>
      <c r="AM96" s="84">
        <v>10618.58</v>
      </c>
      <c r="AN96" s="112">
        <v>5684.42</v>
      </c>
      <c r="AO96" s="112">
        <v>16303</v>
      </c>
      <c r="AP96" s="112">
        <v>22983.42</v>
      </c>
      <c r="AQ96" s="112">
        <v>4016.58</v>
      </c>
      <c r="AR96" s="112">
        <v>27000</v>
      </c>
      <c r="AS96" s="112">
        <v>22983.42</v>
      </c>
      <c r="AT96" s="112">
        <v>4016.58</v>
      </c>
      <c r="AU96" s="112">
        <v>27000</v>
      </c>
      <c r="AV96" s="84">
        <v>26</v>
      </c>
      <c r="AW96" s="84">
        <v>477</v>
      </c>
      <c r="AX96" s="84" t="s">
        <v>1294</v>
      </c>
      <c r="AY96" s="108">
        <v>45315</v>
      </c>
      <c r="AZ96" s="84"/>
      <c r="BA96" s="84"/>
      <c r="BB96" s="84" t="s">
        <v>1302</v>
      </c>
      <c r="BC96" s="84"/>
      <c r="BD96" s="108"/>
      <c r="BE96" s="84">
        <v>0</v>
      </c>
      <c r="BF96" s="38" t="s">
        <v>424</v>
      </c>
      <c r="BG96" s="84">
        <v>7869556407</v>
      </c>
      <c r="BH96" s="114" t="s">
        <v>1460</v>
      </c>
      <c r="BI96" s="38" t="s">
        <v>110</v>
      </c>
      <c r="BJ96" s="85">
        <v>45811</v>
      </c>
      <c r="BK96" s="84"/>
      <c r="BL96" s="38" t="s">
        <v>115</v>
      </c>
      <c r="BM96" s="115" t="s">
        <v>130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246</v>
      </c>
      <c r="F97" s="38" t="s">
        <v>246</v>
      </c>
      <c r="G97" s="84" t="s">
        <v>247</v>
      </c>
      <c r="H97" s="38" t="s">
        <v>248</v>
      </c>
      <c r="I97" s="84">
        <v>71649</v>
      </c>
      <c r="J97" s="38" t="s">
        <v>249</v>
      </c>
      <c r="K97" s="84">
        <v>71649</v>
      </c>
      <c r="L97" s="84" t="s">
        <v>250</v>
      </c>
      <c r="M97" s="38" t="s">
        <v>251</v>
      </c>
      <c r="N97" s="84">
        <v>132248</v>
      </c>
      <c r="O97" s="84" t="s">
        <v>316</v>
      </c>
      <c r="P97" s="84">
        <v>178700</v>
      </c>
      <c r="Q97" s="38" t="s">
        <v>317</v>
      </c>
      <c r="R97" s="38" t="s">
        <v>344</v>
      </c>
      <c r="S97" s="84" t="s">
        <v>425</v>
      </c>
      <c r="T97" s="84" t="s">
        <v>425</v>
      </c>
      <c r="U97" s="84" t="s">
        <v>270</v>
      </c>
      <c r="V97" s="84" t="s">
        <v>271</v>
      </c>
      <c r="W97" s="84">
        <v>541</v>
      </c>
      <c r="X97" s="38" t="s">
        <v>272</v>
      </c>
      <c r="Y97" s="84">
        <v>351268903</v>
      </c>
      <c r="Z97" s="38" t="s">
        <v>814</v>
      </c>
      <c r="AA97" s="108" t="s">
        <v>813</v>
      </c>
      <c r="AB97" s="84">
        <v>33402</v>
      </c>
      <c r="AC97" s="108" t="s">
        <v>673</v>
      </c>
      <c r="AD97" s="84">
        <v>24</v>
      </c>
      <c r="AE97" s="84" t="s">
        <v>1104</v>
      </c>
      <c r="AF97" s="84" t="s">
        <v>1168</v>
      </c>
      <c r="AG97" s="108" t="s">
        <v>1309</v>
      </c>
      <c r="AH97" s="84" t="s">
        <v>1170</v>
      </c>
      <c r="AI97" s="108" t="s">
        <v>1307</v>
      </c>
      <c r="AJ97" s="84">
        <v>1698</v>
      </c>
      <c r="AK97" s="84">
        <v>1800</v>
      </c>
      <c r="AL97" s="108" t="s">
        <v>1233</v>
      </c>
      <c r="AM97" s="84">
        <v>20266.759999999998</v>
      </c>
      <c r="AN97" s="112">
        <v>8651.24</v>
      </c>
      <c r="AO97" s="112">
        <v>28918</v>
      </c>
      <c r="AP97" s="112">
        <v>13135.24</v>
      </c>
      <c r="AQ97" s="112">
        <v>1044.76</v>
      </c>
      <c r="AR97" s="112">
        <v>14180</v>
      </c>
      <c r="AS97" s="112">
        <v>13135.24</v>
      </c>
      <c r="AT97" s="112">
        <v>1044.76</v>
      </c>
      <c r="AU97" s="112">
        <v>14180</v>
      </c>
      <c r="AV97" s="84">
        <v>26</v>
      </c>
      <c r="AW97" s="84">
        <v>267</v>
      </c>
      <c r="AX97" s="84" t="s">
        <v>1294</v>
      </c>
      <c r="AY97" s="108">
        <v>45694</v>
      </c>
      <c r="AZ97" s="84"/>
      <c r="BA97" s="84"/>
      <c r="BB97" s="84" t="s">
        <v>1302</v>
      </c>
      <c r="BC97" s="84"/>
      <c r="BD97" s="108"/>
      <c r="BE97" s="84">
        <v>0</v>
      </c>
      <c r="BF97" s="38" t="s">
        <v>425</v>
      </c>
      <c r="BG97" s="84"/>
      <c r="BH97" s="114" t="s">
        <v>1460</v>
      </c>
      <c r="BI97" s="38" t="s">
        <v>110</v>
      </c>
      <c r="BJ97" s="85">
        <v>45811</v>
      </c>
      <c r="BK97" s="84"/>
      <c r="BL97" s="38" t="s">
        <v>115</v>
      </c>
      <c r="BM97" s="115" t="s">
        <v>120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246</v>
      </c>
      <c r="F98" s="38" t="s">
        <v>246</v>
      </c>
      <c r="G98" s="84" t="s">
        <v>247</v>
      </c>
      <c r="H98" s="38" t="s">
        <v>248</v>
      </c>
      <c r="I98" s="84">
        <v>71649</v>
      </c>
      <c r="J98" s="38" t="s">
        <v>249</v>
      </c>
      <c r="K98" s="84">
        <v>71649</v>
      </c>
      <c r="L98" s="84" t="s">
        <v>250</v>
      </c>
      <c r="M98" s="38" t="s">
        <v>251</v>
      </c>
      <c r="N98" s="84">
        <v>132248</v>
      </c>
      <c r="O98" s="84" t="s">
        <v>316</v>
      </c>
      <c r="P98" s="84">
        <v>617361</v>
      </c>
      <c r="Q98" s="38" t="s">
        <v>339</v>
      </c>
      <c r="R98" s="38" t="s">
        <v>344</v>
      </c>
      <c r="S98" s="84" t="s">
        <v>426</v>
      </c>
      <c r="T98" s="84" t="s">
        <v>426</v>
      </c>
      <c r="U98" s="84" t="s">
        <v>270</v>
      </c>
      <c r="V98" s="84" t="s">
        <v>271</v>
      </c>
      <c r="W98" s="84">
        <v>541</v>
      </c>
      <c r="X98" s="38" t="s">
        <v>272</v>
      </c>
      <c r="Y98" s="84">
        <v>351268970</v>
      </c>
      <c r="Z98" s="38" t="s">
        <v>815</v>
      </c>
      <c r="AA98" s="108" t="s">
        <v>813</v>
      </c>
      <c r="AB98" s="84">
        <v>33402</v>
      </c>
      <c r="AC98" s="108" t="s">
        <v>673</v>
      </c>
      <c r="AD98" s="84">
        <v>24</v>
      </c>
      <c r="AE98" s="84" t="s">
        <v>1104</v>
      </c>
      <c r="AF98" s="84" t="s">
        <v>1168</v>
      </c>
      <c r="AG98" s="108" t="s">
        <v>1309</v>
      </c>
      <c r="AH98" s="84" t="s">
        <v>1170</v>
      </c>
      <c r="AI98" s="108" t="s">
        <v>1307</v>
      </c>
      <c r="AJ98" s="84">
        <v>1698</v>
      </c>
      <c r="AK98" s="84">
        <v>1800</v>
      </c>
      <c r="AL98" s="108" t="s">
        <v>1234</v>
      </c>
      <c r="AM98" s="84">
        <v>31639.42</v>
      </c>
      <c r="AN98" s="112">
        <v>9658.58</v>
      </c>
      <c r="AO98" s="112">
        <v>41298</v>
      </c>
      <c r="AP98" s="112">
        <v>1762.58</v>
      </c>
      <c r="AQ98" s="112">
        <v>37.42</v>
      </c>
      <c r="AR98" s="112">
        <v>1800</v>
      </c>
      <c r="AS98" s="112">
        <v>1762.58</v>
      </c>
      <c r="AT98" s="112">
        <v>37.42</v>
      </c>
      <c r="AU98" s="112">
        <v>1800</v>
      </c>
      <c r="AV98" s="84">
        <v>26</v>
      </c>
      <c r="AW98" s="84">
        <v>58</v>
      </c>
      <c r="AX98" s="84" t="s">
        <v>1300</v>
      </c>
      <c r="AY98" s="108">
        <v>45735</v>
      </c>
      <c r="AZ98" s="84"/>
      <c r="BA98" s="84"/>
      <c r="BB98" s="84" t="s">
        <v>1302</v>
      </c>
      <c r="BC98" s="84"/>
      <c r="BD98" s="108"/>
      <c r="BE98" s="84">
        <v>0</v>
      </c>
      <c r="BF98" s="38" t="s">
        <v>426</v>
      </c>
      <c r="BG98" s="84">
        <v>9171335353</v>
      </c>
      <c r="BH98" s="114" t="s">
        <v>1460</v>
      </c>
      <c r="BI98" s="38" t="s">
        <v>110</v>
      </c>
      <c r="BJ98" s="85">
        <v>45811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246</v>
      </c>
      <c r="F99" s="38" t="s">
        <v>246</v>
      </c>
      <c r="G99" s="84" t="s">
        <v>247</v>
      </c>
      <c r="H99" s="38" t="s">
        <v>248</v>
      </c>
      <c r="I99" s="84">
        <v>71564</v>
      </c>
      <c r="J99" s="38" t="s">
        <v>254</v>
      </c>
      <c r="K99" s="84">
        <v>71564</v>
      </c>
      <c r="L99" s="84" t="s">
        <v>250</v>
      </c>
      <c r="M99" s="38" t="s">
        <v>251</v>
      </c>
      <c r="N99" s="84">
        <v>115833</v>
      </c>
      <c r="O99" s="84" t="s">
        <v>283</v>
      </c>
      <c r="P99" s="84">
        <v>197039</v>
      </c>
      <c r="Q99" s="38" t="s">
        <v>328</v>
      </c>
      <c r="R99" s="38" t="s">
        <v>344</v>
      </c>
      <c r="S99" s="84" t="s">
        <v>427</v>
      </c>
      <c r="T99" s="84" t="s">
        <v>427</v>
      </c>
      <c r="U99" s="84" t="s">
        <v>270</v>
      </c>
      <c r="V99" s="84" t="s">
        <v>271</v>
      </c>
      <c r="W99" s="84">
        <v>541</v>
      </c>
      <c r="X99" s="38" t="s">
        <v>272</v>
      </c>
      <c r="Y99" s="84">
        <v>351270380</v>
      </c>
      <c r="Z99" s="38" t="s">
        <v>816</v>
      </c>
      <c r="AA99" s="108" t="s">
        <v>817</v>
      </c>
      <c r="AB99" s="84">
        <v>41952</v>
      </c>
      <c r="AC99" s="108" t="s">
        <v>673</v>
      </c>
      <c r="AD99" s="84">
        <v>24</v>
      </c>
      <c r="AE99" s="84" t="s">
        <v>1104</v>
      </c>
      <c r="AF99" s="84" t="s">
        <v>1168</v>
      </c>
      <c r="AG99" s="108" t="s">
        <v>1310</v>
      </c>
      <c r="AH99" s="84" t="s">
        <v>1170</v>
      </c>
      <c r="AI99" s="108" t="s">
        <v>1201</v>
      </c>
      <c r="AJ99" s="84">
        <v>2241</v>
      </c>
      <c r="AK99" s="84">
        <v>2250</v>
      </c>
      <c r="AL99" s="108" t="s">
        <v>1235</v>
      </c>
      <c r="AM99" s="84">
        <v>13222.73</v>
      </c>
      <c r="AN99" s="112">
        <v>7018.27</v>
      </c>
      <c r="AO99" s="112">
        <v>20241</v>
      </c>
      <c r="AP99" s="112">
        <v>28729.27</v>
      </c>
      <c r="AQ99" s="112">
        <v>5020.7299999999996</v>
      </c>
      <c r="AR99" s="112">
        <v>33750</v>
      </c>
      <c r="AS99" s="112">
        <v>28729.27</v>
      </c>
      <c r="AT99" s="112">
        <v>5020.7299999999996</v>
      </c>
      <c r="AU99" s="112">
        <v>33750</v>
      </c>
      <c r="AV99" s="84">
        <v>27</v>
      </c>
      <c r="AW99" s="84">
        <v>484</v>
      </c>
      <c r="AX99" s="84" t="s">
        <v>1294</v>
      </c>
      <c r="AY99" s="108">
        <v>45305</v>
      </c>
      <c r="AZ99" s="84"/>
      <c r="BA99" s="84"/>
      <c r="BB99" s="84" t="s">
        <v>1302</v>
      </c>
      <c r="BC99" s="84"/>
      <c r="BD99" s="108"/>
      <c r="BE99" s="84">
        <v>0</v>
      </c>
      <c r="BF99" s="38" t="s">
        <v>427</v>
      </c>
      <c r="BG99" s="84">
        <v>9985684684</v>
      </c>
      <c r="BH99" s="114" t="s">
        <v>1460</v>
      </c>
      <c r="BI99" s="38" t="s">
        <v>110</v>
      </c>
      <c r="BJ99" s="85">
        <v>45810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246</v>
      </c>
      <c r="F100" s="38" t="s">
        <v>246</v>
      </c>
      <c r="G100" s="84" t="s">
        <v>247</v>
      </c>
      <c r="H100" s="38" t="s">
        <v>248</v>
      </c>
      <c r="I100" s="84">
        <v>71730</v>
      </c>
      <c r="J100" s="38" t="s">
        <v>253</v>
      </c>
      <c r="K100" s="84">
        <v>71730</v>
      </c>
      <c r="L100" s="84" t="s">
        <v>250</v>
      </c>
      <c r="M100" s="38" t="s">
        <v>251</v>
      </c>
      <c r="N100" s="84">
        <v>115743</v>
      </c>
      <c r="O100" s="84" t="s">
        <v>279</v>
      </c>
      <c r="P100" s="84">
        <v>693928</v>
      </c>
      <c r="Q100" s="38" t="s">
        <v>428</v>
      </c>
      <c r="R100" s="38" t="s">
        <v>344</v>
      </c>
      <c r="S100" s="84" t="s">
        <v>429</v>
      </c>
      <c r="T100" s="84" t="s">
        <v>429</v>
      </c>
      <c r="U100" s="84" t="s">
        <v>270</v>
      </c>
      <c r="V100" s="84" t="s">
        <v>277</v>
      </c>
      <c r="W100" s="84">
        <v>541</v>
      </c>
      <c r="X100" s="38" t="s">
        <v>272</v>
      </c>
      <c r="Y100" s="84">
        <v>351272219</v>
      </c>
      <c r="Z100" s="38" t="s">
        <v>818</v>
      </c>
      <c r="AA100" s="108" t="s">
        <v>817</v>
      </c>
      <c r="AB100" s="84">
        <v>41952</v>
      </c>
      <c r="AC100" s="108" t="s">
        <v>663</v>
      </c>
      <c r="AD100" s="84">
        <v>24</v>
      </c>
      <c r="AE100" s="84" t="s">
        <v>1104</v>
      </c>
      <c r="AF100" s="84" t="s">
        <v>1168</v>
      </c>
      <c r="AG100" s="108" t="s">
        <v>1310</v>
      </c>
      <c r="AH100" s="84" t="s">
        <v>1170</v>
      </c>
      <c r="AI100" s="108" t="s">
        <v>1196</v>
      </c>
      <c r="AJ100" s="84">
        <v>2183</v>
      </c>
      <c r="AK100" s="84">
        <v>2250</v>
      </c>
      <c r="AL100" s="108" t="s">
        <v>1236</v>
      </c>
      <c r="AM100" s="84">
        <v>14852.72</v>
      </c>
      <c r="AN100" s="112">
        <v>7570.28</v>
      </c>
      <c r="AO100" s="112">
        <v>22423</v>
      </c>
      <c r="AP100" s="112">
        <v>27099.279999999999</v>
      </c>
      <c r="AQ100" s="112">
        <v>4410.72</v>
      </c>
      <c r="AR100" s="112">
        <v>31510</v>
      </c>
      <c r="AS100" s="112">
        <v>27099.279999999999</v>
      </c>
      <c r="AT100" s="112">
        <v>4410.72</v>
      </c>
      <c r="AU100" s="112">
        <v>31510</v>
      </c>
      <c r="AV100" s="84">
        <v>26</v>
      </c>
      <c r="AW100" s="84">
        <v>487</v>
      </c>
      <c r="AX100" s="84" t="s">
        <v>1294</v>
      </c>
      <c r="AY100" s="108">
        <v>45413</v>
      </c>
      <c r="AZ100" s="84"/>
      <c r="BA100" s="84"/>
      <c r="BB100" s="84" t="s">
        <v>1302</v>
      </c>
      <c r="BC100" s="84"/>
      <c r="BD100" s="108"/>
      <c r="BE100" s="84">
        <v>0</v>
      </c>
      <c r="BF100" s="38" t="s">
        <v>429</v>
      </c>
      <c r="BG100" s="84">
        <v>8899564968</v>
      </c>
      <c r="BH100" s="114" t="s">
        <v>1460</v>
      </c>
      <c r="BI100" s="38" t="s">
        <v>110</v>
      </c>
      <c r="BJ100" s="85">
        <v>45814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246</v>
      </c>
      <c r="F101" s="38" t="s">
        <v>246</v>
      </c>
      <c r="G101" s="84" t="s">
        <v>247</v>
      </c>
      <c r="H101" s="38" t="s">
        <v>248</v>
      </c>
      <c r="I101" s="84">
        <v>71730</v>
      </c>
      <c r="J101" s="38" t="s">
        <v>253</v>
      </c>
      <c r="K101" s="84">
        <v>71730</v>
      </c>
      <c r="L101" s="84" t="s">
        <v>250</v>
      </c>
      <c r="M101" s="38" t="s">
        <v>251</v>
      </c>
      <c r="N101" s="84">
        <v>115743</v>
      </c>
      <c r="O101" s="84" t="s">
        <v>279</v>
      </c>
      <c r="P101" s="84">
        <v>693928</v>
      </c>
      <c r="Q101" s="38" t="s">
        <v>428</v>
      </c>
      <c r="R101" s="38" t="s">
        <v>344</v>
      </c>
      <c r="S101" s="84" t="s">
        <v>430</v>
      </c>
      <c r="T101" s="84" t="s">
        <v>430</v>
      </c>
      <c r="U101" s="84" t="s">
        <v>270</v>
      </c>
      <c r="V101" s="84" t="s">
        <v>277</v>
      </c>
      <c r="W101" s="84">
        <v>541</v>
      </c>
      <c r="X101" s="38" t="s">
        <v>431</v>
      </c>
      <c r="Y101" s="84">
        <v>351272237</v>
      </c>
      <c r="Z101" s="38" t="s">
        <v>819</v>
      </c>
      <c r="AA101" s="108" t="s">
        <v>817</v>
      </c>
      <c r="AB101" s="84">
        <v>41952</v>
      </c>
      <c r="AC101" s="108" t="s">
        <v>663</v>
      </c>
      <c r="AD101" s="84">
        <v>24</v>
      </c>
      <c r="AE101" s="84" t="s">
        <v>1104</v>
      </c>
      <c r="AF101" s="84" t="s">
        <v>1168</v>
      </c>
      <c r="AG101" s="108" t="s">
        <v>1310</v>
      </c>
      <c r="AH101" s="84" t="s">
        <v>1170</v>
      </c>
      <c r="AI101" s="108" t="s">
        <v>1196</v>
      </c>
      <c r="AJ101" s="84">
        <v>2183</v>
      </c>
      <c r="AK101" s="84">
        <v>2250</v>
      </c>
      <c r="AL101" s="108" t="s">
        <v>1237</v>
      </c>
      <c r="AM101" s="84">
        <v>11616.83</v>
      </c>
      <c r="AN101" s="112">
        <v>6316.17</v>
      </c>
      <c r="AO101" s="112">
        <v>17933</v>
      </c>
      <c r="AP101" s="112">
        <v>30335.17</v>
      </c>
      <c r="AQ101" s="112">
        <v>5664.83</v>
      </c>
      <c r="AR101" s="112">
        <v>36000</v>
      </c>
      <c r="AS101" s="112">
        <v>30335.17</v>
      </c>
      <c r="AT101" s="112">
        <v>5664.83</v>
      </c>
      <c r="AU101" s="112">
        <v>36000</v>
      </c>
      <c r="AV101" s="84">
        <v>26</v>
      </c>
      <c r="AW101" s="84">
        <v>515</v>
      </c>
      <c r="AX101" s="84" t="s">
        <v>1294</v>
      </c>
      <c r="AY101" s="108">
        <v>45327</v>
      </c>
      <c r="AZ101" s="84"/>
      <c r="BA101" s="84"/>
      <c r="BB101" s="84" t="s">
        <v>1302</v>
      </c>
      <c r="BC101" s="84"/>
      <c r="BD101" s="108"/>
      <c r="BE101" s="84">
        <v>0</v>
      </c>
      <c r="BF101" s="38" t="s">
        <v>430</v>
      </c>
      <c r="BG101" s="84">
        <v>9846946438</v>
      </c>
      <c r="BH101" s="114" t="s">
        <v>1460</v>
      </c>
      <c r="BI101" s="38" t="s">
        <v>110</v>
      </c>
      <c r="BJ101" s="85">
        <v>45814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246</v>
      </c>
      <c r="F102" s="38" t="s">
        <v>246</v>
      </c>
      <c r="G102" s="84" t="s">
        <v>247</v>
      </c>
      <c r="H102" s="38" t="s">
        <v>248</v>
      </c>
      <c r="I102" s="84">
        <v>71236</v>
      </c>
      <c r="J102" s="38" t="s">
        <v>255</v>
      </c>
      <c r="K102" s="84">
        <v>71236</v>
      </c>
      <c r="L102" s="84" t="s">
        <v>250</v>
      </c>
      <c r="M102" s="38" t="s">
        <v>251</v>
      </c>
      <c r="N102" s="84">
        <v>389322</v>
      </c>
      <c r="O102" s="84" t="s">
        <v>377</v>
      </c>
      <c r="P102" s="84">
        <v>688189</v>
      </c>
      <c r="Q102" s="38" t="s">
        <v>432</v>
      </c>
      <c r="R102" s="38" t="s">
        <v>344</v>
      </c>
      <c r="S102" s="84" t="s">
        <v>433</v>
      </c>
      <c r="T102" s="84" t="s">
        <v>433</v>
      </c>
      <c r="U102" s="84" t="s">
        <v>270</v>
      </c>
      <c r="V102" s="84" t="s">
        <v>271</v>
      </c>
      <c r="W102" s="84">
        <v>541</v>
      </c>
      <c r="X102" s="38" t="s">
        <v>272</v>
      </c>
      <c r="Y102" s="84">
        <v>351276019</v>
      </c>
      <c r="Z102" s="38" t="s">
        <v>820</v>
      </c>
      <c r="AA102" s="108" t="s">
        <v>817</v>
      </c>
      <c r="AB102" s="84">
        <v>41952</v>
      </c>
      <c r="AC102" s="108" t="s">
        <v>673</v>
      </c>
      <c r="AD102" s="84">
        <v>24</v>
      </c>
      <c r="AE102" s="84" t="s">
        <v>1104</v>
      </c>
      <c r="AF102" s="84" t="s">
        <v>1168</v>
      </c>
      <c r="AG102" s="108" t="s">
        <v>1310</v>
      </c>
      <c r="AH102" s="84" t="s">
        <v>1170</v>
      </c>
      <c r="AI102" s="108" t="s">
        <v>1196</v>
      </c>
      <c r="AJ102" s="84">
        <v>2183</v>
      </c>
      <c r="AK102" s="84">
        <v>2250</v>
      </c>
      <c r="AL102" s="108" t="s">
        <v>1038</v>
      </c>
      <c r="AM102" s="84">
        <v>20049.53</v>
      </c>
      <c r="AN102" s="112">
        <v>9133.4699999999993</v>
      </c>
      <c r="AO102" s="112">
        <v>29183</v>
      </c>
      <c r="AP102" s="112">
        <v>21902.47</v>
      </c>
      <c r="AQ102" s="112">
        <v>2847.53</v>
      </c>
      <c r="AR102" s="112">
        <v>24750</v>
      </c>
      <c r="AS102" s="112">
        <v>21902.47</v>
      </c>
      <c r="AT102" s="112">
        <v>2847.53</v>
      </c>
      <c r="AU102" s="112">
        <v>24750</v>
      </c>
      <c r="AV102" s="84">
        <v>27</v>
      </c>
      <c r="AW102" s="84">
        <v>365</v>
      </c>
      <c r="AX102" s="84" t="s">
        <v>1294</v>
      </c>
      <c r="AY102" s="108">
        <v>45417</v>
      </c>
      <c r="AZ102" s="84"/>
      <c r="BA102" s="84"/>
      <c r="BB102" s="84" t="s">
        <v>1302</v>
      </c>
      <c r="BC102" s="84"/>
      <c r="BD102" s="108"/>
      <c r="BE102" s="84">
        <v>0</v>
      </c>
      <c r="BF102" s="38" t="s">
        <v>433</v>
      </c>
      <c r="BG102" s="84">
        <v>6260058443</v>
      </c>
      <c r="BH102" s="114" t="s">
        <v>1460</v>
      </c>
      <c r="BI102" s="38" t="s">
        <v>110</v>
      </c>
      <c r="BJ102" s="85">
        <v>45810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246</v>
      </c>
      <c r="F103" s="38" t="s">
        <v>246</v>
      </c>
      <c r="G103" s="84" t="s">
        <v>247</v>
      </c>
      <c r="H103" s="38" t="s">
        <v>248</v>
      </c>
      <c r="I103" s="84">
        <v>71236</v>
      </c>
      <c r="J103" s="38" t="s">
        <v>255</v>
      </c>
      <c r="K103" s="84">
        <v>71236</v>
      </c>
      <c r="L103" s="84" t="s">
        <v>250</v>
      </c>
      <c r="M103" s="38" t="s">
        <v>251</v>
      </c>
      <c r="N103" s="84">
        <v>389322</v>
      </c>
      <c r="O103" s="84" t="s">
        <v>377</v>
      </c>
      <c r="P103" s="84">
        <v>688189</v>
      </c>
      <c r="Q103" s="38" t="s">
        <v>432</v>
      </c>
      <c r="R103" s="38" t="s">
        <v>344</v>
      </c>
      <c r="S103" s="84" t="s">
        <v>434</v>
      </c>
      <c r="T103" s="84" t="s">
        <v>434</v>
      </c>
      <c r="U103" s="84" t="s">
        <v>270</v>
      </c>
      <c r="V103" s="84" t="s">
        <v>271</v>
      </c>
      <c r="W103" s="84">
        <v>541</v>
      </c>
      <c r="X103" s="38" t="s">
        <v>397</v>
      </c>
      <c r="Y103" s="84">
        <v>351298265</v>
      </c>
      <c r="Z103" s="38" t="s">
        <v>821</v>
      </c>
      <c r="AA103" s="108" t="s">
        <v>822</v>
      </c>
      <c r="AB103" s="84">
        <v>41752</v>
      </c>
      <c r="AC103" s="108" t="s">
        <v>673</v>
      </c>
      <c r="AD103" s="84">
        <v>24</v>
      </c>
      <c r="AE103" s="84" t="s">
        <v>1104</v>
      </c>
      <c r="AF103" s="84" t="s">
        <v>1168</v>
      </c>
      <c r="AG103" s="108" t="s">
        <v>1311</v>
      </c>
      <c r="AH103" s="84" t="s">
        <v>1170</v>
      </c>
      <c r="AI103" s="108" t="s">
        <v>1312</v>
      </c>
      <c r="AJ103" s="84">
        <v>2150</v>
      </c>
      <c r="AK103" s="84">
        <v>2250</v>
      </c>
      <c r="AL103" s="108" t="s">
        <v>1238</v>
      </c>
      <c r="AM103" s="84">
        <v>16374.65</v>
      </c>
      <c r="AN103" s="112">
        <v>8275.35</v>
      </c>
      <c r="AO103" s="112">
        <v>24650</v>
      </c>
      <c r="AP103" s="112">
        <v>25377.35</v>
      </c>
      <c r="AQ103" s="112">
        <v>3872.65</v>
      </c>
      <c r="AR103" s="112">
        <v>29250</v>
      </c>
      <c r="AS103" s="112">
        <v>25377.35</v>
      </c>
      <c r="AT103" s="112">
        <v>3872.65</v>
      </c>
      <c r="AU103" s="112">
        <v>29250</v>
      </c>
      <c r="AV103" s="84">
        <v>27</v>
      </c>
      <c r="AW103" s="84">
        <v>428</v>
      </c>
      <c r="AX103" s="84" t="s">
        <v>1294</v>
      </c>
      <c r="AY103" s="108">
        <v>45368</v>
      </c>
      <c r="AZ103" s="84"/>
      <c r="BA103" s="84"/>
      <c r="BB103" s="84" t="s">
        <v>1302</v>
      </c>
      <c r="BC103" s="84"/>
      <c r="BD103" s="108"/>
      <c r="BE103" s="84">
        <v>0</v>
      </c>
      <c r="BF103" s="38" t="s">
        <v>434</v>
      </c>
      <c r="BG103" s="84">
        <v>9826529082</v>
      </c>
      <c r="BH103" s="114" t="s">
        <v>1460</v>
      </c>
      <c r="BI103" s="38" t="s">
        <v>110</v>
      </c>
      <c r="BJ103" s="85">
        <v>45810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246</v>
      </c>
      <c r="F104" s="38" t="s">
        <v>246</v>
      </c>
      <c r="G104" s="84" t="s">
        <v>247</v>
      </c>
      <c r="H104" s="38" t="s">
        <v>248</v>
      </c>
      <c r="I104" s="84">
        <v>71632</v>
      </c>
      <c r="J104" s="38" t="s">
        <v>258</v>
      </c>
      <c r="K104" s="84">
        <v>71632</v>
      </c>
      <c r="L104" s="84" t="s">
        <v>250</v>
      </c>
      <c r="M104" s="38" t="s">
        <v>251</v>
      </c>
      <c r="N104" s="84">
        <v>130906</v>
      </c>
      <c r="O104" s="84" t="s">
        <v>356</v>
      </c>
      <c r="P104" s="84">
        <v>617912</v>
      </c>
      <c r="Q104" s="38" t="s">
        <v>435</v>
      </c>
      <c r="R104" s="38" t="s">
        <v>344</v>
      </c>
      <c r="S104" s="84" t="s">
        <v>436</v>
      </c>
      <c r="T104" s="84" t="s">
        <v>436</v>
      </c>
      <c r="U104" s="84" t="s">
        <v>295</v>
      </c>
      <c r="V104" s="84" t="s">
        <v>271</v>
      </c>
      <c r="W104" s="84">
        <v>541</v>
      </c>
      <c r="X104" s="38" t="s">
        <v>272</v>
      </c>
      <c r="Y104" s="84">
        <v>351303618</v>
      </c>
      <c r="Z104" s="38" t="s">
        <v>823</v>
      </c>
      <c r="AA104" s="108" t="s">
        <v>824</v>
      </c>
      <c r="AB104" s="84">
        <v>41952</v>
      </c>
      <c r="AC104" s="108" t="s">
        <v>688</v>
      </c>
      <c r="AD104" s="84">
        <v>24</v>
      </c>
      <c r="AE104" s="84" t="s">
        <v>1104</v>
      </c>
      <c r="AF104" s="84" t="s">
        <v>1168</v>
      </c>
      <c r="AG104" s="108" t="s">
        <v>1313</v>
      </c>
      <c r="AH104" s="84" t="s">
        <v>1170</v>
      </c>
      <c r="AI104" s="108" t="s">
        <v>1314</v>
      </c>
      <c r="AJ104" s="84">
        <v>2356</v>
      </c>
      <c r="AK104" s="84">
        <v>2250</v>
      </c>
      <c r="AL104" s="108" t="s">
        <v>1239</v>
      </c>
      <c r="AM104" s="84">
        <v>35470.21</v>
      </c>
      <c r="AN104" s="112">
        <v>11885.79</v>
      </c>
      <c r="AO104" s="112">
        <v>47356</v>
      </c>
      <c r="AP104" s="112">
        <v>6481.79</v>
      </c>
      <c r="AQ104" s="112">
        <v>268.20999999999998</v>
      </c>
      <c r="AR104" s="112">
        <v>6750</v>
      </c>
      <c r="AS104" s="112">
        <v>6481.79</v>
      </c>
      <c r="AT104" s="112">
        <v>268.20999999999998</v>
      </c>
      <c r="AU104" s="112">
        <v>6750</v>
      </c>
      <c r="AV104" s="84">
        <v>25</v>
      </c>
      <c r="AW104" s="84">
        <v>112</v>
      </c>
      <c r="AX104" s="84" t="s">
        <v>1297</v>
      </c>
      <c r="AY104" s="108">
        <v>45756</v>
      </c>
      <c r="AZ104" s="84"/>
      <c r="BA104" s="84"/>
      <c r="BB104" s="84" t="s">
        <v>1302</v>
      </c>
      <c r="BC104" s="84"/>
      <c r="BD104" s="108"/>
      <c r="BE104" s="84">
        <v>0</v>
      </c>
      <c r="BF104" s="38" t="s">
        <v>436</v>
      </c>
      <c r="BG104" s="84">
        <v>8120572347</v>
      </c>
      <c r="BH104" s="114" t="s">
        <v>1460</v>
      </c>
      <c r="BI104" s="38" t="s">
        <v>110</v>
      </c>
      <c r="BJ104" s="85">
        <v>45814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241</v>
      </c>
      <c r="BP104" s="84">
        <v>2250</v>
      </c>
      <c r="BQ104" s="117" t="s">
        <v>202</v>
      </c>
      <c r="BR104" s="129" t="s">
        <v>1477</v>
      </c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246</v>
      </c>
      <c r="F105" s="38" t="s">
        <v>246</v>
      </c>
      <c r="G105" s="84" t="s">
        <v>247</v>
      </c>
      <c r="H105" s="38" t="s">
        <v>248</v>
      </c>
      <c r="I105" s="84">
        <v>71632</v>
      </c>
      <c r="J105" s="38" t="s">
        <v>258</v>
      </c>
      <c r="K105" s="84">
        <v>71632</v>
      </c>
      <c r="L105" s="84" t="s">
        <v>250</v>
      </c>
      <c r="M105" s="38" t="s">
        <v>251</v>
      </c>
      <c r="N105" s="84">
        <v>403868</v>
      </c>
      <c r="O105" s="84" t="s">
        <v>437</v>
      </c>
      <c r="P105" s="84">
        <v>607448</v>
      </c>
      <c r="Q105" s="38" t="s">
        <v>438</v>
      </c>
      <c r="R105" s="38" t="s">
        <v>344</v>
      </c>
      <c r="S105" s="84" t="s">
        <v>439</v>
      </c>
      <c r="T105" s="84" t="s">
        <v>439</v>
      </c>
      <c r="U105" s="84" t="s">
        <v>270</v>
      </c>
      <c r="V105" s="84" t="s">
        <v>271</v>
      </c>
      <c r="W105" s="84">
        <v>541</v>
      </c>
      <c r="X105" s="38" t="s">
        <v>272</v>
      </c>
      <c r="Y105" s="84">
        <v>351396836</v>
      </c>
      <c r="Z105" s="38" t="s">
        <v>825</v>
      </c>
      <c r="AA105" s="108" t="s">
        <v>826</v>
      </c>
      <c r="AB105" s="84">
        <v>40000</v>
      </c>
      <c r="AC105" s="108" t="s">
        <v>688</v>
      </c>
      <c r="AD105" s="84">
        <v>24</v>
      </c>
      <c r="AE105" s="84" t="s">
        <v>1104</v>
      </c>
      <c r="AF105" s="84" t="s">
        <v>1315</v>
      </c>
      <c r="AG105" s="108" t="s">
        <v>1316</v>
      </c>
      <c r="AH105" s="84" t="s">
        <v>1170</v>
      </c>
      <c r="AI105" s="108" t="s">
        <v>1317</v>
      </c>
      <c r="AJ105" s="84">
        <v>2150</v>
      </c>
      <c r="AK105" s="84">
        <v>2150</v>
      </c>
      <c r="AL105" s="108" t="s">
        <v>1038</v>
      </c>
      <c r="AM105" s="84">
        <v>17018.23</v>
      </c>
      <c r="AN105" s="112">
        <v>8781.77</v>
      </c>
      <c r="AO105" s="112">
        <v>25800</v>
      </c>
      <c r="AP105" s="112">
        <v>22981.77</v>
      </c>
      <c r="AQ105" s="112">
        <v>3298.23</v>
      </c>
      <c r="AR105" s="112">
        <v>26280</v>
      </c>
      <c r="AS105" s="112">
        <v>22981.77</v>
      </c>
      <c r="AT105" s="112">
        <v>3298.23</v>
      </c>
      <c r="AU105" s="112">
        <v>26280</v>
      </c>
      <c r="AV105" s="84">
        <v>25</v>
      </c>
      <c r="AW105" s="84">
        <v>357</v>
      </c>
      <c r="AX105" s="84" t="s">
        <v>1294</v>
      </c>
      <c r="AY105" s="108">
        <v>45417</v>
      </c>
      <c r="AZ105" s="84"/>
      <c r="BA105" s="84"/>
      <c r="BB105" s="84" t="s">
        <v>1302</v>
      </c>
      <c r="BC105" s="84"/>
      <c r="BD105" s="108"/>
      <c r="BE105" s="84">
        <v>0</v>
      </c>
      <c r="BF105" s="38" t="s">
        <v>439</v>
      </c>
      <c r="BG105" s="84">
        <v>8815382270</v>
      </c>
      <c r="BH105" s="114" t="s">
        <v>1460</v>
      </c>
      <c r="BI105" s="38" t="s">
        <v>110</v>
      </c>
      <c r="BJ105" s="85">
        <v>45813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246</v>
      </c>
      <c r="F106" s="38" t="s">
        <v>246</v>
      </c>
      <c r="G106" s="84" t="s">
        <v>247</v>
      </c>
      <c r="H106" s="38" t="s">
        <v>248</v>
      </c>
      <c r="I106" s="84">
        <v>71564</v>
      </c>
      <c r="J106" s="38" t="s">
        <v>254</v>
      </c>
      <c r="K106" s="84">
        <v>71564</v>
      </c>
      <c r="L106" s="84" t="s">
        <v>250</v>
      </c>
      <c r="M106" s="38" t="s">
        <v>251</v>
      </c>
      <c r="N106" s="84">
        <v>115833</v>
      </c>
      <c r="O106" s="84" t="s">
        <v>283</v>
      </c>
      <c r="P106" s="84">
        <v>623132</v>
      </c>
      <c r="Q106" s="38" t="s">
        <v>440</v>
      </c>
      <c r="R106" s="38" t="s">
        <v>344</v>
      </c>
      <c r="S106" s="84" t="s">
        <v>441</v>
      </c>
      <c r="T106" s="84" t="s">
        <v>441</v>
      </c>
      <c r="U106" s="84" t="s">
        <v>270</v>
      </c>
      <c r="V106" s="84" t="s">
        <v>277</v>
      </c>
      <c r="W106" s="84">
        <v>541</v>
      </c>
      <c r="X106" s="38" t="s">
        <v>272</v>
      </c>
      <c r="Y106" s="84">
        <v>351397086</v>
      </c>
      <c r="Z106" s="38" t="s">
        <v>827</v>
      </c>
      <c r="AA106" s="108" t="s">
        <v>828</v>
      </c>
      <c r="AB106" s="84">
        <v>40000</v>
      </c>
      <c r="AC106" s="108" t="s">
        <v>673</v>
      </c>
      <c r="AD106" s="84">
        <v>24</v>
      </c>
      <c r="AE106" s="84" t="s">
        <v>1104</v>
      </c>
      <c r="AF106" s="84" t="s">
        <v>1315</v>
      </c>
      <c r="AG106" s="108" t="s">
        <v>1318</v>
      </c>
      <c r="AH106" s="84" t="s">
        <v>1170</v>
      </c>
      <c r="AI106" s="108" t="s">
        <v>1319</v>
      </c>
      <c r="AJ106" s="84">
        <v>2150</v>
      </c>
      <c r="AK106" s="84">
        <v>2150</v>
      </c>
      <c r="AL106" s="108" t="s">
        <v>1240</v>
      </c>
      <c r="AM106" s="84">
        <v>25867.97</v>
      </c>
      <c r="AN106" s="112">
        <v>10682.03</v>
      </c>
      <c r="AO106" s="112">
        <v>36550</v>
      </c>
      <c r="AP106" s="112">
        <v>14132.03</v>
      </c>
      <c r="AQ106" s="112">
        <v>1220.97</v>
      </c>
      <c r="AR106" s="112">
        <v>15353</v>
      </c>
      <c r="AS106" s="112">
        <v>14132.03</v>
      </c>
      <c r="AT106" s="112">
        <v>1220.97</v>
      </c>
      <c r="AU106" s="112">
        <v>15353</v>
      </c>
      <c r="AV106" s="84">
        <v>26</v>
      </c>
      <c r="AW106" s="84">
        <v>211</v>
      </c>
      <c r="AX106" s="84" t="s">
        <v>1294</v>
      </c>
      <c r="AY106" s="108">
        <v>45568</v>
      </c>
      <c r="AZ106" s="84"/>
      <c r="BA106" s="84"/>
      <c r="BB106" s="84" t="s">
        <v>1302</v>
      </c>
      <c r="BC106" s="84"/>
      <c r="BD106" s="108"/>
      <c r="BE106" s="84">
        <v>0</v>
      </c>
      <c r="BF106" s="38" t="s">
        <v>441</v>
      </c>
      <c r="BG106" s="84">
        <v>7224812613</v>
      </c>
      <c r="BH106" s="114" t="s">
        <v>1460</v>
      </c>
      <c r="BI106" s="38" t="s">
        <v>110</v>
      </c>
      <c r="BJ106" s="85">
        <v>45810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246</v>
      </c>
      <c r="F107" s="38" t="s">
        <v>246</v>
      </c>
      <c r="G107" s="84" t="s">
        <v>247</v>
      </c>
      <c r="H107" s="38" t="s">
        <v>248</v>
      </c>
      <c r="I107" s="84">
        <v>71649</v>
      </c>
      <c r="J107" s="38" t="s">
        <v>249</v>
      </c>
      <c r="K107" s="84">
        <v>71649</v>
      </c>
      <c r="L107" s="84" t="s">
        <v>250</v>
      </c>
      <c r="M107" s="38" t="s">
        <v>251</v>
      </c>
      <c r="N107" s="84">
        <v>115631</v>
      </c>
      <c r="O107" s="84" t="s">
        <v>266</v>
      </c>
      <c r="P107" s="84">
        <v>158309</v>
      </c>
      <c r="Q107" s="38" t="s">
        <v>267</v>
      </c>
      <c r="R107" s="38" t="s">
        <v>344</v>
      </c>
      <c r="S107" s="84" t="s">
        <v>442</v>
      </c>
      <c r="T107" s="84" t="s">
        <v>442</v>
      </c>
      <c r="U107" s="84" t="s">
        <v>270</v>
      </c>
      <c r="V107" s="84" t="s">
        <v>271</v>
      </c>
      <c r="W107" s="84">
        <v>541</v>
      </c>
      <c r="X107" s="38" t="s">
        <v>272</v>
      </c>
      <c r="Y107" s="84">
        <v>351403110</v>
      </c>
      <c r="Z107" s="38" t="s">
        <v>829</v>
      </c>
      <c r="AA107" s="108" t="s">
        <v>826</v>
      </c>
      <c r="AB107" s="84">
        <v>73000</v>
      </c>
      <c r="AC107" s="108" t="s">
        <v>663</v>
      </c>
      <c r="AD107" s="84">
        <v>24</v>
      </c>
      <c r="AE107" s="84" t="s">
        <v>1109</v>
      </c>
      <c r="AF107" s="84" t="s">
        <v>1120</v>
      </c>
      <c r="AG107" s="108" t="s">
        <v>1140</v>
      </c>
      <c r="AH107" s="84" t="s">
        <v>1122</v>
      </c>
      <c r="AI107" s="108" t="s">
        <v>1320</v>
      </c>
      <c r="AJ107" s="84">
        <v>3900</v>
      </c>
      <c r="AK107" s="84">
        <v>3900</v>
      </c>
      <c r="AL107" s="108" t="s">
        <v>1241</v>
      </c>
      <c r="AM107" s="84">
        <v>54013.27</v>
      </c>
      <c r="AN107" s="112">
        <v>21086.73</v>
      </c>
      <c r="AO107" s="112">
        <v>75100</v>
      </c>
      <c r="AP107" s="112">
        <v>18986.73</v>
      </c>
      <c r="AQ107" s="112">
        <v>876.27</v>
      </c>
      <c r="AR107" s="112">
        <v>19863</v>
      </c>
      <c r="AS107" s="112">
        <v>18986.73</v>
      </c>
      <c r="AT107" s="112">
        <v>876.27</v>
      </c>
      <c r="AU107" s="112">
        <v>19863</v>
      </c>
      <c r="AV107" s="84">
        <v>24</v>
      </c>
      <c r="AW107" s="84">
        <v>151</v>
      </c>
      <c r="AX107" s="84" t="s">
        <v>1296</v>
      </c>
      <c r="AY107" s="108">
        <v>45810</v>
      </c>
      <c r="AZ107" s="84"/>
      <c r="BA107" s="84"/>
      <c r="BB107" s="84" t="s">
        <v>1302</v>
      </c>
      <c r="BC107" s="84"/>
      <c r="BD107" s="108"/>
      <c r="BE107" s="84">
        <v>0</v>
      </c>
      <c r="BF107" s="38" t="s">
        <v>442</v>
      </c>
      <c r="BG107" s="84">
        <v>9884686469</v>
      </c>
      <c r="BH107" s="114" t="s">
        <v>1460</v>
      </c>
      <c r="BI107" s="38" t="s">
        <v>110</v>
      </c>
      <c r="BJ107" s="85">
        <v>45814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246</v>
      </c>
      <c r="F108" s="38" t="s">
        <v>246</v>
      </c>
      <c r="G108" s="84" t="s">
        <v>247</v>
      </c>
      <c r="H108" s="38" t="s">
        <v>248</v>
      </c>
      <c r="I108" s="84">
        <v>71236</v>
      </c>
      <c r="J108" s="38" t="s">
        <v>255</v>
      </c>
      <c r="K108" s="84">
        <v>71236</v>
      </c>
      <c r="L108" s="84" t="s">
        <v>250</v>
      </c>
      <c r="M108" s="38" t="s">
        <v>251</v>
      </c>
      <c r="N108" s="84">
        <v>389322</v>
      </c>
      <c r="O108" s="84" t="s">
        <v>377</v>
      </c>
      <c r="P108" s="84">
        <v>688189</v>
      </c>
      <c r="Q108" s="38" t="s">
        <v>432</v>
      </c>
      <c r="R108" s="38" t="s">
        <v>344</v>
      </c>
      <c r="S108" s="84" t="s">
        <v>443</v>
      </c>
      <c r="T108" s="84" t="s">
        <v>443</v>
      </c>
      <c r="U108" s="84" t="s">
        <v>270</v>
      </c>
      <c r="V108" s="84" t="s">
        <v>277</v>
      </c>
      <c r="W108" s="84">
        <v>541</v>
      </c>
      <c r="X108" s="38" t="s">
        <v>272</v>
      </c>
      <c r="Y108" s="84">
        <v>351466560</v>
      </c>
      <c r="Z108" s="38" t="s">
        <v>830</v>
      </c>
      <c r="AA108" s="108" t="s">
        <v>831</v>
      </c>
      <c r="AB108" s="84">
        <v>40000</v>
      </c>
      <c r="AC108" s="108" t="s">
        <v>673</v>
      </c>
      <c r="AD108" s="84">
        <v>24</v>
      </c>
      <c r="AE108" s="84" t="s">
        <v>1104</v>
      </c>
      <c r="AF108" s="84" t="s">
        <v>1315</v>
      </c>
      <c r="AG108" s="108" t="s">
        <v>1321</v>
      </c>
      <c r="AH108" s="84" t="s">
        <v>1170</v>
      </c>
      <c r="AI108" s="108" t="s">
        <v>1322</v>
      </c>
      <c r="AJ108" s="84">
        <v>2150</v>
      </c>
      <c r="AK108" s="84">
        <v>2150</v>
      </c>
      <c r="AL108" s="108" t="s">
        <v>1242</v>
      </c>
      <c r="AM108" s="84">
        <v>24456.85</v>
      </c>
      <c r="AN108" s="112">
        <v>9943.15</v>
      </c>
      <c r="AO108" s="112">
        <v>34400</v>
      </c>
      <c r="AP108" s="112">
        <v>15543.15</v>
      </c>
      <c r="AQ108" s="112">
        <v>1475.85</v>
      </c>
      <c r="AR108" s="112">
        <v>17019</v>
      </c>
      <c r="AS108" s="112">
        <v>15543.15</v>
      </c>
      <c r="AT108" s="112">
        <v>1475.85</v>
      </c>
      <c r="AU108" s="112">
        <v>17019</v>
      </c>
      <c r="AV108" s="84">
        <v>26</v>
      </c>
      <c r="AW108" s="84">
        <v>239</v>
      </c>
      <c r="AX108" s="84" t="s">
        <v>1294</v>
      </c>
      <c r="AY108" s="108">
        <v>45565</v>
      </c>
      <c r="AZ108" s="84"/>
      <c r="BA108" s="84"/>
      <c r="BB108" s="84" t="s">
        <v>1302</v>
      </c>
      <c r="BC108" s="84"/>
      <c r="BD108" s="108"/>
      <c r="BE108" s="84">
        <v>0</v>
      </c>
      <c r="BF108" s="38" t="s">
        <v>443</v>
      </c>
      <c r="BG108" s="84">
        <v>6268016328</v>
      </c>
      <c r="BH108" s="114" t="s">
        <v>1460</v>
      </c>
      <c r="BI108" s="38" t="s">
        <v>110</v>
      </c>
      <c r="BJ108" s="85">
        <v>45810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246</v>
      </c>
      <c r="F109" s="38" t="s">
        <v>246</v>
      </c>
      <c r="G109" s="84" t="s">
        <v>247</v>
      </c>
      <c r="H109" s="38" t="s">
        <v>248</v>
      </c>
      <c r="I109" s="84">
        <v>71236</v>
      </c>
      <c r="J109" s="38" t="s">
        <v>255</v>
      </c>
      <c r="K109" s="84">
        <v>71236</v>
      </c>
      <c r="L109" s="84" t="s">
        <v>250</v>
      </c>
      <c r="M109" s="38" t="s">
        <v>251</v>
      </c>
      <c r="N109" s="84">
        <v>123532</v>
      </c>
      <c r="O109" s="84" t="s">
        <v>292</v>
      </c>
      <c r="P109" s="84">
        <v>167729</v>
      </c>
      <c r="Q109" s="38" t="s">
        <v>293</v>
      </c>
      <c r="R109" s="38" t="s">
        <v>344</v>
      </c>
      <c r="S109" s="84" t="s">
        <v>444</v>
      </c>
      <c r="T109" s="84" t="s">
        <v>444</v>
      </c>
      <c r="U109" s="84" t="s">
        <v>270</v>
      </c>
      <c r="V109" s="84" t="s">
        <v>277</v>
      </c>
      <c r="W109" s="84">
        <v>541</v>
      </c>
      <c r="X109" s="38" t="s">
        <v>272</v>
      </c>
      <c r="Y109" s="84">
        <v>351627916</v>
      </c>
      <c r="Z109" s="38" t="s">
        <v>832</v>
      </c>
      <c r="AA109" s="108" t="s">
        <v>833</v>
      </c>
      <c r="AB109" s="84">
        <v>63000</v>
      </c>
      <c r="AC109" s="108" t="s">
        <v>680</v>
      </c>
      <c r="AD109" s="84">
        <v>24</v>
      </c>
      <c r="AE109" s="84" t="s">
        <v>1106</v>
      </c>
      <c r="AF109" s="84"/>
      <c r="AG109" s="108" t="s">
        <v>1323</v>
      </c>
      <c r="AH109" s="84"/>
      <c r="AI109" s="108" t="s">
        <v>1324</v>
      </c>
      <c r="AJ109" s="84">
        <v>3400</v>
      </c>
      <c r="AK109" s="84">
        <v>3400</v>
      </c>
      <c r="AL109" s="108" t="s">
        <v>1243</v>
      </c>
      <c r="AM109" s="84">
        <v>59517.17</v>
      </c>
      <c r="AN109" s="112">
        <v>18682.830000000002</v>
      </c>
      <c r="AO109" s="112">
        <v>78200</v>
      </c>
      <c r="AP109" s="112">
        <v>3482.83</v>
      </c>
      <c r="AQ109" s="112">
        <v>74.17</v>
      </c>
      <c r="AR109" s="112">
        <v>3557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1295</v>
      </c>
      <c r="AY109" s="108">
        <v>45784</v>
      </c>
      <c r="AZ109" s="84"/>
      <c r="BA109" s="84"/>
      <c r="BB109" s="84" t="s">
        <v>1302</v>
      </c>
      <c r="BC109" s="84"/>
      <c r="BD109" s="108"/>
      <c r="BE109" s="84">
        <v>0</v>
      </c>
      <c r="BF109" s="38" t="s">
        <v>444</v>
      </c>
      <c r="BG109" s="84">
        <v>9340416122</v>
      </c>
      <c r="BH109" s="114" t="s">
        <v>1460</v>
      </c>
      <c r="BI109" s="38" t="s">
        <v>110</v>
      </c>
      <c r="BJ109" s="85">
        <v>45814</v>
      </c>
      <c r="BK109" s="84"/>
      <c r="BL109" s="38" t="s">
        <v>115</v>
      </c>
      <c r="BM109" s="115" t="s">
        <v>120</v>
      </c>
      <c r="BN109" s="116" t="s">
        <v>199</v>
      </c>
      <c r="BO109" s="84" t="s">
        <v>242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246</v>
      </c>
      <c r="F110" s="38" t="s">
        <v>246</v>
      </c>
      <c r="G110" s="84" t="s">
        <v>247</v>
      </c>
      <c r="H110" s="38" t="s">
        <v>248</v>
      </c>
      <c r="I110" s="84">
        <v>71759</v>
      </c>
      <c r="J110" s="38" t="s">
        <v>257</v>
      </c>
      <c r="K110" s="84">
        <v>71759</v>
      </c>
      <c r="L110" s="84" t="s">
        <v>250</v>
      </c>
      <c r="M110" s="38" t="s">
        <v>251</v>
      </c>
      <c r="N110" s="84">
        <v>126112</v>
      </c>
      <c r="O110" s="84" t="s">
        <v>302</v>
      </c>
      <c r="P110" s="84">
        <v>170824</v>
      </c>
      <c r="Q110" s="38" t="s">
        <v>303</v>
      </c>
      <c r="R110" s="38" t="s">
        <v>344</v>
      </c>
      <c r="S110" s="84" t="s">
        <v>445</v>
      </c>
      <c r="T110" s="84" t="s">
        <v>445</v>
      </c>
      <c r="U110" s="84" t="s">
        <v>270</v>
      </c>
      <c r="V110" s="84" t="s">
        <v>271</v>
      </c>
      <c r="W110" s="84">
        <v>541</v>
      </c>
      <c r="X110" s="38" t="s">
        <v>272</v>
      </c>
      <c r="Y110" s="84">
        <v>351634637</v>
      </c>
      <c r="Z110" s="38" t="s">
        <v>834</v>
      </c>
      <c r="AA110" s="108" t="s">
        <v>833</v>
      </c>
      <c r="AB110" s="84">
        <v>42000</v>
      </c>
      <c r="AC110" s="108" t="s">
        <v>673</v>
      </c>
      <c r="AD110" s="84">
        <v>24</v>
      </c>
      <c r="AE110" s="84" t="s">
        <v>1104</v>
      </c>
      <c r="AF110" s="84" t="s">
        <v>1315</v>
      </c>
      <c r="AG110" s="108" t="s">
        <v>1325</v>
      </c>
      <c r="AH110" s="84" t="s">
        <v>1170</v>
      </c>
      <c r="AI110" s="108" t="s">
        <v>1324</v>
      </c>
      <c r="AJ110" s="84">
        <v>2250</v>
      </c>
      <c r="AK110" s="84">
        <v>2250</v>
      </c>
      <c r="AL110" s="108" t="s">
        <v>1244</v>
      </c>
      <c r="AM110" s="84">
        <v>39192.83</v>
      </c>
      <c r="AN110" s="112">
        <v>12557.17</v>
      </c>
      <c r="AO110" s="112">
        <v>51750</v>
      </c>
      <c r="AP110" s="112">
        <v>2807.17</v>
      </c>
      <c r="AQ110" s="112">
        <v>59.83</v>
      </c>
      <c r="AR110" s="112">
        <v>2867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1295</v>
      </c>
      <c r="AY110" s="108">
        <v>45789</v>
      </c>
      <c r="AZ110" s="84"/>
      <c r="BA110" s="84"/>
      <c r="BB110" s="84" t="s">
        <v>1302</v>
      </c>
      <c r="BC110" s="84"/>
      <c r="BD110" s="108"/>
      <c r="BE110" s="84">
        <v>0</v>
      </c>
      <c r="BF110" s="38" t="s">
        <v>445</v>
      </c>
      <c r="BG110" s="84">
        <v>9864384684</v>
      </c>
      <c r="BH110" s="114" t="s">
        <v>1460</v>
      </c>
      <c r="BI110" s="38" t="s">
        <v>110</v>
      </c>
      <c r="BJ110" s="85">
        <v>45811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246</v>
      </c>
      <c r="F111" s="38" t="s">
        <v>246</v>
      </c>
      <c r="G111" s="84" t="s">
        <v>247</v>
      </c>
      <c r="H111" s="38" t="s">
        <v>248</v>
      </c>
      <c r="I111" s="84">
        <v>71236</v>
      </c>
      <c r="J111" s="38" t="s">
        <v>255</v>
      </c>
      <c r="K111" s="84">
        <v>71236</v>
      </c>
      <c r="L111" s="84" t="s">
        <v>250</v>
      </c>
      <c r="M111" s="38" t="s">
        <v>251</v>
      </c>
      <c r="N111" s="84">
        <v>389322</v>
      </c>
      <c r="O111" s="84" t="s">
        <v>377</v>
      </c>
      <c r="P111" s="84">
        <v>614173</v>
      </c>
      <c r="Q111" s="38" t="s">
        <v>407</v>
      </c>
      <c r="R111" s="38" t="s">
        <v>344</v>
      </c>
      <c r="S111" s="84" t="s">
        <v>446</v>
      </c>
      <c r="T111" s="84" t="s">
        <v>446</v>
      </c>
      <c r="U111" s="84" t="s">
        <v>270</v>
      </c>
      <c r="V111" s="84" t="s">
        <v>277</v>
      </c>
      <c r="W111" s="84">
        <v>541</v>
      </c>
      <c r="X111" s="38" t="s">
        <v>272</v>
      </c>
      <c r="Y111" s="84">
        <v>351638760</v>
      </c>
      <c r="Z111" s="38" t="s">
        <v>835</v>
      </c>
      <c r="AA111" s="108" t="s">
        <v>836</v>
      </c>
      <c r="AB111" s="84">
        <v>42000</v>
      </c>
      <c r="AC111" s="108" t="s">
        <v>673</v>
      </c>
      <c r="AD111" s="84">
        <v>24</v>
      </c>
      <c r="AE111" s="84" t="s">
        <v>1104</v>
      </c>
      <c r="AF111" s="84" t="s">
        <v>1315</v>
      </c>
      <c r="AG111" s="108" t="s">
        <v>1326</v>
      </c>
      <c r="AH111" s="84" t="s">
        <v>1170</v>
      </c>
      <c r="AI111" s="108" t="s">
        <v>1327</v>
      </c>
      <c r="AJ111" s="84">
        <v>2250</v>
      </c>
      <c r="AK111" s="84">
        <v>2250</v>
      </c>
      <c r="AL111" s="108" t="s">
        <v>1245</v>
      </c>
      <c r="AM111" s="84">
        <v>31190.3</v>
      </c>
      <c r="AN111" s="112">
        <v>11559.7</v>
      </c>
      <c r="AO111" s="112">
        <v>42750</v>
      </c>
      <c r="AP111" s="112">
        <v>10809.7</v>
      </c>
      <c r="AQ111" s="112">
        <v>687.3</v>
      </c>
      <c r="AR111" s="112">
        <v>11497</v>
      </c>
      <c r="AS111" s="112">
        <v>10809.7</v>
      </c>
      <c r="AT111" s="112">
        <v>687.3</v>
      </c>
      <c r="AU111" s="112">
        <v>11497</v>
      </c>
      <c r="AV111" s="84">
        <v>24</v>
      </c>
      <c r="AW111" s="84">
        <v>120</v>
      </c>
      <c r="AX111" s="84" t="s">
        <v>1297</v>
      </c>
      <c r="AY111" s="108">
        <v>45744</v>
      </c>
      <c r="AZ111" s="84"/>
      <c r="BA111" s="84"/>
      <c r="BB111" s="84" t="s">
        <v>1302</v>
      </c>
      <c r="BC111" s="84"/>
      <c r="BD111" s="108"/>
      <c r="BE111" s="84">
        <v>0</v>
      </c>
      <c r="BF111" s="38" t="s">
        <v>446</v>
      </c>
      <c r="BG111" s="84">
        <v>6978073849</v>
      </c>
      <c r="BH111" s="114" t="s">
        <v>1460</v>
      </c>
      <c r="BI111" s="38" t="s">
        <v>110</v>
      </c>
      <c r="BJ111" s="85">
        <v>45810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246</v>
      </c>
      <c r="F112" s="38" t="s">
        <v>246</v>
      </c>
      <c r="G112" s="84" t="s">
        <v>247</v>
      </c>
      <c r="H112" s="38" t="s">
        <v>248</v>
      </c>
      <c r="I112" s="84">
        <v>71236</v>
      </c>
      <c r="J112" s="38" t="s">
        <v>255</v>
      </c>
      <c r="K112" s="84">
        <v>71236</v>
      </c>
      <c r="L112" s="84" t="s">
        <v>250</v>
      </c>
      <c r="M112" s="38" t="s">
        <v>251</v>
      </c>
      <c r="N112" s="84">
        <v>391771</v>
      </c>
      <c r="O112" s="84" t="s">
        <v>384</v>
      </c>
      <c r="P112" s="84">
        <v>614331</v>
      </c>
      <c r="Q112" s="38" t="s">
        <v>385</v>
      </c>
      <c r="R112" s="38" t="s">
        <v>344</v>
      </c>
      <c r="S112" s="84" t="s">
        <v>447</v>
      </c>
      <c r="T112" s="84" t="s">
        <v>447</v>
      </c>
      <c r="U112" s="84" t="s">
        <v>270</v>
      </c>
      <c r="V112" s="84" t="s">
        <v>271</v>
      </c>
      <c r="W112" s="84">
        <v>541</v>
      </c>
      <c r="X112" s="38" t="s">
        <v>272</v>
      </c>
      <c r="Y112" s="84">
        <v>351651511</v>
      </c>
      <c r="Z112" s="38" t="s">
        <v>837</v>
      </c>
      <c r="AA112" s="108" t="s">
        <v>838</v>
      </c>
      <c r="AB112" s="84">
        <v>32000</v>
      </c>
      <c r="AC112" s="108" t="s">
        <v>673</v>
      </c>
      <c r="AD112" s="84">
        <v>24</v>
      </c>
      <c r="AE112" s="84" t="s">
        <v>1104</v>
      </c>
      <c r="AF112" s="84" t="s">
        <v>1315</v>
      </c>
      <c r="AG112" s="108" t="s">
        <v>1328</v>
      </c>
      <c r="AH112" s="84" t="s">
        <v>1170</v>
      </c>
      <c r="AI112" s="108" t="s">
        <v>1327</v>
      </c>
      <c r="AJ112" s="84">
        <v>1750</v>
      </c>
      <c r="AK112" s="84">
        <v>1750</v>
      </c>
      <c r="AL112" s="108" t="s">
        <v>1246</v>
      </c>
      <c r="AM112" s="84">
        <v>10360.459999999999</v>
      </c>
      <c r="AN112" s="112">
        <v>5389.54</v>
      </c>
      <c r="AO112" s="112">
        <v>15750</v>
      </c>
      <c r="AP112" s="112">
        <v>21639.54</v>
      </c>
      <c r="AQ112" s="112">
        <v>3665.46</v>
      </c>
      <c r="AR112" s="112">
        <v>25305</v>
      </c>
      <c r="AS112" s="112">
        <v>21639.54</v>
      </c>
      <c r="AT112" s="112">
        <v>3665.46</v>
      </c>
      <c r="AU112" s="112">
        <v>25305</v>
      </c>
      <c r="AV112" s="84">
        <v>24</v>
      </c>
      <c r="AW112" s="84">
        <v>428</v>
      </c>
      <c r="AX112" s="84" t="s">
        <v>1294</v>
      </c>
      <c r="AY112" s="108">
        <v>45375</v>
      </c>
      <c r="AZ112" s="84"/>
      <c r="BA112" s="84"/>
      <c r="BB112" s="84" t="s">
        <v>1302</v>
      </c>
      <c r="BC112" s="84"/>
      <c r="BD112" s="108"/>
      <c r="BE112" s="84">
        <v>0</v>
      </c>
      <c r="BF112" s="38" t="s">
        <v>447</v>
      </c>
      <c r="BG112" s="84">
        <v>8876943643</v>
      </c>
      <c r="BH112" s="114" t="s">
        <v>1460</v>
      </c>
      <c r="BI112" s="38" t="s">
        <v>110</v>
      </c>
      <c r="BJ112" s="85">
        <v>45812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246</v>
      </c>
      <c r="F113" s="38" t="s">
        <v>246</v>
      </c>
      <c r="G113" s="84" t="s">
        <v>247</v>
      </c>
      <c r="H113" s="38" t="s">
        <v>248</v>
      </c>
      <c r="I113" s="84">
        <v>71236</v>
      </c>
      <c r="J113" s="38" t="s">
        <v>255</v>
      </c>
      <c r="K113" s="84">
        <v>71236</v>
      </c>
      <c r="L113" s="84" t="s">
        <v>250</v>
      </c>
      <c r="M113" s="38" t="s">
        <v>251</v>
      </c>
      <c r="N113" s="84">
        <v>391771</v>
      </c>
      <c r="O113" s="84" t="s">
        <v>384</v>
      </c>
      <c r="P113" s="84">
        <v>614331</v>
      </c>
      <c r="Q113" s="38" t="s">
        <v>385</v>
      </c>
      <c r="R113" s="38" t="s">
        <v>344</v>
      </c>
      <c r="S113" s="84" t="s">
        <v>448</v>
      </c>
      <c r="T113" s="84" t="s">
        <v>448</v>
      </c>
      <c r="U113" s="84" t="s">
        <v>270</v>
      </c>
      <c r="V113" s="84" t="s">
        <v>271</v>
      </c>
      <c r="W113" s="84">
        <v>541</v>
      </c>
      <c r="X113" s="38" t="s">
        <v>272</v>
      </c>
      <c r="Y113" s="84">
        <v>351653115</v>
      </c>
      <c r="Z113" s="38" t="s">
        <v>839</v>
      </c>
      <c r="AA113" s="108" t="s">
        <v>838</v>
      </c>
      <c r="AB113" s="84">
        <v>32000</v>
      </c>
      <c r="AC113" s="108" t="s">
        <v>673</v>
      </c>
      <c r="AD113" s="84">
        <v>24</v>
      </c>
      <c r="AE113" s="84" t="s">
        <v>1104</v>
      </c>
      <c r="AF113" s="84" t="s">
        <v>1315</v>
      </c>
      <c r="AG113" s="108" t="s">
        <v>1328</v>
      </c>
      <c r="AH113" s="84" t="s">
        <v>1170</v>
      </c>
      <c r="AI113" s="108" t="s">
        <v>1327</v>
      </c>
      <c r="AJ113" s="84">
        <v>1750</v>
      </c>
      <c r="AK113" s="84">
        <v>1750</v>
      </c>
      <c r="AL113" s="108" t="s">
        <v>1247</v>
      </c>
      <c r="AM113" s="84">
        <v>12982.86</v>
      </c>
      <c r="AN113" s="112">
        <v>6267.14</v>
      </c>
      <c r="AO113" s="112">
        <v>19250</v>
      </c>
      <c r="AP113" s="112">
        <v>19017.14</v>
      </c>
      <c r="AQ113" s="112">
        <v>2787.86</v>
      </c>
      <c r="AR113" s="112">
        <v>21805</v>
      </c>
      <c r="AS113" s="112">
        <v>19017.14</v>
      </c>
      <c r="AT113" s="112">
        <v>2787.86</v>
      </c>
      <c r="AU113" s="112">
        <v>21805</v>
      </c>
      <c r="AV113" s="84">
        <v>24</v>
      </c>
      <c r="AW113" s="84">
        <v>365</v>
      </c>
      <c r="AX113" s="84" t="s">
        <v>1294</v>
      </c>
      <c r="AY113" s="108">
        <v>45384</v>
      </c>
      <c r="AZ113" s="84"/>
      <c r="BA113" s="84"/>
      <c r="BB113" s="84" t="s">
        <v>1302</v>
      </c>
      <c r="BC113" s="84"/>
      <c r="BD113" s="108"/>
      <c r="BE113" s="84">
        <v>0</v>
      </c>
      <c r="BF113" s="38" t="s">
        <v>448</v>
      </c>
      <c r="BG113" s="84">
        <v>7987607575</v>
      </c>
      <c r="BH113" s="114" t="s">
        <v>1460</v>
      </c>
      <c r="BI113" s="38" t="s">
        <v>110</v>
      </c>
      <c r="BJ113" s="85">
        <v>45812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246</v>
      </c>
      <c r="F114" s="38" t="s">
        <v>246</v>
      </c>
      <c r="G114" s="84" t="s">
        <v>247</v>
      </c>
      <c r="H114" s="38" t="s">
        <v>248</v>
      </c>
      <c r="I114" s="84">
        <v>71236</v>
      </c>
      <c r="J114" s="38" t="s">
        <v>255</v>
      </c>
      <c r="K114" s="84">
        <v>71236</v>
      </c>
      <c r="L114" s="84" t="s">
        <v>250</v>
      </c>
      <c r="M114" s="38" t="s">
        <v>251</v>
      </c>
      <c r="N114" s="84">
        <v>389322</v>
      </c>
      <c r="O114" s="84" t="s">
        <v>377</v>
      </c>
      <c r="P114" s="84">
        <v>614173</v>
      </c>
      <c r="Q114" s="38" t="s">
        <v>407</v>
      </c>
      <c r="R114" s="38" t="s">
        <v>344</v>
      </c>
      <c r="S114" s="84" t="s">
        <v>449</v>
      </c>
      <c r="T114" s="84" t="s">
        <v>449</v>
      </c>
      <c r="U114" s="84" t="s">
        <v>270</v>
      </c>
      <c r="V114" s="84" t="s">
        <v>277</v>
      </c>
      <c r="W114" s="84">
        <v>541</v>
      </c>
      <c r="X114" s="38" t="s">
        <v>272</v>
      </c>
      <c r="Y114" s="84">
        <v>351653828</v>
      </c>
      <c r="Z114" s="38" t="s">
        <v>840</v>
      </c>
      <c r="AA114" s="108" t="s">
        <v>836</v>
      </c>
      <c r="AB114" s="84">
        <v>42000</v>
      </c>
      <c r="AC114" s="108" t="s">
        <v>673</v>
      </c>
      <c r="AD114" s="84">
        <v>24</v>
      </c>
      <c r="AE114" s="84" t="s">
        <v>1104</v>
      </c>
      <c r="AF114" s="84" t="s">
        <v>1315</v>
      </c>
      <c r="AG114" s="108" t="s">
        <v>1326</v>
      </c>
      <c r="AH114" s="84" t="s">
        <v>1170</v>
      </c>
      <c r="AI114" s="108" t="s">
        <v>1327</v>
      </c>
      <c r="AJ114" s="84">
        <v>2250</v>
      </c>
      <c r="AK114" s="84">
        <v>2250</v>
      </c>
      <c r="AL114" s="108" t="s">
        <v>1248</v>
      </c>
      <c r="AM114" s="84">
        <v>13105.47</v>
      </c>
      <c r="AN114" s="112">
        <v>7144.53</v>
      </c>
      <c r="AO114" s="112">
        <v>20250</v>
      </c>
      <c r="AP114" s="112">
        <v>28894.53</v>
      </c>
      <c r="AQ114" s="112">
        <v>5102.47</v>
      </c>
      <c r="AR114" s="112">
        <v>33997</v>
      </c>
      <c r="AS114" s="112">
        <v>28894.53</v>
      </c>
      <c r="AT114" s="112">
        <v>5102.47</v>
      </c>
      <c r="AU114" s="112">
        <v>33997</v>
      </c>
      <c r="AV114" s="84">
        <v>24</v>
      </c>
      <c r="AW114" s="84">
        <v>428</v>
      </c>
      <c r="AX114" s="84" t="s">
        <v>1294</v>
      </c>
      <c r="AY114" s="108">
        <v>45370</v>
      </c>
      <c r="AZ114" s="84"/>
      <c r="BA114" s="84"/>
      <c r="BB114" s="84" t="s">
        <v>1302</v>
      </c>
      <c r="BC114" s="84"/>
      <c r="BD114" s="108"/>
      <c r="BE114" s="84">
        <v>0</v>
      </c>
      <c r="BF114" s="38" t="s">
        <v>449</v>
      </c>
      <c r="BG114" s="84">
        <v>9464864584</v>
      </c>
      <c r="BH114" s="114" t="s">
        <v>1460</v>
      </c>
      <c r="BI114" s="38" t="s">
        <v>110</v>
      </c>
      <c r="BJ114" s="85">
        <v>45810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246</v>
      </c>
      <c r="F115" s="38" t="s">
        <v>246</v>
      </c>
      <c r="G115" s="84" t="s">
        <v>247</v>
      </c>
      <c r="H115" s="38" t="s">
        <v>248</v>
      </c>
      <c r="I115" s="84">
        <v>71236</v>
      </c>
      <c r="J115" s="38" t="s">
        <v>255</v>
      </c>
      <c r="K115" s="84">
        <v>71236</v>
      </c>
      <c r="L115" s="84" t="s">
        <v>250</v>
      </c>
      <c r="M115" s="38" t="s">
        <v>251</v>
      </c>
      <c r="N115" s="84">
        <v>389322</v>
      </c>
      <c r="O115" s="84" t="s">
        <v>377</v>
      </c>
      <c r="P115" s="84">
        <v>688189</v>
      </c>
      <c r="Q115" s="38" t="s">
        <v>432</v>
      </c>
      <c r="R115" s="38" t="s">
        <v>344</v>
      </c>
      <c r="S115" s="84" t="s">
        <v>450</v>
      </c>
      <c r="T115" s="84" t="s">
        <v>450</v>
      </c>
      <c r="U115" s="84" t="s">
        <v>270</v>
      </c>
      <c r="V115" s="84" t="s">
        <v>277</v>
      </c>
      <c r="W115" s="84">
        <v>541</v>
      </c>
      <c r="X115" s="38" t="s">
        <v>272</v>
      </c>
      <c r="Y115" s="84">
        <v>351690782</v>
      </c>
      <c r="Z115" s="38" t="s">
        <v>841</v>
      </c>
      <c r="AA115" s="108" t="s">
        <v>842</v>
      </c>
      <c r="AB115" s="84">
        <v>40000</v>
      </c>
      <c r="AC115" s="108" t="s">
        <v>673</v>
      </c>
      <c r="AD115" s="84">
        <v>24</v>
      </c>
      <c r="AE115" s="84" t="s">
        <v>1104</v>
      </c>
      <c r="AF115" s="84" t="s">
        <v>1315</v>
      </c>
      <c r="AG115" s="108" t="s">
        <v>1329</v>
      </c>
      <c r="AH115" s="84" t="s">
        <v>1170</v>
      </c>
      <c r="AI115" s="108" t="s">
        <v>863</v>
      </c>
      <c r="AJ115" s="84">
        <v>2150</v>
      </c>
      <c r="AK115" s="84">
        <v>2150</v>
      </c>
      <c r="AL115" s="108" t="s">
        <v>1241</v>
      </c>
      <c r="AM115" s="84">
        <v>37038</v>
      </c>
      <c r="AN115" s="112">
        <v>12412</v>
      </c>
      <c r="AO115" s="112">
        <v>49450</v>
      </c>
      <c r="AP115" s="112">
        <v>2962</v>
      </c>
      <c r="AQ115" s="112">
        <v>61</v>
      </c>
      <c r="AR115" s="112">
        <v>3023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1295</v>
      </c>
      <c r="AY115" s="108">
        <v>45810</v>
      </c>
      <c r="AZ115" s="84"/>
      <c r="BA115" s="84"/>
      <c r="BB115" s="84" t="s">
        <v>1302</v>
      </c>
      <c r="BC115" s="84"/>
      <c r="BD115" s="108"/>
      <c r="BE115" s="84">
        <v>0</v>
      </c>
      <c r="BF115" s="38" t="s">
        <v>450</v>
      </c>
      <c r="BG115" s="84"/>
      <c r="BH115" s="114" t="s">
        <v>1460</v>
      </c>
      <c r="BI115" s="38" t="s">
        <v>110</v>
      </c>
      <c r="BJ115" s="85">
        <v>45810</v>
      </c>
      <c r="BK115" s="84"/>
      <c r="BL115" s="38" t="s">
        <v>115</v>
      </c>
      <c r="BM115" s="115" t="s">
        <v>120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246</v>
      </c>
      <c r="F116" s="38" t="s">
        <v>246</v>
      </c>
      <c r="G116" s="84" t="s">
        <v>247</v>
      </c>
      <c r="H116" s="38" t="s">
        <v>248</v>
      </c>
      <c r="I116" s="84">
        <v>71236</v>
      </c>
      <c r="J116" s="38" t="s">
        <v>255</v>
      </c>
      <c r="K116" s="84">
        <v>71236</v>
      </c>
      <c r="L116" s="84" t="s">
        <v>250</v>
      </c>
      <c r="M116" s="38" t="s">
        <v>251</v>
      </c>
      <c r="N116" s="84">
        <v>395967</v>
      </c>
      <c r="O116" s="84" t="s">
        <v>393</v>
      </c>
      <c r="P116" s="84">
        <v>614332</v>
      </c>
      <c r="Q116" s="38" t="s">
        <v>394</v>
      </c>
      <c r="R116" s="38" t="s">
        <v>344</v>
      </c>
      <c r="S116" s="84" t="s">
        <v>451</v>
      </c>
      <c r="T116" s="84" t="s">
        <v>451</v>
      </c>
      <c r="U116" s="84" t="s">
        <v>270</v>
      </c>
      <c r="V116" s="84" t="s">
        <v>271</v>
      </c>
      <c r="W116" s="84">
        <v>541</v>
      </c>
      <c r="X116" s="38" t="s">
        <v>272</v>
      </c>
      <c r="Y116" s="84">
        <v>351710962</v>
      </c>
      <c r="Z116" s="38" t="s">
        <v>843</v>
      </c>
      <c r="AA116" s="108" t="s">
        <v>844</v>
      </c>
      <c r="AB116" s="84">
        <v>32000</v>
      </c>
      <c r="AC116" s="108" t="s">
        <v>673</v>
      </c>
      <c r="AD116" s="84">
        <v>24</v>
      </c>
      <c r="AE116" s="84" t="s">
        <v>1104</v>
      </c>
      <c r="AF116" s="84" t="s">
        <v>1315</v>
      </c>
      <c r="AG116" s="108" t="s">
        <v>1330</v>
      </c>
      <c r="AH116" s="84" t="s">
        <v>1170</v>
      </c>
      <c r="AI116" s="108" t="s">
        <v>863</v>
      </c>
      <c r="AJ116" s="84">
        <v>1750</v>
      </c>
      <c r="AK116" s="84">
        <v>1750</v>
      </c>
      <c r="AL116" s="108" t="s">
        <v>1049</v>
      </c>
      <c r="AM116" s="84">
        <v>12531.09</v>
      </c>
      <c r="AN116" s="112">
        <v>6718.91</v>
      </c>
      <c r="AO116" s="112">
        <v>19250</v>
      </c>
      <c r="AP116" s="112">
        <v>19468.91</v>
      </c>
      <c r="AQ116" s="112">
        <v>2917.09</v>
      </c>
      <c r="AR116" s="112">
        <v>22386</v>
      </c>
      <c r="AS116" s="112">
        <v>18111.18</v>
      </c>
      <c r="AT116" s="112">
        <v>2888.82</v>
      </c>
      <c r="AU116" s="112">
        <v>21000</v>
      </c>
      <c r="AV116" s="84">
        <v>23</v>
      </c>
      <c r="AW116" s="84">
        <v>337</v>
      </c>
      <c r="AX116" s="84" t="s">
        <v>1294</v>
      </c>
      <c r="AY116" s="108">
        <v>45445</v>
      </c>
      <c r="AZ116" s="84"/>
      <c r="BA116" s="84"/>
      <c r="BB116" s="84" t="s">
        <v>1302</v>
      </c>
      <c r="BC116" s="84"/>
      <c r="BD116" s="108"/>
      <c r="BE116" s="84">
        <v>0</v>
      </c>
      <c r="BF116" s="38" t="s">
        <v>451</v>
      </c>
      <c r="BG116" s="84"/>
      <c r="BH116" s="114" t="s">
        <v>1460</v>
      </c>
      <c r="BI116" s="38" t="s">
        <v>110</v>
      </c>
      <c r="BJ116" s="85">
        <v>45812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246</v>
      </c>
      <c r="F117" s="38" t="s">
        <v>246</v>
      </c>
      <c r="G117" s="84" t="s">
        <v>247</v>
      </c>
      <c r="H117" s="38" t="s">
        <v>248</v>
      </c>
      <c r="I117" s="84">
        <v>71236</v>
      </c>
      <c r="J117" s="38" t="s">
        <v>255</v>
      </c>
      <c r="K117" s="84">
        <v>71236</v>
      </c>
      <c r="L117" s="84" t="s">
        <v>250</v>
      </c>
      <c r="M117" s="38" t="s">
        <v>251</v>
      </c>
      <c r="N117" s="84">
        <v>395967</v>
      </c>
      <c r="O117" s="84" t="s">
        <v>393</v>
      </c>
      <c r="P117" s="84">
        <v>614332</v>
      </c>
      <c r="Q117" s="38" t="s">
        <v>394</v>
      </c>
      <c r="R117" s="38" t="s">
        <v>344</v>
      </c>
      <c r="S117" s="84" t="s">
        <v>452</v>
      </c>
      <c r="T117" s="84" t="s">
        <v>452</v>
      </c>
      <c r="U117" s="84" t="s">
        <v>270</v>
      </c>
      <c r="V117" s="84" t="s">
        <v>277</v>
      </c>
      <c r="W117" s="84">
        <v>541</v>
      </c>
      <c r="X117" s="38" t="s">
        <v>272</v>
      </c>
      <c r="Y117" s="84">
        <v>351711013</v>
      </c>
      <c r="Z117" s="38" t="s">
        <v>845</v>
      </c>
      <c r="AA117" s="108" t="s">
        <v>844</v>
      </c>
      <c r="AB117" s="84">
        <v>32000</v>
      </c>
      <c r="AC117" s="108" t="s">
        <v>673</v>
      </c>
      <c r="AD117" s="84">
        <v>24</v>
      </c>
      <c r="AE117" s="84" t="s">
        <v>1104</v>
      </c>
      <c r="AF117" s="84" t="s">
        <v>1315</v>
      </c>
      <c r="AG117" s="108" t="s">
        <v>1330</v>
      </c>
      <c r="AH117" s="84" t="s">
        <v>1170</v>
      </c>
      <c r="AI117" s="108" t="s">
        <v>863</v>
      </c>
      <c r="AJ117" s="84">
        <v>1750</v>
      </c>
      <c r="AK117" s="84">
        <v>1750</v>
      </c>
      <c r="AL117" s="108" t="s">
        <v>1049</v>
      </c>
      <c r="AM117" s="84">
        <v>12531.09</v>
      </c>
      <c r="AN117" s="112">
        <v>6718.91</v>
      </c>
      <c r="AO117" s="112">
        <v>19250</v>
      </c>
      <c r="AP117" s="112">
        <v>19468.91</v>
      </c>
      <c r="AQ117" s="112">
        <v>2917.09</v>
      </c>
      <c r="AR117" s="112">
        <v>22386</v>
      </c>
      <c r="AS117" s="112">
        <v>18111.18</v>
      </c>
      <c r="AT117" s="112">
        <v>2888.82</v>
      </c>
      <c r="AU117" s="112">
        <v>21000</v>
      </c>
      <c r="AV117" s="84">
        <v>23</v>
      </c>
      <c r="AW117" s="84">
        <v>337</v>
      </c>
      <c r="AX117" s="84" t="s">
        <v>1294</v>
      </c>
      <c r="AY117" s="108">
        <v>45445</v>
      </c>
      <c r="AZ117" s="84"/>
      <c r="BA117" s="84"/>
      <c r="BB117" s="84" t="s">
        <v>1302</v>
      </c>
      <c r="BC117" s="84"/>
      <c r="BD117" s="108"/>
      <c r="BE117" s="84">
        <v>0</v>
      </c>
      <c r="BF117" s="38" t="s">
        <v>452</v>
      </c>
      <c r="BG117" s="84"/>
      <c r="BH117" s="114" t="s">
        <v>1460</v>
      </c>
      <c r="BI117" s="38" t="s">
        <v>110</v>
      </c>
      <c r="BJ117" s="85">
        <v>45812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246</v>
      </c>
      <c r="F118" s="38" t="s">
        <v>246</v>
      </c>
      <c r="G118" s="84" t="s">
        <v>247</v>
      </c>
      <c r="H118" s="38" t="s">
        <v>248</v>
      </c>
      <c r="I118" s="84">
        <v>71236</v>
      </c>
      <c r="J118" s="38" t="s">
        <v>255</v>
      </c>
      <c r="K118" s="84">
        <v>71236</v>
      </c>
      <c r="L118" s="84" t="s">
        <v>250</v>
      </c>
      <c r="M118" s="38" t="s">
        <v>251</v>
      </c>
      <c r="N118" s="84">
        <v>395967</v>
      </c>
      <c r="O118" s="84" t="s">
        <v>393</v>
      </c>
      <c r="P118" s="84">
        <v>676855</v>
      </c>
      <c r="Q118" s="38" t="s">
        <v>453</v>
      </c>
      <c r="R118" s="38" t="s">
        <v>344</v>
      </c>
      <c r="S118" s="84" t="s">
        <v>454</v>
      </c>
      <c r="T118" s="84" t="s">
        <v>454</v>
      </c>
      <c r="U118" s="84" t="s">
        <v>270</v>
      </c>
      <c r="V118" s="84" t="s">
        <v>277</v>
      </c>
      <c r="W118" s="84">
        <v>541</v>
      </c>
      <c r="X118" s="38" t="s">
        <v>272</v>
      </c>
      <c r="Y118" s="84">
        <v>351711022</v>
      </c>
      <c r="Z118" s="38" t="s">
        <v>846</v>
      </c>
      <c r="AA118" s="108" t="s">
        <v>844</v>
      </c>
      <c r="AB118" s="84">
        <v>32000</v>
      </c>
      <c r="AC118" s="108" t="s">
        <v>673</v>
      </c>
      <c r="AD118" s="84">
        <v>24</v>
      </c>
      <c r="AE118" s="84" t="s">
        <v>1104</v>
      </c>
      <c r="AF118" s="84" t="s">
        <v>1315</v>
      </c>
      <c r="AG118" s="108" t="s">
        <v>1330</v>
      </c>
      <c r="AH118" s="84" t="s">
        <v>1170</v>
      </c>
      <c r="AI118" s="108" t="s">
        <v>863</v>
      </c>
      <c r="AJ118" s="84">
        <v>1750</v>
      </c>
      <c r="AK118" s="84">
        <v>1750</v>
      </c>
      <c r="AL118" s="108" t="s">
        <v>1249</v>
      </c>
      <c r="AM118" s="84">
        <v>19529.32</v>
      </c>
      <c r="AN118" s="112">
        <v>8470.68</v>
      </c>
      <c r="AO118" s="112">
        <v>28000</v>
      </c>
      <c r="AP118" s="112">
        <v>12470.68</v>
      </c>
      <c r="AQ118" s="112">
        <v>1165.32</v>
      </c>
      <c r="AR118" s="112">
        <v>13636</v>
      </c>
      <c r="AS118" s="112">
        <v>11112.95</v>
      </c>
      <c r="AT118" s="112">
        <v>1137.05</v>
      </c>
      <c r="AU118" s="112">
        <v>12250</v>
      </c>
      <c r="AV118" s="84">
        <v>23</v>
      </c>
      <c r="AW118" s="84">
        <v>183</v>
      </c>
      <c r="AX118" s="84" t="s">
        <v>1294</v>
      </c>
      <c r="AY118" s="108">
        <v>45616</v>
      </c>
      <c r="AZ118" s="84"/>
      <c r="BA118" s="84"/>
      <c r="BB118" s="84" t="s">
        <v>1302</v>
      </c>
      <c r="BC118" s="84"/>
      <c r="BD118" s="108"/>
      <c r="BE118" s="84">
        <v>0</v>
      </c>
      <c r="BF118" s="38" t="s">
        <v>454</v>
      </c>
      <c r="BG118" s="84"/>
      <c r="BH118" s="114" t="s">
        <v>1460</v>
      </c>
      <c r="BI118" s="38" t="s">
        <v>110</v>
      </c>
      <c r="BJ118" s="85">
        <v>45812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246</v>
      </c>
      <c r="F119" s="38" t="s">
        <v>246</v>
      </c>
      <c r="G119" s="84" t="s">
        <v>247</v>
      </c>
      <c r="H119" s="38" t="s">
        <v>248</v>
      </c>
      <c r="I119" s="84">
        <v>76784</v>
      </c>
      <c r="J119" s="38" t="s">
        <v>252</v>
      </c>
      <c r="K119" s="84">
        <v>76784</v>
      </c>
      <c r="L119" s="84" t="s">
        <v>250</v>
      </c>
      <c r="M119" s="38" t="s">
        <v>251</v>
      </c>
      <c r="N119" s="84">
        <v>123873</v>
      </c>
      <c r="O119" s="84" t="s">
        <v>455</v>
      </c>
      <c r="P119" s="84">
        <v>168144</v>
      </c>
      <c r="Q119" s="38" t="s">
        <v>456</v>
      </c>
      <c r="R119" s="38" t="s">
        <v>344</v>
      </c>
      <c r="S119" s="84" t="s">
        <v>457</v>
      </c>
      <c r="T119" s="84" t="s">
        <v>457</v>
      </c>
      <c r="U119" s="84" t="s">
        <v>270</v>
      </c>
      <c r="V119" s="84" t="s">
        <v>271</v>
      </c>
      <c r="W119" s="84">
        <v>541</v>
      </c>
      <c r="X119" s="38" t="s">
        <v>272</v>
      </c>
      <c r="Y119" s="84">
        <v>351835909</v>
      </c>
      <c r="Z119" s="38" t="s">
        <v>847</v>
      </c>
      <c r="AA119" s="108" t="s">
        <v>848</v>
      </c>
      <c r="AB119" s="84">
        <v>80000</v>
      </c>
      <c r="AC119" s="108" t="s">
        <v>688</v>
      </c>
      <c r="AD119" s="84">
        <v>24</v>
      </c>
      <c r="AE119" s="84" t="s">
        <v>1110</v>
      </c>
      <c r="AF119" s="84" t="s">
        <v>1129</v>
      </c>
      <c r="AG119" s="108" t="s">
        <v>1331</v>
      </c>
      <c r="AH119" s="84" t="s">
        <v>1131</v>
      </c>
      <c r="AI119" s="108" t="s">
        <v>1332</v>
      </c>
      <c r="AJ119" s="84">
        <v>4270</v>
      </c>
      <c r="AK119" s="84">
        <v>4270</v>
      </c>
      <c r="AL119" s="108" t="s">
        <v>1250</v>
      </c>
      <c r="AM119" s="84">
        <v>69838.37</v>
      </c>
      <c r="AN119" s="112">
        <v>24101.63</v>
      </c>
      <c r="AO119" s="112">
        <v>93940</v>
      </c>
      <c r="AP119" s="112">
        <v>10161.629999999999</v>
      </c>
      <c r="AQ119" s="112">
        <v>341.37</v>
      </c>
      <c r="AR119" s="112">
        <v>10503</v>
      </c>
      <c r="AS119" s="112">
        <v>0</v>
      </c>
      <c r="AT119" s="112">
        <v>0</v>
      </c>
      <c r="AU119" s="112">
        <v>0</v>
      </c>
      <c r="AV119" s="84">
        <v>22</v>
      </c>
      <c r="AW119" s="84">
        <v>0</v>
      </c>
      <c r="AX119" s="84" t="s">
        <v>1295</v>
      </c>
      <c r="AY119" s="108">
        <v>45790</v>
      </c>
      <c r="AZ119" s="84"/>
      <c r="BA119" s="84"/>
      <c r="BB119" s="84" t="s">
        <v>1302</v>
      </c>
      <c r="BC119" s="84"/>
      <c r="BD119" s="108"/>
      <c r="BE119" s="84">
        <v>0</v>
      </c>
      <c r="BF119" s="38" t="s">
        <v>457</v>
      </c>
      <c r="BG119" s="84">
        <v>7470493615</v>
      </c>
      <c r="BH119" s="114" t="s">
        <v>1460</v>
      </c>
      <c r="BI119" s="38" t="s">
        <v>111</v>
      </c>
      <c r="BJ119" s="85">
        <v>45813</v>
      </c>
      <c r="BK119" s="84"/>
      <c r="BL119" s="38"/>
      <c r="BM119" s="115" t="s">
        <v>119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246</v>
      </c>
      <c r="F120" s="38" t="s">
        <v>246</v>
      </c>
      <c r="G120" s="84" t="s">
        <v>247</v>
      </c>
      <c r="H120" s="38" t="s">
        <v>248</v>
      </c>
      <c r="I120" s="84">
        <v>71681</v>
      </c>
      <c r="J120" s="38" t="s">
        <v>252</v>
      </c>
      <c r="K120" s="84">
        <v>71681</v>
      </c>
      <c r="L120" s="84" t="s">
        <v>250</v>
      </c>
      <c r="M120" s="38" t="s">
        <v>251</v>
      </c>
      <c r="N120" s="84">
        <v>128327</v>
      </c>
      <c r="O120" s="84" t="s">
        <v>458</v>
      </c>
      <c r="P120" s="84">
        <v>173618</v>
      </c>
      <c r="Q120" s="38" t="s">
        <v>459</v>
      </c>
      <c r="R120" s="38" t="s">
        <v>344</v>
      </c>
      <c r="S120" s="84" t="s">
        <v>460</v>
      </c>
      <c r="T120" s="84" t="s">
        <v>460</v>
      </c>
      <c r="U120" s="84" t="s">
        <v>270</v>
      </c>
      <c r="V120" s="84" t="s">
        <v>271</v>
      </c>
      <c r="W120" s="84">
        <v>541</v>
      </c>
      <c r="X120" s="38" t="s">
        <v>272</v>
      </c>
      <c r="Y120" s="84">
        <v>351904864</v>
      </c>
      <c r="Z120" s="38" t="s">
        <v>849</v>
      </c>
      <c r="AA120" s="108" t="s">
        <v>850</v>
      </c>
      <c r="AB120" s="84">
        <v>63000</v>
      </c>
      <c r="AC120" s="108" t="s">
        <v>688</v>
      </c>
      <c r="AD120" s="84">
        <v>24</v>
      </c>
      <c r="AE120" s="84" t="s">
        <v>1108</v>
      </c>
      <c r="AF120" s="84" t="s">
        <v>1333</v>
      </c>
      <c r="AG120" s="108" t="s">
        <v>1334</v>
      </c>
      <c r="AH120" s="84" t="s">
        <v>1151</v>
      </c>
      <c r="AI120" s="108" t="s">
        <v>1332</v>
      </c>
      <c r="AJ120" s="84">
        <v>3360</v>
      </c>
      <c r="AK120" s="84">
        <v>3360</v>
      </c>
      <c r="AL120" s="108" t="s">
        <v>1251</v>
      </c>
      <c r="AM120" s="84">
        <v>49336.47</v>
      </c>
      <c r="AN120" s="112">
        <v>18503.53</v>
      </c>
      <c r="AO120" s="112">
        <v>67840</v>
      </c>
      <c r="AP120" s="112">
        <v>13663.53</v>
      </c>
      <c r="AQ120" s="112">
        <v>485.47</v>
      </c>
      <c r="AR120" s="112">
        <v>14149</v>
      </c>
      <c r="AS120" s="112">
        <v>5855.13</v>
      </c>
      <c r="AT120" s="112">
        <v>224.87</v>
      </c>
      <c r="AU120" s="112">
        <v>6080</v>
      </c>
      <c r="AV120" s="84">
        <v>22</v>
      </c>
      <c r="AW120" s="84">
        <v>56</v>
      </c>
      <c r="AX120" s="84" t="s">
        <v>1300</v>
      </c>
      <c r="AY120" s="108">
        <v>45787</v>
      </c>
      <c r="AZ120" s="84"/>
      <c r="BA120" s="84"/>
      <c r="BB120" s="84" t="s">
        <v>1302</v>
      </c>
      <c r="BC120" s="84"/>
      <c r="BD120" s="108"/>
      <c r="BE120" s="84">
        <v>0</v>
      </c>
      <c r="BF120" s="38" t="s">
        <v>460</v>
      </c>
      <c r="BG120" s="84">
        <v>8319662371</v>
      </c>
      <c r="BH120" s="114" t="s">
        <v>1460</v>
      </c>
      <c r="BI120" s="38" t="s">
        <v>110</v>
      </c>
      <c r="BJ120" s="85">
        <v>45813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246</v>
      </c>
      <c r="F121" s="38" t="s">
        <v>246</v>
      </c>
      <c r="G121" s="84" t="s">
        <v>247</v>
      </c>
      <c r="H121" s="38" t="s">
        <v>248</v>
      </c>
      <c r="I121" s="84">
        <v>73261</v>
      </c>
      <c r="J121" s="38" t="s">
        <v>254</v>
      </c>
      <c r="K121" s="84">
        <v>73261</v>
      </c>
      <c r="L121" s="84" t="s">
        <v>250</v>
      </c>
      <c r="M121" s="38" t="s">
        <v>251</v>
      </c>
      <c r="N121" s="84">
        <v>120531</v>
      </c>
      <c r="O121" s="84" t="s">
        <v>348</v>
      </c>
      <c r="P121" s="84">
        <v>616132</v>
      </c>
      <c r="Q121" s="38" t="s">
        <v>349</v>
      </c>
      <c r="R121" s="38" t="s">
        <v>344</v>
      </c>
      <c r="S121" s="84" t="s">
        <v>461</v>
      </c>
      <c r="T121" s="84" t="s">
        <v>461</v>
      </c>
      <c r="U121" s="84" t="s">
        <v>270</v>
      </c>
      <c r="V121" s="84" t="s">
        <v>277</v>
      </c>
      <c r="W121" s="84">
        <v>541</v>
      </c>
      <c r="X121" s="38" t="s">
        <v>272</v>
      </c>
      <c r="Y121" s="84">
        <v>352063232</v>
      </c>
      <c r="Z121" s="38" t="s">
        <v>851</v>
      </c>
      <c r="AA121" s="108" t="s">
        <v>852</v>
      </c>
      <c r="AB121" s="84">
        <v>42000</v>
      </c>
      <c r="AC121" s="108" t="s">
        <v>673</v>
      </c>
      <c r="AD121" s="84">
        <v>24</v>
      </c>
      <c r="AE121" s="84" t="s">
        <v>1108</v>
      </c>
      <c r="AF121" s="84" t="s">
        <v>1120</v>
      </c>
      <c r="AG121" s="108" t="s">
        <v>1335</v>
      </c>
      <c r="AH121" s="84" t="s">
        <v>1131</v>
      </c>
      <c r="AI121" s="108" t="s">
        <v>1336</v>
      </c>
      <c r="AJ121" s="84">
        <v>2240</v>
      </c>
      <c r="AK121" s="84">
        <v>2240</v>
      </c>
      <c r="AL121" s="108" t="s">
        <v>1252</v>
      </c>
      <c r="AM121" s="84">
        <v>34387.440000000002</v>
      </c>
      <c r="AN121" s="112">
        <v>12652.56</v>
      </c>
      <c r="AO121" s="112">
        <v>47040</v>
      </c>
      <c r="AP121" s="112">
        <v>7612.56</v>
      </c>
      <c r="AQ121" s="112">
        <v>344.44</v>
      </c>
      <c r="AR121" s="112">
        <v>7957</v>
      </c>
      <c r="AS121" s="112">
        <v>2094.0100000000002</v>
      </c>
      <c r="AT121" s="112">
        <v>145.99</v>
      </c>
      <c r="AU121" s="112">
        <v>2240</v>
      </c>
      <c r="AV121" s="84">
        <v>22</v>
      </c>
      <c r="AW121" s="84">
        <v>0</v>
      </c>
      <c r="AX121" s="84" t="s">
        <v>1295</v>
      </c>
      <c r="AY121" s="108">
        <v>45801</v>
      </c>
      <c r="AZ121" s="84"/>
      <c r="BA121" s="84"/>
      <c r="BB121" s="84" t="s">
        <v>1302</v>
      </c>
      <c r="BC121" s="84"/>
      <c r="BD121" s="108"/>
      <c r="BE121" s="84">
        <v>0</v>
      </c>
      <c r="BF121" s="38" t="s">
        <v>461</v>
      </c>
      <c r="BG121" s="84">
        <v>6263490836</v>
      </c>
      <c r="BH121" s="114" t="s">
        <v>1460</v>
      </c>
      <c r="BI121" s="38" t="s">
        <v>110</v>
      </c>
      <c r="BJ121" s="85">
        <v>45810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246</v>
      </c>
      <c r="F122" s="38" t="s">
        <v>246</v>
      </c>
      <c r="G122" s="84" t="s">
        <v>247</v>
      </c>
      <c r="H122" s="38" t="s">
        <v>248</v>
      </c>
      <c r="I122" s="84">
        <v>71564</v>
      </c>
      <c r="J122" s="38" t="s">
        <v>254</v>
      </c>
      <c r="K122" s="84">
        <v>71564</v>
      </c>
      <c r="L122" s="84" t="s">
        <v>250</v>
      </c>
      <c r="M122" s="38" t="s">
        <v>251</v>
      </c>
      <c r="N122" s="84">
        <v>115833</v>
      </c>
      <c r="O122" s="84" t="s">
        <v>283</v>
      </c>
      <c r="P122" s="84">
        <v>616129</v>
      </c>
      <c r="Q122" s="38" t="s">
        <v>313</v>
      </c>
      <c r="R122" s="38" t="s">
        <v>344</v>
      </c>
      <c r="S122" s="84" t="s">
        <v>462</v>
      </c>
      <c r="T122" s="84" t="s">
        <v>462</v>
      </c>
      <c r="U122" s="84" t="s">
        <v>270</v>
      </c>
      <c r="V122" s="84" t="s">
        <v>271</v>
      </c>
      <c r="W122" s="84">
        <v>541</v>
      </c>
      <c r="X122" s="38" t="s">
        <v>272</v>
      </c>
      <c r="Y122" s="84">
        <v>352070015</v>
      </c>
      <c r="Z122" s="38" t="s">
        <v>853</v>
      </c>
      <c r="AA122" s="108" t="s">
        <v>852</v>
      </c>
      <c r="AB122" s="84">
        <v>40000</v>
      </c>
      <c r="AC122" s="108" t="s">
        <v>673</v>
      </c>
      <c r="AD122" s="84">
        <v>24</v>
      </c>
      <c r="AE122" s="84" t="s">
        <v>1104</v>
      </c>
      <c r="AF122" s="84" t="s">
        <v>1315</v>
      </c>
      <c r="AG122" s="108" t="s">
        <v>1337</v>
      </c>
      <c r="AH122" s="84" t="s">
        <v>1170</v>
      </c>
      <c r="AI122" s="108" t="s">
        <v>1336</v>
      </c>
      <c r="AJ122" s="84">
        <v>2130</v>
      </c>
      <c r="AK122" s="84">
        <v>2130</v>
      </c>
      <c r="AL122" s="108" t="s">
        <v>1253</v>
      </c>
      <c r="AM122" s="84">
        <v>23392</v>
      </c>
      <c r="AN122" s="112">
        <v>10688</v>
      </c>
      <c r="AO122" s="112">
        <v>34080</v>
      </c>
      <c r="AP122" s="112">
        <v>16608</v>
      </c>
      <c r="AQ122" s="112">
        <v>1712</v>
      </c>
      <c r="AR122" s="112">
        <v>18320</v>
      </c>
      <c r="AS122" s="112">
        <v>11260.46</v>
      </c>
      <c r="AT122" s="112">
        <v>1519.54</v>
      </c>
      <c r="AU122" s="112">
        <v>12780</v>
      </c>
      <c r="AV122" s="84">
        <v>22</v>
      </c>
      <c r="AW122" s="84">
        <v>148</v>
      </c>
      <c r="AX122" s="84" t="s">
        <v>1298</v>
      </c>
      <c r="AY122" s="108">
        <v>45639</v>
      </c>
      <c r="AZ122" s="84"/>
      <c r="BA122" s="84"/>
      <c r="BB122" s="84" t="s">
        <v>1302</v>
      </c>
      <c r="BC122" s="84"/>
      <c r="BD122" s="108"/>
      <c r="BE122" s="84">
        <v>0</v>
      </c>
      <c r="BF122" s="38" t="s">
        <v>462</v>
      </c>
      <c r="BG122" s="84">
        <v>8269955295</v>
      </c>
      <c r="BH122" s="114" t="s">
        <v>1460</v>
      </c>
      <c r="BI122" s="38" t="s">
        <v>110</v>
      </c>
      <c r="BJ122" s="85">
        <v>45810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246</v>
      </c>
      <c r="F123" s="38" t="s">
        <v>246</v>
      </c>
      <c r="G123" s="84" t="s">
        <v>247</v>
      </c>
      <c r="H123" s="38" t="s">
        <v>248</v>
      </c>
      <c r="I123" s="84">
        <v>73261</v>
      </c>
      <c r="J123" s="38" t="s">
        <v>254</v>
      </c>
      <c r="K123" s="84">
        <v>73261</v>
      </c>
      <c r="L123" s="84" t="s">
        <v>250</v>
      </c>
      <c r="M123" s="38" t="s">
        <v>251</v>
      </c>
      <c r="N123" s="84">
        <v>120531</v>
      </c>
      <c r="O123" s="84" t="s">
        <v>348</v>
      </c>
      <c r="P123" s="84">
        <v>616133</v>
      </c>
      <c r="Q123" s="38" t="s">
        <v>414</v>
      </c>
      <c r="R123" s="38" t="s">
        <v>344</v>
      </c>
      <c r="S123" s="84" t="s">
        <v>463</v>
      </c>
      <c r="T123" s="84" t="s">
        <v>463</v>
      </c>
      <c r="U123" s="84" t="s">
        <v>270</v>
      </c>
      <c r="V123" s="84" t="s">
        <v>277</v>
      </c>
      <c r="W123" s="84">
        <v>541</v>
      </c>
      <c r="X123" s="38" t="s">
        <v>272</v>
      </c>
      <c r="Y123" s="84">
        <v>352070959</v>
      </c>
      <c r="Z123" s="38" t="s">
        <v>854</v>
      </c>
      <c r="AA123" s="108" t="s">
        <v>852</v>
      </c>
      <c r="AB123" s="84">
        <v>42000</v>
      </c>
      <c r="AC123" s="108" t="s">
        <v>673</v>
      </c>
      <c r="AD123" s="84">
        <v>24</v>
      </c>
      <c r="AE123" s="84" t="s">
        <v>1104</v>
      </c>
      <c r="AF123" s="84" t="s">
        <v>1315</v>
      </c>
      <c r="AG123" s="108" t="s">
        <v>1337</v>
      </c>
      <c r="AH123" s="84" t="s">
        <v>1170</v>
      </c>
      <c r="AI123" s="108" t="s">
        <v>1336</v>
      </c>
      <c r="AJ123" s="84">
        <v>2240</v>
      </c>
      <c r="AK123" s="84">
        <v>2240</v>
      </c>
      <c r="AL123" s="108" t="s">
        <v>1241</v>
      </c>
      <c r="AM123" s="84">
        <v>36481.449999999997</v>
      </c>
      <c r="AN123" s="112">
        <v>12798.55</v>
      </c>
      <c r="AO123" s="112">
        <v>49280</v>
      </c>
      <c r="AP123" s="112">
        <v>5518.55</v>
      </c>
      <c r="AQ123" s="112">
        <v>198.45</v>
      </c>
      <c r="AR123" s="112">
        <v>5717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1295</v>
      </c>
      <c r="AY123" s="108">
        <v>45810</v>
      </c>
      <c r="AZ123" s="84"/>
      <c r="BA123" s="84"/>
      <c r="BB123" s="84" t="s">
        <v>1302</v>
      </c>
      <c r="BC123" s="84"/>
      <c r="BD123" s="108"/>
      <c r="BE123" s="84">
        <v>0</v>
      </c>
      <c r="BF123" s="38" t="s">
        <v>463</v>
      </c>
      <c r="BG123" s="84">
        <v>9926550642</v>
      </c>
      <c r="BH123" s="114" t="s">
        <v>1460</v>
      </c>
      <c r="BI123" s="38" t="s">
        <v>110</v>
      </c>
      <c r="BJ123" s="85">
        <v>45810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246</v>
      </c>
      <c r="F124" s="38" t="s">
        <v>246</v>
      </c>
      <c r="G124" s="84" t="s">
        <v>247</v>
      </c>
      <c r="H124" s="38" t="s">
        <v>248</v>
      </c>
      <c r="I124" s="84">
        <v>71564</v>
      </c>
      <c r="J124" s="38" t="s">
        <v>254</v>
      </c>
      <c r="K124" s="84">
        <v>71564</v>
      </c>
      <c r="L124" s="84" t="s">
        <v>250</v>
      </c>
      <c r="M124" s="38" t="s">
        <v>251</v>
      </c>
      <c r="N124" s="84">
        <v>115833</v>
      </c>
      <c r="O124" s="84" t="s">
        <v>283</v>
      </c>
      <c r="P124" s="84">
        <v>623132</v>
      </c>
      <c r="Q124" s="38" t="s">
        <v>440</v>
      </c>
      <c r="R124" s="38" t="s">
        <v>344</v>
      </c>
      <c r="S124" s="84" t="s">
        <v>464</v>
      </c>
      <c r="T124" s="84" t="s">
        <v>464</v>
      </c>
      <c r="U124" s="84" t="s">
        <v>270</v>
      </c>
      <c r="V124" s="84" t="s">
        <v>271</v>
      </c>
      <c r="W124" s="84">
        <v>541</v>
      </c>
      <c r="X124" s="38" t="s">
        <v>272</v>
      </c>
      <c r="Y124" s="84">
        <v>352077615</v>
      </c>
      <c r="Z124" s="38" t="s">
        <v>855</v>
      </c>
      <c r="AA124" s="108" t="s">
        <v>852</v>
      </c>
      <c r="AB124" s="84">
        <v>40000</v>
      </c>
      <c r="AC124" s="108" t="s">
        <v>673</v>
      </c>
      <c r="AD124" s="84">
        <v>24</v>
      </c>
      <c r="AE124" s="84" t="s">
        <v>1104</v>
      </c>
      <c r="AF124" s="84" t="s">
        <v>1315</v>
      </c>
      <c r="AG124" s="108" t="s">
        <v>1337</v>
      </c>
      <c r="AH124" s="84" t="s">
        <v>1170</v>
      </c>
      <c r="AI124" s="108" t="s">
        <v>1336</v>
      </c>
      <c r="AJ124" s="84">
        <v>2130</v>
      </c>
      <c r="AK124" s="84">
        <v>2130</v>
      </c>
      <c r="AL124" s="108" t="s">
        <v>1241</v>
      </c>
      <c r="AM124" s="84">
        <v>34652.46</v>
      </c>
      <c r="AN124" s="112">
        <v>12207.54</v>
      </c>
      <c r="AO124" s="112">
        <v>46860</v>
      </c>
      <c r="AP124" s="112">
        <v>5347.54</v>
      </c>
      <c r="AQ124" s="112">
        <v>192.46</v>
      </c>
      <c r="AR124" s="112">
        <v>5540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1295</v>
      </c>
      <c r="AY124" s="108">
        <v>45810</v>
      </c>
      <c r="AZ124" s="84"/>
      <c r="BA124" s="84"/>
      <c r="BB124" s="84" t="s">
        <v>1302</v>
      </c>
      <c r="BC124" s="84"/>
      <c r="BD124" s="108"/>
      <c r="BE124" s="84">
        <v>0</v>
      </c>
      <c r="BF124" s="38" t="s">
        <v>464</v>
      </c>
      <c r="BG124" s="84">
        <v>9522769152</v>
      </c>
      <c r="BH124" s="114" t="s">
        <v>1460</v>
      </c>
      <c r="BI124" s="38" t="s">
        <v>110</v>
      </c>
      <c r="BJ124" s="85">
        <v>45811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246</v>
      </c>
      <c r="F125" s="38" t="s">
        <v>246</v>
      </c>
      <c r="G125" s="84" t="s">
        <v>247</v>
      </c>
      <c r="H125" s="38" t="s">
        <v>248</v>
      </c>
      <c r="I125" s="84">
        <v>71236</v>
      </c>
      <c r="J125" s="38" t="s">
        <v>255</v>
      </c>
      <c r="K125" s="84">
        <v>71236</v>
      </c>
      <c r="L125" s="84" t="s">
        <v>250</v>
      </c>
      <c r="M125" s="38" t="s">
        <v>251</v>
      </c>
      <c r="N125" s="84">
        <v>389322</v>
      </c>
      <c r="O125" s="84" t="s">
        <v>377</v>
      </c>
      <c r="P125" s="84">
        <v>614173</v>
      </c>
      <c r="Q125" s="38" t="s">
        <v>407</v>
      </c>
      <c r="R125" s="38" t="s">
        <v>344</v>
      </c>
      <c r="S125" s="84" t="s">
        <v>465</v>
      </c>
      <c r="T125" s="84" t="s">
        <v>465</v>
      </c>
      <c r="U125" s="84" t="s">
        <v>270</v>
      </c>
      <c r="V125" s="84" t="s">
        <v>277</v>
      </c>
      <c r="W125" s="84">
        <v>541</v>
      </c>
      <c r="X125" s="38" t="s">
        <v>272</v>
      </c>
      <c r="Y125" s="84">
        <v>352234761</v>
      </c>
      <c r="Z125" s="38" t="s">
        <v>856</v>
      </c>
      <c r="AA125" s="108" t="s">
        <v>857</v>
      </c>
      <c r="AB125" s="84">
        <v>40000</v>
      </c>
      <c r="AC125" s="108" t="s">
        <v>673</v>
      </c>
      <c r="AD125" s="84">
        <v>24</v>
      </c>
      <c r="AE125" s="84" t="s">
        <v>1104</v>
      </c>
      <c r="AF125" s="84" t="s">
        <v>1315</v>
      </c>
      <c r="AG125" s="108" t="s">
        <v>1338</v>
      </c>
      <c r="AH125" s="84" t="s">
        <v>1170</v>
      </c>
      <c r="AI125" s="108" t="s">
        <v>1336</v>
      </c>
      <c r="AJ125" s="84">
        <v>2130</v>
      </c>
      <c r="AK125" s="84">
        <v>2130</v>
      </c>
      <c r="AL125" s="108" t="s">
        <v>1241</v>
      </c>
      <c r="AM125" s="84">
        <v>35538.53</v>
      </c>
      <c r="AN125" s="112">
        <v>11321.47</v>
      </c>
      <c r="AO125" s="112">
        <v>46860</v>
      </c>
      <c r="AP125" s="112">
        <v>4461.47</v>
      </c>
      <c r="AQ125" s="112">
        <v>154.53</v>
      </c>
      <c r="AR125" s="112">
        <v>4616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1295</v>
      </c>
      <c r="AY125" s="108">
        <v>45810</v>
      </c>
      <c r="AZ125" s="84"/>
      <c r="BA125" s="84"/>
      <c r="BB125" s="84" t="s">
        <v>1302</v>
      </c>
      <c r="BC125" s="84"/>
      <c r="BD125" s="108"/>
      <c r="BE125" s="84">
        <v>0</v>
      </c>
      <c r="BF125" s="38" t="s">
        <v>465</v>
      </c>
      <c r="BG125" s="84">
        <v>7617240532</v>
      </c>
      <c r="BH125" s="114" t="s">
        <v>1460</v>
      </c>
      <c r="BI125" s="38" t="s">
        <v>111</v>
      </c>
      <c r="BJ125" s="85">
        <v>45810</v>
      </c>
      <c r="BK125" s="84"/>
      <c r="BL125" s="38"/>
      <c r="BM125" s="115" t="s">
        <v>119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246</v>
      </c>
      <c r="F126" s="38" t="s">
        <v>246</v>
      </c>
      <c r="G126" s="84" t="s">
        <v>247</v>
      </c>
      <c r="H126" s="38" t="s">
        <v>248</v>
      </c>
      <c r="I126" s="84">
        <v>71236</v>
      </c>
      <c r="J126" s="38" t="s">
        <v>255</v>
      </c>
      <c r="K126" s="84">
        <v>71236</v>
      </c>
      <c r="L126" s="84" t="s">
        <v>250</v>
      </c>
      <c r="M126" s="38" t="s">
        <v>251</v>
      </c>
      <c r="N126" s="84">
        <v>389322</v>
      </c>
      <c r="O126" s="84" t="s">
        <v>377</v>
      </c>
      <c r="P126" s="84">
        <v>614173</v>
      </c>
      <c r="Q126" s="38" t="s">
        <v>407</v>
      </c>
      <c r="R126" s="38" t="s">
        <v>344</v>
      </c>
      <c r="S126" s="84" t="s">
        <v>466</v>
      </c>
      <c r="T126" s="84" t="s">
        <v>466</v>
      </c>
      <c r="U126" s="84" t="s">
        <v>270</v>
      </c>
      <c r="V126" s="84" t="s">
        <v>277</v>
      </c>
      <c r="W126" s="84">
        <v>541</v>
      </c>
      <c r="X126" s="38" t="s">
        <v>355</v>
      </c>
      <c r="Y126" s="84">
        <v>352234803</v>
      </c>
      <c r="Z126" s="38" t="s">
        <v>858</v>
      </c>
      <c r="AA126" s="108" t="s">
        <v>857</v>
      </c>
      <c r="AB126" s="84">
        <v>40000</v>
      </c>
      <c r="AC126" s="108" t="s">
        <v>673</v>
      </c>
      <c r="AD126" s="84">
        <v>24</v>
      </c>
      <c r="AE126" s="84" t="s">
        <v>1104</v>
      </c>
      <c r="AF126" s="84" t="s">
        <v>1315</v>
      </c>
      <c r="AG126" s="108" t="s">
        <v>1338</v>
      </c>
      <c r="AH126" s="84" t="s">
        <v>1170</v>
      </c>
      <c r="AI126" s="108" t="s">
        <v>1336</v>
      </c>
      <c r="AJ126" s="84">
        <v>2130</v>
      </c>
      <c r="AK126" s="84">
        <v>2130</v>
      </c>
      <c r="AL126" s="108" t="s">
        <v>1241</v>
      </c>
      <c r="AM126" s="84">
        <v>35538.53</v>
      </c>
      <c r="AN126" s="112">
        <v>11321.47</v>
      </c>
      <c r="AO126" s="112">
        <v>46860</v>
      </c>
      <c r="AP126" s="112">
        <v>4461.47</v>
      </c>
      <c r="AQ126" s="112">
        <v>154.53</v>
      </c>
      <c r="AR126" s="112">
        <v>4616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 t="s">
        <v>1295</v>
      </c>
      <c r="AY126" s="108">
        <v>45810</v>
      </c>
      <c r="AZ126" s="84"/>
      <c r="BA126" s="84"/>
      <c r="BB126" s="84" t="s">
        <v>1302</v>
      </c>
      <c r="BC126" s="84"/>
      <c r="BD126" s="108"/>
      <c r="BE126" s="84">
        <v>0</v>
      </c>
      <c r="BF126" s="38" t="s">
        <v>466</v>
      </c>
      <c r="BG126" s="84">
        <v>7772802326</v>
      </c>
      <c r="BH126" s="114" t="s">
        <v>1460</v>
      </c>
      <c r="BI126" s="38" t="s">
        <v>111</v>
      </c>
      <c r="BJ126" s="85">
        <v>45810</v>
      </c>
      <c r="BK126" s="84"/>
      <c r="BL126" s="38"/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246</v>
      </c>
      <c r="F127" s="38" t="s">
        <v>246</v>
      </c>
      <c r="G127" s="84" t="s">
        <v>247</v>
      </c>
      <c r="H127" s="38" t="s">
        <v>248</v>
      </c>
      <c r="I127" s="84">
        <v>73261</v>
      </c>
      <c r="J127" s="38" t="s">
        <v>254</v>
      </c>
      <c r="K127" s="84">
        <v>73261</v>
      </c>
      <c r="L127" s="84" t="s">
        <v>250</v>
      </c>
      <c r="M127" s="38" t="s">
        <v>251</v>
      </c>
      <c r="N127" s="84">
        <v>120531</v>
      </c>
      <c r="O127" s="84" t="s">
        <v>348</v>
      </c>
      <c r="P127" s="84">
        <v>616133</v>
      </c>
      <c r="Q127" s="38" t="s">
        <v>414</v>
      </c>
      <c r="R127" s="38" t="s">
        <v>344</v>
      </c>
      <c r="S127" s="84" t="s">
        <v>467</v>
      </c>
      <c r="T127" s="84" t="s">
        <v>467</v>
      </c>
      <c r="U127" s="84" t="s">
        <v>270</v>
      </c>
      <c r="V127" s="84" t="s">
        <v>277</v>
      </c>
      <c r="W127" s="84">
        <v>541</v>
      </c>
      <c r="X127" s="38" t="s">
        <v>272</v>
      </c>
      <c r="Y127" s="84">
        <v>352296678</v>
      </c>
      <c r="Z127" s="38" t="s">
        <v>859</v>
      </c>
      <c r="AA127" s="108" t="s">
        <v>860</v>
      </c>
      <c r="AB127" s="84">
        <v>40000</v>
      </c>
      <c r="AC127" s="108" t="s">
        <v>673</v>
      </c>
      <c r="AD127" s="84">
        <v>24</v>
      </c>
      <c r="AE127" s="84" t="s">
        <v>1104</v>
      </c>
      <c r="AF127" s="84" t="s">
        <v>1315</v>
      </c>
      <c r="AG127" s="108" t="s">
        <v>1339</v>
      </c>
      <c r="AH127" s="84" t="s">
        <v>1170</v>
      </c>
      <c r="AI127" s="108" t="s">
        <v>1336</v>
      </c>
      <c r="AJ127" s="84">
        <v>2130</v>
      </c>
      <c r="AK127" s="84">
        <v>2130</v>
      </c>
      <c r="AL127" s="108" t="s">
        <v>1254</v>
      </c>
      <c r="AM127" s="84">
        <v>31525.599999999999</v>
      </c>
      <c r="AN127" s="112">
        <v>11404.4</v>
      </c>
      <c r="AO127" s="112">
        <v>42930</v>
      </c>
      <c r="AP127" s="112">
        <v>8474.4</v>
      </c>
      <c r="AQ127" s="112">
        <v>291.60000000000002</v>
      </c>
      <c r="AR127" s="112">
        <v>8766</v>
      </c>
      <c r="AS127" s="112">
        <v>3802</v>
      </c>
      <c r="AT127" s="112">
        <v>128</v>
      </c>
      <c r="AU127" s="112">
        <v>3930</v>
      </c>
      <c r="AV127" s="84">
        <v>22</v>
      </c>
      <c r="AW127" s="84">
        <v>29</v>
      </c>
      <c r="AX127" s="84" t="s">
        <v>1301</v>
      </c>
      <c r="AY127" s="108">
        <v>45782</v>
      </c>
      <c r="AZ127" s="84"/>
      <c r="BA127" s="84"/>
      <c r="BB127" s="84" t="s">
        <v>1302</v>
      </c>
      <c r="BC127" s="84"/>
      <c r="BD127" s="108"/>
      <c r="BE127" s="84">
        <v>0</v>
      </c>
      <c r="BF127" s="38" t="s">
        <v>467</v>
      </c>
      <c r="BG127" s="84">
        <v>8085655511</v>
      </c>
      <c r="BH127" s="114" t="s">
        <v>1460</v>
      </c>
      <c r="BI127" s="38" t="s">
        <v>110</v>
      </c>
      <c r="BJ127" s="85">
        <v>45810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241</v>
      </c>
      <c r="BP127" s="84">
        <v>2130</v>
      </c>
      <c r="BQ127" s="117" t="s">
        <v>201</v>
      </c>
      <c r="BR127" s="129" t="s">
        <v>1492</v>
      </c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246</v>
      </c>
      <c r="F128" s="38" t="s">
        <v>246</v>
      </c>
      <c r="G128" s="84" t="s">
        <v>247</v>
      </c>
      <c r="H128" s="38" t="s">
        <v>248</v>
      </c>
      <c r="I128" s="84">
        <v>71730</v>
      </c>
      <c r="J128" s="38" t="s">
        <v>253</v>
      </c>
      <c r="K128" s="84">
        <v>71730</v>
      </c>
      <c r="L128" s="84" t="s">
        <v>250</v>
      </c>
      <c r="M128" s="38" t="s">
        <v>251</v>
      </c>
      <c r="N128" s="84">
        <v>115743</v>
      </c>
      <c r="O128" s="84" t="s">
        <v>279</v>
      </c>
      <c r="P128" s="84">
        <v>158436</v>
      </c>
      <c r="Q128" s="38" t="s">
        <v>280</v>
      </c>
      <c r="R128" s="38" t="s">
        <v>344</v>
      </c>
      <c r="S128" s="84" t="s">
        <v>468</v>
      </c>
      <c r="T128" s="84" t="s">
        <v>468</v>
      </c>
      <c r="U128" s="84" t="s">
        <v>270</v>
      </c>
      <c r="V128" s="84" t="s">
        <v>277</v>
      </c>
      <c r="W128" s="84">
        <v>541</v>
      </c>
      <c r="X128" s="38" t="s">
        <v>272</v>
      </c>
      <c r="Y128" s="84">
        <v>352362822</v>
      </c>
      <c r="Z128" s="38" t="s">
        <v>861</v>
      </c>
      <c r="AA128" s="108" t="s">
        <v>857</v>
      </c>
      <c r="AB128" s="84">
        <v>40000</v>
      </c>
      <c r="AC128" s="108" t="s">
        <v>663</v>
      </c>
      <c r="AD128" s="84">
        <v>24</v>
      </c>
      <c r="AE128" s="84" t="s">
        <v>1104</v>
      </c>
      <c r="AF128" s="84" t="s">
        <v>1315</v>
      </c>
      <c r="AG128" s="108" t="s">
        <v>1338</v>
      </c>
      <c r="AH128" s="84" t="s">
        <v>1170</v>
      </c>
      <c r="AI128" s="108" t="s">
        <v>1336</v>
      </c>
      <c r="AJ128" s="84">
        <v>2130</v>
      </c>
      <c r="AK128" s="84">
        <v>2130</v>
      </c>
      <c r="AL128" s="108" t="s">
        <v>1049</v>
      </c>
      <c r="AM128" s="84">
        <v>14120.94</v>
      </c>
      <c r="AN128" s="112">
        <v>7179.06</v>
      </c>
      <c r="AO128" s="112">
        <v>21300</v>
      </c>
      <c r="AP128" s="112">
        <v>25879.06</v>
      </c>
      <c r="AQ128" s="112">
        <v>4296.9399999999996</v>
      </c>
      <c r="AR128" s="112">
        <v>30176</v>
      </c>
      <c r="AS128" s="112">
        <v>19411.62</v>
      </c>
      <c r="AT128" s="112">
        <v>4018.38</v>
      </c>
      <c r="AU128" s="112">
        <v>23430</v>
      </c>
      <c r="AV128" s="84">
        <v>21</v>
      </c>
      <c r="AW128" s="84">
        <v>333</v>
      </c>
      <c r="AX128" s="84" t="s">
        <v>1294</v>
      </c>
      <c r="AY128" s="108">
        <v>45445</v>
      </c>
      <c r="AZ128" s="84"/>
      <c r="BA128" s="84"/>
      <c r="BB128" s="84" t="s">
        <v>1302</v>
      </c>
      <c r="BC128" s="84"/>
      <c r="BD128" s="108"/>
      <c r="BE128" s="84">
        <v>0</v>
      </c>
      <c r="BF128" s="38" t="s">
        <v>468</v>
      </c>
      <c r="BG128" s="84">
        <v>9098851068</v>
      </c>
      <c r="BH128" s="114" t="s">
        <v>1460</v>
      </c>
      <c r="BI128" s="38" t="s">
        <v>110</v>
      </c>
      <c r="BJ128" s="85">
        <v>45814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246</v>
      </c>
      <c r="F129" s="38" t="s">
        <v>246</v>
      </c>
      <c r="G129" s="84" t="s">
        <v>247</v>
      </c>
      <c r="H129" s="38" t="s">
        <v>248</v>
      </c>
      <c r="I129" s="84">
        <v>71649</v>
      </c>
      <c r="J129" s="38" t="s">
        <v>249</v>
      </c>
      <c r="K129" s="84">
        <v>71649</v>
      </c>
      <c r="L129" s="84" t="s">
        <v>250</v>
      </c>
      <c r="M129" s="38" t="s">
        <v>251</v>
      </c>
      <c r="N129" s="84">
        <v>115631</v>
      </c>
      <c r="O129" s="84" t="s">
        <v>266</v>
      </c>
      <c r="P129" s="84">
        <v>158309</v>
      </c>
      <c r="Q129" s="38" t="s">
        <v>267</v>
      </c>
      <c r="R129" s="38" t="s">
        <v>344</v>
      </c>
      <c r="S129" s="84" t="s">
        <v>469</v>
      </c>
      <c r="T129" s="84" t="s">
        <v>469</v>
      </c>
      <c r="U129" s="84" t="s">
        <v>270</v>
      </c>
      <c r="V129" s="84" t="s">
        <v>271</v>
      </c>
      <c r="W129" s="84">
        <v>541</v>
      </c>
      <c r="X129" s="38" t="s">
        <v>431</v>
      </c>
      <c r="Y129" s="84">
        <v>352379882</v>
      </c>
      <c r="Z129" s="38" t="s">
        <v>862</v>
      </c>
      <c r="AA129" s="108" t="s">
        <v>863</v>
      </c>
      <c r="AB129" s="84">
        <v>62000</v>
      </c>
      <c r="AC129" s="108" t="s">
        <v>663</v>
      </c>
      <c r="AD129" s="84">
        <v>24</v>
      </c>
      <c r="AE129" s="84" t="s">
        <v>1108</v>
      </c>
      <c r="AF129" s="84" t="s">
        <v>1120</v>
      </c>
      <c r="AG129" s="108" t="s">
        <v>1139</v>
      </c>
      <c r="AH129" s="84" t="s">
        <v>1122</v>
      </c>
      <c r="AI129" s="108" t="s">
        <v>1340</v>
      </c>
      <c r="AJ129" s="84">
        <v>3310</v>
      </c>
      <c r="AK129" s="84">
        <v>3310</v>
      </c>
      <c r="AL129" s="108" t="s">
        <v>1243</v>
      </c>
      <c r="AM129" s="84">
        <v>52345.88</v>
      </c>
      <c r="AN129" s="112">
        <v>17164.12</v>
      </c>
      <c r="AO129" s="112">
        <v>69510</v>
      </c>
      <c r="AP129" s="112">
        <v>9654.1200000000008</v>
      </c>
      <c r="AQ129" s="112">
        <v>422.88</v>
      </c>
      <c r="AR129" s="112">
        <v>10077</v>
      </c>
      <c r="AS129" s="112">
        <v>0</v>
      </c>
      <c r="AT129" s="112">
        <v>0</v>
      </c>
      <c r="AU129" s="112">
        <v>0</v>
      </c>
      <c r="AV129" s="84">
        <v>21</v>
      </c>
      <c r="AW129" s="84">
        <v>0</v>
      </c>
      <c r="AX129" s="84" t="s">
        <v>1295</v>
      </c>
      <c r="AY129" s="108">
        <v>45784</v>
      </c>
      <c r="AZ129" s="84"/>
      <c r="BA129" s="84"/>
      <c r="BB129" s="84" t="s">
        <v>1302</v>
      </c>
      <c r="BC129" s="84"/>
      <c r="BD129" s="108"/>
      <c r="BE129" s="84">
        <v>0</v>
      </c>
      <c r="BF129" s="38" t="s">
        <v>469</v>
      </c>
      <c r="BG129" s="84">
        <v>7723954672</v>
      </c>
      <c r="BH129" s="114" t="s">
        <v>1460</v>
      </c>
      <c r="BI129" s="38" t="s">
        <v>110</v>
      </c>
      <c r="BJ129" s="85">
        <v>45814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246</v>
      </c>
      <c r="F130" s="38" t="s">
        <v>246</v>
      </c>
      <c r="G130" s="84" t="s">
        <v>247</v>
      </c>
      <c r="H130" s="38" t="s">
        <v>248</v>
      </c>
      <c r="I130" s="84">
        <v>71730</v>
      </c>
      <c r="J130" s="38" t="s">
        <v>253</v>
      </c>
      <c r="K130" s="84">
        <v>71730</v>
      </c>
      <c r="L130" s="84" t="s">
        <v>250</v>
      </c>
      <c r="M130" s="38" t="s">
        <v>251</v>
      </c>
      <c r="N130" s="84">
        <v>115743</v>
      </c>
      <c r="O130" s="84" t="s">
        <v>279</v>
      </c>
      <c r="P130" s="84">
        <v>158436</v>
      </c>
      <c r="Q130" s="38" t="s">
        <v>280</v>
      </c>
      <c r="R130" s="38" t="s">
        <v>344</v>
      </c>
      <c r="S130" s="84" t="s">
        <v>470</v>
      </c>
      <c r="T130" s="84" t="s">
        <v>470</v>
      </c>
      <c r="U130" s="84" t="s">
        <v>270</v>
      </c>
      <c r="V130" s="84" t="s">
        <v>277</v>
      </c>
      <c r="W130" s="84">
        <v>541</v>
      </c>
      <c r="X130" s="38" t="s">
        <v>272</v>
      </c>
      <c r="Y130" s="84">
        <v>352446253</v>
      </c>
      <c r="Z130" s="38" t="s">
        <v>864</v>
      </c>
      <c r="AA130" s="108" t="s">
        <v>865</v>
      </c>
      <c r="AB130" s="84">
        <v>42000</v>
      </c>
      <c r="AC130" s="108" t="s">
        <v>663</v>
      </c>
      <c r="AD130" s="84">
        <v>24</v>
      </c>
      <c r="AE130" s="84" t="s">
        <v>1104</v>
      </c>
      <c r="AF130" s="84" t="s">
        <v>1315</v>
      </c>
      <c r="AG130" s="108" t="s">
        <v>1341</v>
      </c>
      <c r="AH130" s="84" t="s">
        <v>1170</v>
      </c>
      <c r="AI130" s="108" t="s">
        <v>1336</v>
      </c>
      <c r="AJ130" s="84">
        <v>2240</v>
      </c>
      <c r="AK130" s="84">
        <v>2240</v>
      </c>
      <c r="AL130" s="108" t="s">
        <v>1061</v>
      </c>
      <c r="AM130" s="84">
        <v>17748.93</v>
      </c>
      <c r="AN130" s="112">
        <v>6891.07</v>
      </c>
      <c r="AO130" s="112">
        <v>24640</v>
      </c>
      <c r="AP130" s="112">
        <v>24251.07</v>
      </c>
      <c r="AQ130" s="112">
        <v>3548.93</v>
      </c>
      <c r="AR130" s="112">
        <v>27800</v>
      </c>
      <c r="AS130" s="112">
        <v>19032.349999999999</v>
      </c>
      <c r="AT130" s="112">
        <v>3367.65</v>
      </c>
      <c r="AU130" s="112">
        <v>22400</v>
      </c>
      <c r="AV130" s="84">
        <v>21</v>
      </c>
      <c r="AW130" s="84">
        <v>305</v>
      </c>
      <c r="AX130" s="84" t="s">
        <v>1294</v>
      </c>
      <c r="AY130" s="108">
        <v>45502</v>
      </c>
      <c r="AZ130" s="84"/>
      <c r="BA130" s="84"/>
      <c r="BB130" s="84" t="s">
        <v>1302</v>
      </c>
      <c r="BC130" s="84"/>
      <c r="BD130" s="108"/>
      <c r="BE130" s="84">
        <v>0</v>
      </c>
      <c r="BF130" s="38" t="s">
        <v>470</v>
      </c>
      <c r="BG130" s="84">
        <v>9303055119</v>
      </c>
      <c r="BH130" s="114" t="s">
        <v>1460</v>
      </c>
      <c r="BI130" s="38" t="s">
        <v>110</v>
      </c>
      <c r="BJ130" s="85">
        <v>45814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246</v>
      </c>
      <c r="F131" s="38" t="s">
        <v>246</v>
      </c>
      <c r="G131" s="84" t="s">
        <v>247</v>
      </c>
      <c r="H131" s="38" t="s">
        <v>248</v>
      </c>
      <c r="I131" s="84">
        <v>71236</v>
      </c>
      <c r="J131" s="38" t="s">
        <v>255</v>
      </c>
      <c r="K131" s="84">
        <v>71236</v>
      </c>
      <c r="L131" s="84" t="s">
        <v>250</v>
      </c>
      <c r="M131" s="38" t="s">
        <v>251</v>
      </c>
      <c r="N131" s="84">
        <v>395967</v>
      </c>
      <c r="O131" s="84" t="s">
        <v>393</v>
      </c>
      <c r="P131" s="84">
        <v>614332</v>
      </c>
      <c r="Q131" s="38" t="s">
        <v>394</v>
      </c>
      <c r="R131" s="38" t="s">
        <v>344</v>
      </c>
      <c r="S131" s="84" t="s">
        <v>471</v>
      </c>
      <c r="T131" s="84" t="s">
        <v>471</v>
      </c>
      <c r="U131" s="84" t="s">
        <v>270</v>
      </c>
      <c r="V131" s="84" t="s">
        <v>277</v>
      </c>
      <c r="W131" s="84">
        <v>541</v>
      </c>
      <c r="X131" s="38" t="s">
        <v>272</v>
      </c>
      <c r="Y131" s="84">
        <v>352454251</v>
      </c>
      <c r="Z131" s="38" t="s">
        <v>866</v>
      </c>
      <c r="AA131" s="108" t="s">
        <v>865</v>
      </c>
      <c r="AB131" s="84">
        <v>42000</v>
      </c>
      <c r="AC131" s="108" t="s">
        <v>673</v>
      </c>
      <c r="AD131" s="84">
        <v>24</v>
      </c>
      <c r="AE131" s="84" t="s">
        <v>1104</v>
      </c>
      <c r="AF131" s="84" t="s">
        <v>1315</v>
      </c>
      <c r="AG131" s="108" t="s">
        <v>1341</v>
      </c>
      <c r="AH131" s="84" t="s">
        <v>1170</v>
      </c>
      <c r="AI131" s="108" t="s">
        <v>1336</v>
      </c>
      <c r="AJ131" s="84">
        <v>2240</v>
      </c>
      <c r="AK131" s="84">
        <v>2240</v>
      </c>
      <c r="AL131" s="108" t="s">
        <v>1049</v>
      </c>
      <c r="AM131" s="84">
        <v>16007.42</v>
      </c>
      <c r="AN131" s="112">
        <v>6392.58</v>
      </c>
      <c r="AO131" s="112">
        <v>22400</v>
      </c>
      <c r="AP131" s="112">
        <v>25992.58</v>
      </c>
      <c r="AQ131" s="112">
        <v>4047.42</v>
      </c>
      <c r="AR131" s="112">
        <v>30040</v>
      </c>
      <c r="AS131" s="112">
        <v>22913.77</v>
      </c>
      <c r="AT131" s="112">
        <v>3966.23</v>
      </c>
      <c r="AU131" s="112">
        <v>26880</v>
      </c>
      <c r="AV131" s="84">
        <v>22</v>
      </c>
      <c r="AW131" s="84">
        <v>337</v>
      </c>
      <c r="AX131" s="84" t="s">
        <v>1294</v>
      </c>
      <c r="AY131" s="108">
        <v>45445</v>
      </c>
      <c r="AZ131" s="84"/>
      <c r="BA131" s="84"/>
      <c r="BB131" s="84" t="s">
        <v>1302</v>
      </c>
      <c r="BC131" s="84"/>
      <c r="BD131" s="108"/>
      <c r="BE131" s="84">
        <v>0</v>
      </c>
      <c r="BF131" s="38" t="s">
        <v>471</v>
      </c>
      <c r="BG131" s="84">
        <v>7974857422</v>
      </c>
      <c r="BH131" s="114" t="s">
        <v>1460</v>
      </c>
      <c r="BI131" s="38" t="s">
        <v>110</v>
      </c>
      <c r="BJ131" s="85">
        <v>45812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246</v>
      </c>
      <c r="F132" s="38" t="s">
        <v>246</v>
      </c>
      <c r="G132" s="84" t="s">
        <v>247</v>
      </c>
      <c r="H132" s="38" t="s">
        <v>248</v>
      </c>
      <c r="I132" s="84">
        <v>71236</v>
      </c>
      <c r="J132" s="38" t="s">
        <v>255</v>
      </c>
      <c r="K132" s="84">
        <v>71236</v>
      </c>
      <c r="L132" s="84" t="s">
        <v>250</v>
      </c>
      <c r="M132" s="38" t="s">
        <v>251</v>
      </c>
      <c r="N132" s="84">
        <v>395967</v>
      </c>
      <c r="O132" s="84" t="s">
        <v>393</v>
      </c>
      <c r="P132" s="84">
        <v>656543</v>
      </c>
      <c r="Q132" s="38" t="s">
        <v>472</v>
      </c>
      <c r="R132" s="38" t="s">
        <v>344</v>
      </c>
      <c r="S132" s="84" t="s">
        <v>473</v>
      </c>
      <c r="T132" s="84" t="s">
        <v>473</v>
      </c>
      <c r="U132" s="84" t="s">
        <v>270</v>
      </c>
      <c r="V132" s="84" t="s">
        <v>277</v>
      </c>
      <c r="W132" s="84">
        <v>541</v>
      </c>
      <c r="X132" s="38" t="s">
        <v>272</v>
      </c>
      <c r="Y132" s="84">
        <v>352472596</v>
      </c>
      <c r="Z132" s="38" t="s">
        <v>867</v>
      </c>
      <c r="AA132" s="108" t="s">
        <v>868</v>
      </c>
      <c r="AB132" s="84">
        <v>42000</v>
      </c>
      <c r="AC132" s="108" t="s">
        <v>673</v>
      </c>
      <c r="AD132" s="84">
        <v>24</v>
      </c>
      <c r="AE132" s="84" t="s">
        <v>1104</v>
      </c>
      <c r="AF132" s="84" t="s">
        <v>1315</v>
      </c>
      <c r="AG132" s="108" t="s">
        <v>1342</v>
      </c>
      <c r="AH132" s="84" t="s">
        <v>1170</v>
      </c>
      <c r="AI132" s="108" t="s">
        <v>1336</v>
      </c>
      <c r="AJ132" s="84">
        <v>2240</v>
      </c>
      <c r="AK132" s="84">
        <v>2240</v>
      </c>
      <c r="AL132" s="108" t="s">
        <v>1049</v>
      </c>
      <c r="AM132" s="84">
        <v>15280.82</v>
      </c>
      <c r="AN132" s="112">
        <v>7119.18</v>
      </c>
      <c r="AO132" s="112">
        <v>22400</v>
      </c>
      <c r="AP132" s="112">
        <v>26719.18</v>
      </c>
      <c r="AQ132" s="112">
        <v>4351.82</v>
      </c>
      <c r="AR132" s="112">
        <v>31071</v>
      </c>
      <c r="AS132" s="112">
        <v>22662.58</v>
      </c>
      <c r="AT132" s="112">
        <v>4217.42</v>
      </c>
      <c r="AU132" s="112">
        <v>26880</v>
      </c>
      <c r="AV132" s="84">
        <v>22</v>
      </c>
      <c r="AW132" s="84">
        <v>337</v>
      </c>
      <c r="AX132" s="84" t="s">
        <v>1294</v>
      </c>
      <c r="AY132" s="108">
        <v>45445</v>
      </c>
      <c r="AZ132" s="84"/>
      <c r="BA132" s="84"/>
      <c r="BB132" s="84" t="s">
        <v>1302</v>
      </c>
      <c r="BC132" s="84"/>
      <c r="BD132" s="108"/>
      <c r="BE132" s="84">
        <v>0</v>
      </c>
      <c r="BF132" s="38" t="s">
        <v>473</v>
      </c>
      <c r="BG132" s="84">
        <v>8827940809</v>
      </c>
      <c r="BH132" s="114" t="s">
        <v>1460</v>
      </c>
      <c r="BI132" s="38" t="s">
        <v>110</v>
      </c>
      <c r="BJ132" s="85">
        <v>45812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246</v>
      </c>
      <c r="F133" s="38" t="s">
        <v>246</v>
      </c>
      <c r="G133" s="84" t="s">
        <v>247</v>
      </c>
      <c r="H133" s="38" t="s">
        <v>248</v>
      </c>
      <c r="I133" s="84">
        <v>71632</v>
      </c>
      <c r="J133" s="38" t="s">
        <v>258</v>
      </c>
      <c r="K133" s="84">
        <v>71632</v>
      </c>
      <c r="L133" s="84" t="s">
        <v>250</v>
      </c>
      <c r="M133" s="38" t="s">
        <v>251</v>
      </c>
      <c r="N133" s="84">
        <v>139521</v>
      </c>
      <c r="O133" s="84" t="s">
        <v>321</v>
      </c>
      <c r="P133" s="84">
        <v>188402</v>
      </c>
      <c r="Q133" s="38" t="s">
        <v>322</v>
      </c>
      <c r="R133" s="38" t="s">
        <v>344</v>
      </c>
      <c r="S133" s="84" t="s">
        <v>474</v>
      </c>
      <c r="T133" s="84" t="s">
        <v>474</v>
      </c>
      <c r="U133" s="84" t="s">
        <v>270</v>
      </c>
      <c r="V133" s="84" t="s">
        <v>271</v>
      </c>
      <c r="W133" s="84">
        <v>541</v>
      </c>
      <c r="X133" s="38" t="s">
        <v>272</v>
      </c>
      <c r="Y133" s="84">
        <v>352472842</v>
      </c>
      <c r="Z133" s="38" t="s">
        <v>869</v>
      </c>
      <c r="AA133" s="108" t="s">
        <v>870</v>
      </c>
      <c r="AB133" s="84">
        <v>63000</v>
      </c>
      <c r="AC133" s="108" t="s">
        <v>688</v>
      </c>
      <c r="AD133" s="84">
        <v>24</v>
      </c>
      <c r="AE133" s="84" t="s">
        <v>1108</v>
      </c>
      <c r="AF133" s="84" t="s">
        <v>1333</v>
      </c>
      <c r="AG133" s="108" t="s">
        <v>1343</v>
      </c>
      <c r="AH133" s="84" t="s">
        <v>1151</v>
      </c>
      <c r="AI133" s="108" t="s">
        <v>1344</v>
      </c>
      <c r="AJ133" s="84">
        <v>3360</v>
      </c>
      <c r="AK133" s="84">
        <v>3360</v>
      </c>
      <c r="AL133" s="108" t="s">
        <v>1250</v>
      </c>
      <c r="AM133" s="84">
        <v>49474.32</v>
      </c>
      <c r="AN133" s="112">
        <v>17725.68</v>
      </c>
      <c r="AO133" s="112">
        <v>67200</v>
      </c>
      <c r="AP133" s="112">
        <v>13525.68</v>
      </c>
      <c r="AQ133" s="112">
        <v>781.32</v>
      </c>
      <c r="AR133" s="112">
        <v>14307</v>
      </c>
      <c r="AS133" s="112">
        <v>0</v>
      </c>
      <c r="AT133" s="112">
        <v>0</v>
      </c>
      <c r="AU133" s="112">
        <v>0</v>
      </c>
      <c r="AV133" s="84">
        <v>20</v>
      </c>
      <c r="AW133" s="84">
        <v>0</v>
      </c>
      <c r="AX133" s="84" t="s">
        <v>1295</v>
      </c>
      <c r="AY133" s="108">
        <v>45790</v>
      </c>
      <c r="AZ133" s="84"/>
      <c r="BA133" s="84"/>
      <c r="BB133" s="84" t="s">
        <v>1302</v>
      </c>
      <c r="BC133" s="84"/>
      <c r="BD133" s="108"/>
      <c r="BE133" s="84">
        <v>0</v>
      </c>
      <c r="BF133" s="38" t="s">
        <v>474</v>
      </c>
      <c r="BG133" s="84">
        <v>8982468773</v>
      </c>
      <c r="BH133" s="114" t="s">
        <v>1460</v>
      </c>
      <c r="BI133" s="38" t="s">
        <v>111</v>
      </c>
      <c r="BJ133" s="85">
        <v>45814</v>
      </c>
      <c r="BK133" s="84"/>
      <c r="BL133" s="38"/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246</v>
      </c>
      <c r="F134" s="38" t="s">
        <v>246</v>
      </c>
      <c r="G134" s="84" t="s">
        <v>247</v>
      </c>
      <c r="H134" s="38" t="s">
        <v>248</v>
      </c>
      <c r="I134" s="84">
        <v>71236</v>
      </c>
      <c r="J134" s="38" t="s">
        <v>255</v>
      </c>
      <c r="K134" s="84">
        <v>71236</v>
      </c>
      <c r="L134" s="84" t="s">
        <v>250</v>
      </c>
      <c r="M134" s="38" t="s">
        <v>251</v>
      </c>
      <c r="N134" s="84">
        <v>395967</v>
      </c>
      <c r="O134" s="84" t="s">
        <v>393</v>
      </c>
      <c r="P134" s="84">
        <v>656543</v>
      </c>
      <c r="Q134" s="38" t="s">
        <v>472</v>
      </c>
      <c r="R134" s="38" t="s">
        <v>344</v>
      </c>
      <c r="S134" s="84" t="s">
        <v>475</v>
      </c>
      <c r="T134" s="84" t="s">
        <v>475</v>
      </c>
      <c r="U134" s="84" t="s">
        <v>270</v>
      </c>
      <c r="V134" s="84" t="s">
        <v>277</v>
      </c>
      <c r="W134" s="84">
        <v>541</v>
      </c>
      <c r="X134" s="38" t="s">
        <v>272</v>
      </c>
      <c r="Y134" s="84">
        <v>352495568</v>
      </c>
      <c r="Z134" s="38" t="s">
        <v>864</v>
      </c>
      <c r="AA134" s="108" t="s">
        <v>868</v>
      </c>
      <c r="AB134" s="84">
        <v>42000</v>
      </c>
      <c r="AC134" s="108" t="s">
        <v>673</v>
      </c>
      <c r="AD134" s="84">
        <v>24</v>
      </c>
      <c r="AE134" s="84" t="s">
        <v>1104</v>
      </c>
      <c r="AF134" s="84" t="s">
        <v>1315</v>
      </c>
      <c r="AG134" s="108" t="s">
        <v>1342</v>
      </c>
      <c r="AH134" s="84" t="s">
        <v>1170</v>
      </c>
      <c r="AI134" s="108" t="s">
        <v>1336</v>
      </c>
      <c r="AJ134" s="84">
        <v>2240</v>
      </c>
      <c r="AK134" s="84">
        <v>2240</v>
      </c>
      <c r="AL134" s="108" t="s">
        <v>1038</v>
      </c>
      <c r="AM134" s="84">
        <v>13585.75</v>
      </c>
      <c r="AN134" s="112">
        <v>6574.25</v>
      </c>
      <c r="AO134" s="112">
        <v>20160</v>
      </c>
      <c r="AP134" s="112">
        <v>28414.25</v>
      </c>
      <c r="AQ134" s="112">
        <v>4896.75</v>
      </c>
      <c r="AR134" s="112">
        <v>33311</v>
      </c>
      <c r="AS134" s="112">
        <v>24357.65</v>
      </c>
      <c r="AT134" s="112">
        <v>4762.3500000000004</v>
      </c>
      <c r="AU134" s="112">
        <v>29120</v>
      </c>
      <c r="AV134" s="84">
        <v>22</v>
      </c>
      <c r="AW134" s="84">
        <v>365</v>
      </c>
      <c r="AX134" s="84" t="s">
        <v>1294</v>
      </c>
      <c r="AY134" s="108">
        <v>45417</v>
      </c>
      <c r="AZ134" s="84"/>
      <c r="BA134" s="84"/>
      <c r="BB134" s="84" t="s">
        <v>1302</v>
      </c>
      <c r="BC134" s="84"/>
      <c r="BD134" s="108"/>
      <c r="BE134" s="84">
        <v>0</v>
      </c>
      <c r="BF134" s="38" t="s">
        <v>475</v>
      </c>
      <c r="BG134" s="84">
        <v>8817262978</v>
      </c>
      <c r="BH134" s="114" t="s">
        <v>1460</v>
      </c>
      <c r="BI134" s="38" t="s">
        <v>110</v>
      </c>
      <c r="BJ134" s="85">
        <v>45812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246</v>
      </c>
      <c r="F135" s="38" t="s">
        <v>246</v>
      </c>
      <c r="G135" s="84" t="s">
        <v>247</v>
      </c>
      <c r="H135" s="38" t="s">
        <v>248</v>
      </c>
      <c r="I135" s="84">
        <v>71236</v>
      </c>
      <c r="J135" s="38" t="s">
        <v>255</v>
      </c>
      <c r="K135" s="84">
        <v>71236</v>
      </c>
      <c r="L135" s="84" t="s">
        <v>250</v>
      </c>
      <c r="M135" s="38" t="s">
        <v>251</v>
      </c>
      <c r="N135" s="84">
        <v>395967</v>
      </c>
      <c r="O135" s="84" t="s">
        <v>393</v>
      </c>
      <c r="P135" s="84">
        <v>656543</v>
      </c>
      <c r="Q135" s="38" t="s">
        <v>472</v>
      </c>
      <c r="R135" s="38" t="s">
        <v>344</v>
      </c>
      <c r="S135" s="84" t="s">
        <v>476</v>
      </c>
      <c r="T135" s="84" t="s">
        <v>476</v>
      </c>
      <c r="U135" s="84" t="s">
        <v>270</v>
      </c>
      <c r="V135" s="84" t="s">
        <v>271</v>
      </c>
      <c r="W135" s="84">
        <v>541</v>
      </c>
      <c r="X135" s="38" t="s">
        <v>272</v>
      </c>
      <c r="Y135" s="84">
        <v>352495569</v>
      </c>
      <c r="Z135" s="38" t="s">
        <v>871</v>
      </c>
      <c r="AA135" s="108" t="s">
        <v>872</v>
      </c>
      <c r="AB135" s="84">
        <v>42000</v>
      </c>
      <c r="AC135" s="108" t="s">
        <v>673</v>
      </c>
      <c r="AD135" s="84">
        <v>24</v>
      </c>
      <c r="AE135" s="84" t="s">
        <v>1104</v>
      </c>
      <c r="AF135" s="84" t="s">
        <v>1315</v>
      </c>
      <c r="AG135" s="108" t="s">
        <v>1345</v>
      </c>
      <c r="AH135" s="84" t="s">
        <v>1170</v>
      </c>
      <c r="AI135" s="108" t="s">
        <v>1336</v>
      </c>
      <c r="AJ135" s="84">
        <v>2240</v>
      </c>
      <c r="AK135" s="84">
        <v>2240</v>
      </c>
      <c r="AL135" s="108" t="s">
        <v>1049</v>
      </c>
      <c r="AM135" s="84">
        <v>15350.03</v>
      </c>
      <c r="AN135" s="112">
        <v>7049.97</v>
      </c>
      <c r="AO135" s="112">
        <v>22400</v>
      </c>
      <c r="AP135" s="112">
        <v>26649.97</v>
      </c>
      <c r="AQ135" s="112">
        <v>4329.03</v>
      </c>
      <c r="AR135" s="112">
        <v>30979</v>
      </c>
      <c r="AS135" s="112">
        <v>22681.919999999998</v>
      </c>
      <c r="AT135" s="112">
        <v>4198.08</v>
      </c>
      <c r="AU135" s="112">
        <v>26880</v>
      </c>
      <c r="AV135" s="84">
        <v>22</v>
      </c>
      <c r="AW135" s="84">
        <v>337</v>
      </c>
      <c r="AX135" s="84" t="s">
        <v>1294</v>
      </c>
      <c r="AY135" s="108">
        <v>45445</v>
      </c>
      <c r="AZ135" s="84"/>
      <c r="BA135" s="84"/>
      <c r="BB135" s="84" t="s">
        <v>1302</v>
      </c>
      <c r="BC135" s="84"/>
      <c r="BD135" s="108"/>
      <c r="BE135" s="84">
        <v>0</v>
      </c>
      <c r="BF135" s="38" t="s">
        <v>476</v>
      </c>
      <c r="BG135" s="84">
        <v>7748978873</v>
      </c>
      <c r="BH135" s="114" t="s">
        <v>1460</v>
      </c>
      <c r="BI135" s="38" t="s">
        <v>110</v>
      </c>
      <c r="BJ135" s="85">
        <v>45812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246</v>
      </c>
      <c r="F136" s="38" t="s">
        <v>246</v>
      </c>
      <c r="G136" s="84" t="s">
        <v>247</v>
      </c>
      <c r="H136" s="38" t="s">
        <v>248</v>
      </c>
      <c r="I136" s="84">
        <v>71236</v>
      </c>
      <c r="J136" s="38" t="s">
        <v>255</v>
      </c>
      <c r="K136" s="84">
        <v>71236</v>
      </c>
      <c r="L136" s="84" t="s">
        <v>250</v>
      </c>
      <c r="M136" s="38" t="s">
        <v>251</v>
      </c>
      <c r="N136" s="84">
        <v>395967</v>
      </c>
      <c r="O136" s="84" t="s">
        <v>393</v>
      </c>
      <c r="P136" s="84">
        <v>656543</v>
      </c>
      <c r="Q136" s="38" t="s">
        <v>472</v>
      </c>
      <c r="R136" s="38" t="s">
        <v>344</v>
      </c>
      <c r="S136" s="84" t="s">
        <v>477</v>
      </c>
      <c r="T136" s="84" t="s">
        <v>477</v>
      </c>
      <c r="U136" s="84" t="s">
        <v>270</v>
      </c>
      <c r="V136" s="84" t="s">
        <v>277</v>
      </c>
      <c r="W136" s="84">
        <v>541</v>
      </c>
      <c r="X136" s="38" t="s">
        <v>272</v>
      </c>
      <c r="Y136" s="84">
        <v>352495703</v>
      </c>
      <c r="Z136" s="38" t="s">
        <v>873</v>
      </c>
      <c r="AA136" s="108" t="s">
        <v>868</v>
      </c>
      <c r="AB136" s="84">
        <v>42000</v>
      </c>
      <c r="AC136" s="108" t="s">
        <v>673</v>
      </c>
      <c r="AD136" s="84">
        <v>24</v>
      </c>
      <c r="AE136" s="84" t="s">
        <v>1104</v>
      </c>
      <c r="AF136" s="84" t="s">
        <v>1315</v>
      </c>
      <c r="AG136" s="108" t="s">
        <v>1342</v>
      </c>
      <c r="AH136" s="84" t="s">
        <v>1170</v>
      </c>
      <c r="AI136" s="108" t="s">
        <v>1336</v>
      </c>
      <c r="AJ136" s="84">
        <v>2240</v>
      </c>
      <c r="AK136" s="84">
        <v>2240</v>
      </c>
      <c r="AL136" s="108" t="s">
        <v>1049</v>
      </c>
      <c r="AM136" s="84">
        <v>15280.82</v>
      </c>
      <c r="AN136" s="112">
        <v>7119.18</v>
      </c>
      <c r="AO136" s="112">
        <v>22400</v>
      </c>
      <c r="AP136" s="112">
        <v>26719.18</v>
      </c>
      <c r="AQ136" s="112">
        <v>4351.82</v>
      </c>
      <c r="AR136" s="112">
        <v>31071</v>
      </c>
      <c r="AS136" s="112">
        <v>22662.58</v>
      </c>
      <c r="AT136" s="112">
        <v>4217.42</v>
      </c>
      <c r="AU136" s="112">
        <v>26880</v>
      </c>
      <c r="AV136" s="84">
        <v>22</v>
      </c>
      <c r="AW136" s="84">
        <v>337</v>
      </c>
      <c r="AX136" s="84" t="s">
        <v>1294</v>
      </c>
      <c r="AY136" s="108">
        <v>45445</v>
      </c>
      <c r="AZ136" s="84"/>
      <c r="BA136" s="84"/>
      <c r="BB136" s="84" t="s">
        <v>1302</v>
      </c>
      <c r="BC136" s="84"/>
      <c r="BD136" s="108"/>
      <c r="BE136" s="84">
        <v>0</v>
      </c>
      <c r="BF136" s="38" t="s">
        <v>477</v>
      </c>
      <c r="BG136" s="84">
        <v>9893606073</v>
      </c>
      <c r="BH136" s="114" t="s">
        <v>1460</v>
      </c>
      <c r="BI136" s="38" t="s">
        <v>110</v>
      </c>
      <c r="BJ136" s="85">
        <v>45812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246</v>
      </c>
      <c r="F137" s="38" t="s">
        <v>246</v>
      </c>
      <c r="G137" s="84" t="s">
        <v>247</v>
      </c>
      <c r="H137" s="38" t="s">
        <v>248</v>
      </c>
      <c r="I137" s="84">
        <v>79058</v>
      </c>
      <c r="J137" s="38" t="s">
        <v>259</v>
      </c>
      <c r="K137" s="84">
        <v>79058</v>
      </c>
      <c r="L137" s="84" t="s">
        <v>250</v>
      </c>
      <c r="M137" s="38" t="s">
        <v>251</v>
      </c>
      <c r="N137" s="84">
        <v>134321</v>
      </c>
      <c r="O137" s="84" t="s">
        <v>478</v>
      </c>
      <c r="P137" s="84">
        <v>181415</v>
      </c>
      <c r="Q137" s="38" t="s">
        <v>479</v>
      </c>
      <c r="R137" s="38" t="s">
        <v>344</v>
      </c>
      <c r="S137" s="84" t="s">
        <v>480</v>
      </c>
      <c r="T137" s="84" t="s">
        <v>480</v>
      </c>
      <c r="U137" s="84" t="s">
        <v>270</v>
      </c>
      <c r="V137" s="84" t="s">
        <v>271</v>
      </c>
      <c r="W137" s="84">
        <v>541</v>
      </c>
      <c r="X137" s="38" t="s">
        <v>272</v>
      </c>
      <c r="Y137" s="84">
        <v>352517748</v>
      </c>
      <c r="Z137" s="38" t="s">
        <v>874</v>
      </c>
      <c r="AA137" s="108" t="s">
        <v>872</v>
      </c>
      <c r="AB137" s="84">
        <v>42000</v>
      </c>
      <c r="AC137" s="108" t="s">
        <v>688</v>
      </c>
      <c r="AD137" s="84">
        <v>24</v>
      </c>
      <c r="AE137" s="84" t="s">
        <v>1104</v>
      </c>
      <c r="AF137" s="84" t="s">
        <v>1315</v>
      </c>
      <c r="AG137" s="108" t="s">
        <v>1345</v>
      </c>
      <c r="AH137" s="84" t="s">
        <v>1170</v>
      </c>
      <c r="AI137" s="108" t="s">
        <v>1346</v>
      </c>
      <c r="AJ137" s="84">
        <v>2240</v>
      </c>
      <c r="AK137" s="84">
        <v>2240</v>
      </c>
      <c r="AL137" s="108" t="s">
        <v>1255</v>
      </c>
      <c r="AM137" s="84">
        <v>35888.21</v>
      </c>
      <c r="AN137" s="112">
        <v>11151.79</v>
      </c>
      <c r="AO137" s="112">
        <v>47040</v>
      </c>
      <c r="AP137" s="112">
        <v>6111.79</v>
      </c>
      <c r="AQ137" s="112">
        <v>238.21</v>
      </c>
      <c r="AR137" s="112">
        <v>6350</v>
      </c>
      <c r="AS137" s="112">
        <v>0</v>
      </c>
      <c r="AT137" s="112">
        <v>0</v>
      </c>
      <c r="AU137" s="112">
        <v>0</v>
      </c>
      <c r="AV137" s="84">
        <v>21</v>
      </c>
      <c r="AW137" s="84">
        <v>0</v>
      </c>
      <c r="AX137" s="84" t="s">
        <v>1295</v>
      </c>
      <c r="AY137" s="108">
        <v>45783</v>
      </c>
      <c r="AZ137" s="84"/>
      <c r="BA137" s="84"/>
      <c r="BB137" s="84" t="s">
        <v>1302</v>
      </c>
      <c r="BC137" s="84"/>
      <c r="BD137" s="108"/>
      <c r="BE137" s="84">
        <v>0</v>
      </c>
      <c r="BF137" s="38" t="s">
        <v>480</v>
      </c>
      <c r="BG137" s="84">
        <v>9826712250</v>
      </c>
      <c r="BH137" s="114" t="s">
        <v>1460</v>
      </c>
      <c r="BI137" s="38" t="s">
        <v>111</v>
      </c>
      <c r="BJ137" s="85">
        <v>45814</v>
      </c>
      <c r="BK137" s="84"/>
      <c r="BL137" s="38"/>
      <c r="BM137" s="115" t="s">
        <v>119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246</v>
      </c>
      <c r="F138" s="38" t="s">
        <v>246</v>
      </c>
      <c r="G138" s="84" t="s">
        <v>247</v>
      </c>
      <c r="H138" s="38" t="s">
        <v>248</v>
      </c>
      <c r="I138" s="84">
        <v>71730</v>
      </c>
      <c r="J138" s="38" t="s">
        <v>253</v>
      </c>
      <c r="K138" s="84">
        <v>71730</v>
      </c>
      <c r="L138" s="84" t="s">
        <v>250</v>
      </c>
      <c r="M138" s="38" t="s">
        <v>251</v>
      </c>
      <c r="N138" s="84">
        <v>115743</v>
      </c>
      <c r="O138" s="84" t="s">
        <v>279</v>
      </c>
      <c r="P138" s="84">
        <v>693928</v>
      </c>
      <c r="Q138" s="38" t="s">
        <v>428</v>
      </c>
      <c r="R138" s="38" t="s">
        <v>344</v>
      </c>
      <c r="S138" s="84" t="s">
        <v>481</v>
      </c>
      <c r="T138" s="84" t="s">
        <v>481</v>
      </c>
      <c r="U138" s="84" t="s">
        <v>270</v>
      </c>
      <c r="V138" s="84" t="s">
        <v>277</v>
      </c>
      <c r="W138" s="84">
        <v>541</v>
      </c>
      <c r="X138" s="38" t="s">
        <v>399</v>
      </c>
      <c r="Y138" s="84">
        <v>352539011</v>
      </c>
      <c r="Z138" s="38" t="s">
        <v>875</v>
      </c>
      <c r="AA138" s="108" t="s">
        <v>876</v>
      </c>
      <c r="AB138" s="84">
        <v>42000</v>
      </c>
      <c r="AC138" s="108" t="s">
        <v>663</v>
      </c>
      <c r="AD138" s="84">
        <v>24</v>
      </c>
      <c r="AE138" s="84" t="s">
        <v>1104</v>
      </c>
      <c r="AF138" s="84" t="s">
        <v>1315</v>
      </c>
      <c r="AG138" s="108" t="s">
        <v>1347</v>
      </c>
      <c r="AH138" s="84" t="s">
        <v>1170</v>
      </c>
      <c r="AI138" s="108" t="s">
        <v>924</v>
      </c>
      <c r="AJ138" s="84">
        <v>2240</v>
      </c>
      <c r="AK138" s="84">
        <v>2240</v>
      </c>
      <c r="AL138" s="108" t="s">
        <v>1019</v>
      </c>
      <c r="AM138" s="84">
        <v>8117.22</v>
      </c>
      <c r="AN138" s="112">
        <v>5322.78</v>
      </c>
      <c r="AO138" s="112">
        <v>13440</v>
      </c>
      <c r="AP138" s="112">
        <v>33882.78</v>
      </c>
      <c r="AQ138" s="112">
        <v>7359.95</v>
      </c>
      <c r="AR138" s="112">
        <v>41242.730000000003</v>
      </c>
      <c r="AS138" s="112">
        <v>24531.11</v>
      </c>
      <c r="AT138" s="112">
        <v>6828.89</v>
      </c>
      <c r="AU138" s="112">
        <v>31360</v>
      </c>
      <c r="AV138" s="84">
        <v>20</v>
      </c>
      <c r="AW138" s="84">
        <v>424</v>
      </c>
      <c r="AX138" s="84" t="s">
        <v>1294</v>
      </c>
      <c r="AY138" s="108">
        <v>45353</v>
      </c>
      <c r="AZ138" s="84"/>
      <c r="BA138" s="84"/>
      <c r="BB138" s="84" t="s">
        <v>1302</v>
      </c>
      <c r="BC138" s="84"/>
      <c r="BD138" s="108"/>
      <c r="BE138" s="84">
        <v>0</v>
      </c>
      <c r="BF138" s="38" t="s">
        <v>481</v>
      </c>
      <c r="BG138" s="84">
        <v>9981377539</v>
      </c>
      <c r="BH138" s="114" t="s">
        <v>1460</v>
      </c>
      <c r="BI138" s="38" t="s">
        <v>110</v>
      </c>
      <c r="BJ138" s="85">
        <v>45814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246</v>
      </c>
      <c r="F139" s="38" t="s">
        <v>246</v>
      </c>
      <c r="G139" s="84" t="s">
        <v>247</v>
      </c>
      <c r="H139" s="38" t="s">
        <v>248</v>
      </c>
      <c r="I139" s="84">
        <v>71730</v>
      </c>
      <c r="J139" s="38" t="s">
        <v>253</v>
      </c>
      <c r="K139" s="84">
        <v>71730</v>
      </c>
      <c r="L139" s="84" t="s">
        <v>250</v>
      </c>
      <c r="M139" s="38" t="s">
        <v>251</v>
      </c>
      <c r="N139" s="84">
        <v>115743</v>
      </c>
      <c r="O139" s="84" t="s">
        <v>279</v>
      </c>
      <c r="P139" s="84">
        <v>693928</v>
      </c>
      <c r="Q139" s="38" t="s">
        <v>428</v>
      </c>
      <c r="R139" s="38" t="s">
        <v>344</v>
      </c>
      <c r="S139" s="84" t="s">
        <v>482</v>
      </c>
      <c r="T139" s="84" t="s">
        <v>482</v>
      </c>
      <c r="U139" s="84" t="s">
        <v>483</v>
      </c>
      <c r="V139" s="84" t="s">
        <v>277</v>
      </c>
      <c r="W139" s="84">
        <v>541</v>
      </c>
      <c r="X139" s="38" t="s">
        <v>272</v>
      </c>
      <c r="Y139" s="84">
        <v>352539133</v>
      </c>
      <c r="Z139" s="38" t="s">
        <v>877</v>
      </c>
      <c r="AA139" s="108" t="s">
        <v>876</v>
      </c>
      <c r="AB139" s="84">
        <v>42000</v>
      </c>
      <c r="AC139" s="108" t="s">
        <v>663</v>
      </c>
      <c r="AD139" s="84">
        <v>24</v>
      </c>
      <c r="AE139" s="84" t="s">
        <v>1104</v>
      </c>
      <c r="AF139" s="84" t="s">
        <v>1315</v>
      </c>
      <c r="AG139" s="108" t="s">
        <v>1347</v>
      </c>
      <c r="AH139" s="84" t="s">
        <v>1170</v>
      </c>
      <c r="AI139" s="108" t="s">
        <v>924</v>
      </c>
      <c r="AJ139" s="84">
        <v>2240</v>
      </c>
      <c r="AK139" s="84">
        <v>2240</v>
      </c>
      <c r="AL139" s="108" t="s">
        <v>1256</v>
      </c>
      <c r="AM139" s="84">
        <v>24866.85</v>
      </c>
      <c r="AN139" s="112">
        <v>10973.15</v>
      </c>
      <c r="AO139" s="112">
        <v>35840</v>
      </c>
      <c r="AP139" s="112">
        <v>17133.150000000001</v>
      </c>
      <c r="AQ139" s="112">
        <v>1709.58</v>
      </c>
      <c r="AR139" s="112">
        <v>18842.73</v>
      </c>
      <c r="AS139" s="112">
        <v>7781.48</v>
      </c>
      <c r="AT139" s="112">
        <v>1178.52</v>
      </c>
      <c r="AU139" s="112">
        <v>8960</v>
      </c>
      <c r="AV139" s="84">
        <v>20</v>
      </c>
      <c r="AW139" s="84">
        <v>116</v>
      </c>
      <c r="AX139" s="84" t="s">
        <v>1297</v>
      </c>
      <c r="AY139" s="108">
        <v>45665</v>
      </c>
      <c r="AZ139" s="84"/>
      <c r="BA139" s="84"/>
      <c r="BB139" s="84" t="s">
        <v>1302</v>
      </c>
      <c r="BC139" s="84"/>
      <c r="BD139" s="108"/>
      <c r="BE139" s="84">
        <v>0</v>
      </c>
      <c r="BF139" s="38" t="s">
        <v>482</v>
      </c>
      <c r="BG139" s="84">
        <v>8319830955</v>
      </c>
      <c r="BH139" s="114" t="s">
        <v>1460</v>
      </c>
      <c r="BI139" s="38" t="s">
        <v>110</v>
      </c>
      <c r="BJ139" s="85">
        <v>45814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1476</v>
      </c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246</v>
      </c>
      <c r="F140" s="38" t="s">
        <v>246</v>
      </c>
      <c r="G140" s="84" t="s">
        <v>247</v>
      </c>
      <c r="H140" s="38" t="s">
        <v>248</v>
      </c>
      <c r="I140" s="84">
        <v>73261</v>
      </c>
      <c r="J140" s="38" t="s">
        <v>254</v>
      </c>
      <c r="K140" s="84">
        <v>73261</v>
      </c>
      <c r="L140" s="84" t="s">
        <v>250</v>
      </c>
      <c r="M140" s="38" t="s">
        <v>251</v>
      </c>
      <c r="N140" s="84">
        <v>120531</v>
      </c>
      <c r="O140" s="84" t="s">
        <v>348</v>
      </c>
      <c r="P140" s="84">
        <v>616133</v>
      </c>
      <c r="Q140" s="38" t="s">
        <v>414</v>
      </c>
      <c r="R140" s="38" t="s">
        <v>344</v>
      </c>
      <c r="S140" s="84" t="s">
        <v>484</v>
      </c>
      <c r="T140" s="84" t="s">
        <v>484</v>
      </c>
      <c r="U140" s="84" t="s">
        <v>270</v>
      </c>
      <c r="V140" s="84" t="s">
        <v>277</v>
      </c>
      <c r="W140" s="84">
        <v>541</v>
      </c>
      <c r="X140" s="38" t="s">
        <v>272</v>
      </c>
      <c r="Y140" s="84">
        <v>352540820</v>
      </c>
      <c r="Z140" s="38" t="s">
        <v>878</v>
      </c>
      <c r="AA140" s="108" t="s">
        <v>876</v>
      </c>
      <c r="AB140" s="84">
        <v>42000</v>
      </c>
      <c r="AC140" s="108" t="s">
        <v>673</v>
      </c>
      <c r="AD140" s="84">
        <v>24</v>
      </c>
      <c r="AE140" s="84" t="s">
        <v>1104</v>
      </c>
      <c r="AF140" s="84" t="s">
        <v>1315</v>
      </c>
      <c r="AG140" s="108" t="s">
        <v>1347</v>
      </c>
      <c r="AH140" s="84" t="s">
        <v>1170</v>
      </c>
      <c r="AI140" s="108" t="s">
        <v>924</v>
      </c>
      <c r="AJ140" s="84">
        <v>2240</v>
      </c>
      <c r="AK140" s="84">
        <v>2240</v>
      </c>
      <c r="AL140" s="108" t="s">
        <v>1241</v>
      </c>
      <c r="AM140" s="84">
        <v>34686.86</v>
      </c>
      <c r="AN140" s="112">
        <v>12353.14</v>
      </c>
      <c r="AO140" s="112">
        <v>47040</v>
      </c>
      <c r="AP140" s="112">
        <v>7313.14</v>
      </c>
      <c r="AQ140" s="112">
        <v>335.61</v>
      </c>
      <c r="AR140" s="112">
        <v>7648.75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1295</v>
      </c>
      <c r="AY140" s="108">
        <v>45810</v>
      </c>
      <c r="AZ140" s="84"/>
      <c r="BA140" s="84"/>
      <c r="BB140" s="84" t="s">
        <v>1302</v>
      </c>
      <c r="BC140" s="84"/>
      <c r="BD140" s="108"/>
      <c r="BE140" s="84">
        <v>0</v>
      </c>
      <c r="BF140" s="38" t="s">
        <v>484</v>
      </c>
      <c r="BG140" s="84">
        <v>9754325987</v>
      </c>
      <c r="BH140" s="114" t="s">
        <v>1460</v>
      </c>
      <c r="BI140" s="38" t="s">
        <v>110</v>
      </c>
      <c r="BJ140" s="85">
        <v>45810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246</v>
      </c>
      <c r="F141" s="38" t="s">
        <v>246</v>
      </c>
      <c r="G141" s="84" t="s">
        <v>247</v>
      </c>
      <c r="H141" s="38" t="s">
        <v>248</v>
      </c>
      <c r="I141" s="84">
        <v>71564</v>
      </c>
      <c r="J141" s="38" t="s">
        <v>254</v>
      </c>
      <c r="K141" s="84">
        <v>71564</v>
      </c>
      <c r="L141" s="84" t="s">
        <v>250</v>
      </c>
      <c r="M141" s="38" t="s">
        <v>251</v>
      </c>
      <c r="N141" s="84">
        <v>115833</v>
      </c>
      <c r="O141" s="84" t="s">
        <v>283</v>
      </c>
      <c r="P141" s="84">
        <v>623132</v>
      </c>
      <c r="Q141" s="38" t="s">
        <v>440</v>
      </c>
      <c r="R141" s="38" t="s">
        <v>344</v>
      </c>
      <c r="S141" s="84" t="s">
        <v>485</v>
      </c>
      <c r="T141" s="84" t="s">
        <v>485</v>
      </c>
      <c r="U141" s="84" t="s">
        <v>270</v>
      </c>
      <c r="V141" s="84" t="s">
        <v>271</v>
      </c>
      <c r="W141" s="84">
        <v>541</v>
      </c>
      <c r="X141" s="38" t="s">
        <v>272</v>
      </c>
      <c r="Y141" s="84">
        <v>352568626</v>
      </c>
      <c r="Z141" s="38" t="s">
        <v>879</v>
      </c>
      <c r="AA141" s="108" t="s">
        <v>880</v>
      </c>
      <c r="AB141" s="84">
        <v>63000</v>
      </c>
      <c r="AC141" s="108" t="s">
        <v>673</v>
      </c>
      <c r="AD141" s="84">
        <v>24</v>
      </c>
      <c r="AE141" s="84" t="s">
        <v>1108</v>
      </c>
      <c r="AF141" s="84" t="s">
        <v>1120</v>
      </c>
      <c r="AG141" s="108" t="s">
        <v>1125</v>
      </c>
      <c r="AH141" s="84" t="s">
        <v>1122</v>
      </c>
      <c r="AI141" s="108" t="s">
        <v>924</v>
      </c>
      <c r="AJ141" s="84">
        <v>3360</v>
      </c>
      <c r="AK141" s="84">
        <v>3360</v>
      </c>
      <c r="AL141" s="108" t="s">
        <v>1257</v>
      </c>
      <c r="AM141" s="84">
        <v>15873.66</v>
      </c>
      <c r="AN141" s="112">
        <v>10146.34</v>
      </c>
      <c r="AO141" s="112">
        <v>26020</v>
      </c>
      <c r="AP141" s="112">
        <v>47126.34</v>
      </c>
      <c r="AQ141" s="112">
        <v>8748.09</v>
      </c>
      <c r="AR141" s="112">
        <v>55874.43</v>
      </c>
      <c r="AS141" s="112">
        <v>36287.01</v>
      </c>
      <c r="AT141" s="112">
        <v>8252.99</v>
      </c>
      <c r="AU141" s="112">
        <v>44540</v>
      </c>
      <c r="AV141" s="84">
        <v>21</v>
      </c>
      <c r="AW141" s="84">
        <v>393</v>
      </c>
      <c r="AX141" s="84" t="s">
        <v>1294</v>
      </c>
      <c r="AY141" s="108">
        <v>45655</v>
      </c>
      <c r="AZ141" s="84"/>
      <c r="BA141" s="84"/>
      <c r="BB141" s="84" t="s">
        <v>1302</v>
      </c>
      <c r="BC141" s="84"/>
      <c r="BD141" s="108"/>
      <c r="BE141" s="84">
        <v>0</v>
      </c>
      <c r="BF141" s="38" t="s">
        <v>485</v>
      </c>
      <c r="BG141" s="84">
        <v>8817757126</v>
      </c>
      <c r="BH141" s="114" t="s">
        <v>1460</v>
      </c>
      <c r="BI141" s="38" t="s">
        <v>110</v>
      </c>
      <c r="BJ141" s="85">
        <v>45810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246</v>
      </c>
      <c r="F142" s="38" t="s">
        <v>246</v>
      </c>
      <c r="G142" s="84" t="s">
        <v>247</v>
      </c>
      <c r="H142" s="38" t="s">
        <v>248</v>
      </c>
      <c r="I142" s="84">
        <v>71236</v>
      </c>
      <c r="J142" s="38" t="s">
        <v>255</v>
      </c>
      <c r="K142" s="84">
        <v>71236</v>
      </c>
      <c r="L142" s="84" t="s">
        <v>250</v>
      </c>
      <c r="M142" s="38" t="s">
        <v>251</v>
      </c>
      <c r="N142" s="84">
        <v>395967</v>
      </c>
      <c r="O142" s="84" t="s">
        <v>393</v>
      </c>
      <c r="P142" s="84">
        <v>656543</v>
      </c>
      <c r="Q142" s="38" t="s">
        <v>472</v>
      </c>
      <c r="R142" s="38" t="s">
        <v>344</v>
      </c>
      <c r="S142" s="84" t="s">
        <v>486</v>
      </c>
      <c r="T142" s="84" t="s">
        <v>486</v>
      </c>
      <c r="U142" s="84" t="s">
        <v>270</v>
      </c>
      <c r="V142" s="84" t="s">
        <v>277</v>
      </c>
      <c r="W142" s="84">
        <v>541</v>
      </c>
      <c r="X142" s="38" t="s">
        <v>272</v>
      </c>
      <c r="Y142" s="84">
        <v>352591110</v>
      </c>
      <c r="Z142" s="38" t="s">
        <v>881</v>
      </c>
      <c r="AA142" s="108" t="s">
        <v>882</v>
      </c>
      <c r="AB142" s="84">
        <v>42000</v>
      </c>
      <c r="AC142" s="108" t="s">
        <v>673</v>
      </c>
      <c r="AD142" s="84">
        <v>24</v>
      </c>
      <c r="AE142" s="84" t="s">
        <v>1104</v>
      </c>
      <c r="AF142" s="84" t="s">
        <v>1315</v>
      </c>
      <c r="AG142" s="108" t="s">
        <v>1348</v>
      </c>
      <c r="AH142" s="84" t="s">
        <v>1170</v>
      </c>
      <c r="AI142" s="108" t="s">
        <v>924</v>
      </c>
      <c r="AJ142" s="84">
        <v>2240</v>
      </c>
      <c r="AK142" s="84">
        <v>2240</v>
      </c>
      <c r="AL142" s="108" t="s">
        <v>1061</v>
      </c>
      <c r="AM142" s="84">
        <v>14622.78</v>
      </c>
      <c r="AN142" s="112">
        <v>7777.22</v>
      </c>
      <c r="AO142" s="112">
        <v>22400</v>
      </c>
      <c r="AP142" s="112">
        <v>27377.22</v>
      </c>
      <c r="AQ142" s="112">
        <v>4634.78</v>
      </c>
      <c r="AR142" s="112">
        <v>32012</v>
      </c>
      <c r="AS142" s="112">
        <v>20324.849999999999</v>
      </c>
      <c r="AT142" s="112">
        <v>4315.1499999999996</v>
      </c>
      <c r="AU142" s="112">
        <v>24640</v>
      </c>
      <c r="AV142" s="84">
        <v>21</v>
      </c>
      <c r="AW142" s="84">
        <v>302</v>
      </c>
      <c r="AX142" s="84" t="s">
        <v>1294</v>
      </c>
      <c r="AY142" s="108">
        <v>45502</v>
      </c>
      <c r="AZ142" s="84"/>
      <c r="BA142" s="84"/>
      <c r="BB142" s="84" t="s">
        <v>1302</v>
      </c>
      <c r="BC142" s="84"/>
      <c r="BD142" s="108"/>
      <c r="BE142" s="84">
        <v>0</v>
      </c>
      <c r="BF142" s="38" t="s">
        <v>486</v>
      </c>
      <c r="BG142" s="84">
        <v>8815442096</v>
      </c>
      <c r="BH142" s="114" t="s">
        <v>1460</v>
      </c>
      <c r="BI142" s="38" t="s">
        <v>110</v>
      </c>
      <c r="BJ142" s="85">
        <v>45812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246</v>
      </c>
      <c r="F143" s="38" t="s">
        <v>246</v>
      </c>
      <c r="G143" s="84" t="s">
        <v>247</v>
      </c>
      <c r="H143" s="38" t="s">
        <v>248</v>
      </c>
      <c r="I143" s="84">
        <v>71236</v>
      </c>
      <c r="J143" s="38" t="s">
        <v>255</v>
      </c>
      <c r="K143" s="84">
        <v>71236</v>
      </c>
      <c r="L143" s="84" t="s">
        <v>250</v>
      </c>
      <c r="M143" s="38" t="s">
        <v>251</v>
      </c>
      <c r="N143" s="84">
        <v>395967</v>
      </c>
      <c r="O143" s="84" t="s">
        <v>393</v>
      </c>
      <c r="P143" s="84">
        <v>614332</v>
      </c>
      <c r="Q143" s="38" t="s">
        <v>394</v>
      </c>
      <c r="R143" s="38" t="s">
        <v>344</v>
      </c>
      <c r="S143" s="84" t="s">
        <v>487</v>
      </c>
      <c r="T143" s="84" t="s">
        <v>487</v>
      </c>
      <c r="U143" s="84" t="s">
        <v>270</v>
      </c>
      <c r="V143" s="84" t="s">
        <v>277</v>
      </c>
      <c r="W143" s="84">
        <v>541</v>
      </c>
      <c r="X143" s="38" t="s">
        <v>272</v>
      </c>
      <c r="Y143" s="84">
        <v>352598066</v>
      </c>
      <c r="Z143" s="38" t="s">
        <v>883</v>
      </c>
      <c r="AA143" s="108" t="s">
        <v>882</v>
      </c>
      <c r="AB143" s="84">
        <v>42000</v>
      </c>
      <c r="AC143" s="108" t="s">
        <v>673</v>
      </c>
      <c r="AD143" s="84">
        <v>24</v>
      </c>
      <c r="AE143" s="84" t="s">
        <v>1104</v>
      </c>
      <c r="AF143" s="84" t="s">
        <v>1315</v>
      </c>
      <c r="AG143" s="108" t="s">
        <v>1348</v>
      </c>
      <c r="AH143" s="84" t="s">
        <v>1170</v>
      </c>
      <c r="AI143" s="108" t="s">
        <v>924</v>
      </c>
      <c r="AJ143" s="84">
        <v>2240</v>
      </c>
      <c r="AK143" s="84">
        <v>2240</v>
      </c>
      <c r="AL143" s="108" t="s">
        <v>1049</v>
      </c>
      <c r="AM143" s="84">
        <v>12940.09</v>
      </c>
      <c r="AN143" s="112">
        <v>7219.91</v>
      </c>
      <c r="AO143" s="112">
        <v>20160</v>
      </c>
      <c r="AP143" s="112">
        <v>29059.91</v>
      </c>
      <c r="AQ143" s="112">
        <v>5192.09</v>
      </c>
      <c r="AR143" s="112">
        <v>34252</v>
      </c>
      <c r="AS143" s="112">
        <v>22007.54</v>
      </c>
      <c r="AT143" s="112">
        <v>4872.46</v>
      </c>
      <c r="AU143" s="112">
        <v>26880</v>
      </c>
      <c r="AV143" s="84">
        <v>21</v>
      </c>
      <c r="AW143" s="84">
        <v>337</v>
      </c>
      <c r="AX143" s="84" t="s">
        <v>1294</v>
      </c>
      <c r="AY143" s="108">
        <v>45445</v>
      </c>
      <c r="AZ143" s="84"/>
      <c r="BA143" s="84"/>
      <c r="BB143" s="84" t="s">
        <v>1302</v>
      </c>
      <c r="BC143" s="84"/>
      <c r="BD143" s="108"/>
      <c r="BE143" s="84">
        <v>0</v>
      </c>
      <c r="BF143" s="38" t="s">
        <v>487</v>
      </c>
      <c r="BG143" s="84">
        <v>8225831070</v>
      </c>
      <c r="BH143" s="114" t="s">
        <v>1460</v>
      </c>
      <c r="BI143" s="38" t="s">
        <v>110</v>
      </c>
      <c r="BJ143" s="85">
        <v>45812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246</v>
      </c>
      <c r="F144" s="38" t="s">
        <v>246</v>
      </c>
      <c r="G144" s="84" t="s">
        <v>247</v>
      </c>
      <c r="H144" s="38" t="s">
        <v>248</v>
      </c>
      <c r="I144" s="84">
        <v>71236</v>
      </c>
      <c r="J144" s="38" t="s">
        <v>255</v>
      </c>
      <c r="K144" s="84">
        <v>71236</v>
      </c>
      <c r="L144" s="84" t="s">
        <v>250</v>
      </c>
      <c r="M144" s="38" t="s">
        <v>251</v>
      </c>
      <c r="N144" s="84">
        <v>391771</v>
      </c>
      <c r="O144" s="84" t="s">
        <v>384</v>
      </c>
      <c r="P144" s="84">
        <v>614331</v>
      </c>
      <c r="Q144" s="38" t="s">
        <v>385</v>
      </c>
      <c r="R144" s="38" t="s">
        <v>344</v>
      </c>
      <c r="S144" s="84" t="s">
        <v>488</v>
      </c>
      <c r="T144" s="84" t="s">
        <v>488</v>
      </c>
      <c r="U144" s="84" t="s">
        <v>270</v>
      </c>
      <c r="V144" s="84" t="s">
        <v>271</v>
      </c>
      <c r="W144" s="84">
        <v>541</v>
      </c>
      <c r="X144" s="38" t="s">
        <v>272</v>
      </c>
      <c r="Y144" s="84">
        <v>352610542</v>
      </c>
      <c r="Z144" s="38" t="s">
        <v>884</v>
      </c>
      <c r="AA144" s="108" t="s">
        <v>885</v>
      </c>
      <c r="AB144" s="84">
        <v>42000</v>
      </c>
      <c r="AC144" s="108" t="s">
        <v>673</v>
      </c>
      <c r="AD144" s="84">
        <v>24</v>
      </c>
      <c r="AE144" s="84" t="s">
        <v>1104</v>
      </c>
      <c r="AF144" s="84" t="s">
        <v>1315</v>
      </c>
      <c r="AG144" s="108" t="s">
        <v>1349</v>
      </c>
      <c r="AH144" s="84" t="s">
        <v>1170</v>
      </c>
      <c r="AI144" s="108" t="s">
        <v>924</v>
      </c>
      <c r="AJ144" s="84">
        <v>2240</v>
      </c>
      <c r="AK144" s="84">
        <v>2240</v>
      </c>
      <c r="AL144" s="108" t="s">
        <v>1055</v>
      </c>
      <c r="AM144" s="84">
        <v>11322.39</v>
      </c>
      <c r="AN144" s="112">
        <v>6597.61</v>
      </c>
      <c r="AO144" s="112">
        <v>17920</v>
      </c>
      <c r="AP144" s="112">
        <v>30677.61</v>
      </c>
      <c r="AQ144" s="112">
        <v>5768.39</v>
      </c>
      <c r="AR144" s="112">
        <v>36446</v>
      </c>
      <c r="AS144" s="112">
        <v>23668.720000000001</v>
      </c>
      <c r="AT144" s="112">
        <v>5451.28</v>
      </c>
      <c r="AU144" s="112">
        <v>29120</v>
      </c>
      <c r="AV144" s="84">
        <v>21</v>
      </c>
      <c r="AW144" s="84">
        <v>365</v>
      </c>
      <c r="AX144" s="84" t="s">
        <v>1294</v>
      </c>
      <c r="AY144" s="108">
        <v>45472</v>
      </c>
      <c r="AZ144" s="84"/>
      <c r="BA144" s="84"/>
      <c r="BB144" s="84" t="s">
        <v>1302</v>
      </c>
      <c r="BC144" s="84"/>
      <c r="BD144" s="108"/>
      <c r="BE144" s="84">
        <v>0</v>
      </c>
      <c r="BF144" s="38" t="s">
        <v>488</v>
      </c>
      <c r="BG144" s="84">
        <v>8305790106</v>
      </c>
      <c r="BH144" s="114" t="s">
        <v>1460</v>
      </c>
      <c r="BI144" s="38" t="s">
        <v>110</v>
      </c>
      <c r="BJ144" s="85">
        <v>45812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246</v>
      </c>
      <c r="F145" s="38" t="s">
        <v>246</v>
      </c>
      <c r="G145" s="84" t="s">
        <v>247</v>
      </c>
      <c r="H145" s="38" t="s">
        <v>248</v>
      </c>
      <c r="I145" s="84">
        <v>71236</v>
      </c>
      <c r="J145" s="38" t="s">
        <v>255</v>
      </c>
      <c r="K145" s="84">
        <v>71236</v>
      </c>
      <c r="L145" s="84" t="s">
        <v>250</v>
      </c>
      <c r="M145" s="38" t="s">
        <v>251</v>
      </c>
      <c r="N145" s="84">
        <v>391771</v>
      </c>
      <c r="O145" s="84" t="s">
        <v>384</v>
      </c>
      <c r="P145" s="84">
        <v>614331</v>
      </c>
      <c r="Q145" s="38" t="s">
        <v>385</v>
      </c>
      <c r="R145" s="38" t="s">
        <v>344</v>
      </c>
      <c r="S145" s="84" t="s">
        <v>489</v>
      </c>
      <c r="T145" s="84" t="s">
        <v>489</v>
      </c>
      <c r="U145" s="84" t="s">
        <v>270</v>
      </c>
      <c r="V145" s="84" t="s">
        <v>271</v>
      </c>
      <c r="W145" s="84">
        <v>541</v>
      </c>
      <c r="X145" s="38" t="s">
        <v>272</v>
      </c>
      <c r="Y145" s="84">
        <v>352610671</v>
      </c>
      <c r="Z145" s="38" t="s">
        <v>886</v>
      </c>
      <c r="AA145" s="108" t="s">
        <v>885</v>
      </c>
      <c r="AB145" s="84">
        <v>42000</v>
      </c>
      <c r="AC145" s="108" t="s">
        <v>673</v>
      </c>
      <c r="AD145" s="84">
        <v>24</v>
      </c>
      <c r="AE145" s="84" t="s">
        <v>1104</v>
      </c>
      <c r="AF145" s="84" t="s">
        <v>1315</v>
      </c>
      <c r="AG145" s="108" t="s">
        <v>1349</v>
      </c>
      <c r="AH145" s="84" t="s">
        <v>1170</v>
      </c>
      <c r="AI145" s="108" t="s">
        <v>924</v>
      </c>
      <c r="AJ145" s="84">
        <v>2240</v>
      </c>
      <c r="AK145" s="84">
        <v>2240</v>
      </c>
      <c r="AL145" s="108" t="s">
        <v>1258</v>
      </c>
      <c r="AM145" s="84">
        <v>32925.15</v>
      </c>
      <c r="AN145" s="112">
        <v>11874.85</v>
      </c>
      <c r="AO145" s="112">
        <v>44800</v>
      </c>
      <c r="AP145" s="112">
        <v>9074.85</v>
      </c>
      <c r="AQ145" s="112">
        <v>491.15</v>
      </c>
      <c r="AR145" s="112">
        <v>9566</v>
      </c>
      <c r="AS145" s="112">
        <v>2065.96</v>
      </c>
      <c r="AT145" s="112">
        <v>174.04</v>
      </c>
      <c r="AU145" s="112">
        <v>2240</v>
      </c>
      <c r="AV145" s="84">
        <v>21</v>
      </c>
      <c r="AW145" s="84">
        <v>0</v>
      </c>
      <c r="AX145" s="84" t="s">
        <v>1295</v>
      </c>
      <c r="AY145" s="108">
        <v>45788</v>
      </c>
      <c r="AZ145" s="84"/>
      <c r="BA145" s="84"/>
      <c r="BB145" s="84" t="s">
        <v>1302</v>
      </c>
      <c r="BC145" s="84"/>
      <c r="BD145" s="108"/>
      <c r="BE145" s="84">
        <v>0</v>
      </c>
      <c r="BF145" s="38" t="s">
        <v>489</v>
      </c>
      <c r="BG145" s="84">
        <v>9111999659</v>
      </c>
      <c r="BH145" s="114" t="s">
        <v>1460</v>
      </c>
      <c r="BI145" s="38" t="s">
        <v>111</v>
      </c>
      <c r="BJ145" s="85">
        <v>45812</v>
      </c>
      <c r="BK145" s="84"/>
      <c r="BL145" s="38"/>
      <c r="BM145" s="115" t="s">
        <v>119</v>
      </c>
      <c r="BN145" s="116" t="s">
        <v>199</v>
      </c>
      <c r="BO145" s="84" t="s">
        <v>242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246</v>
      </c>
      <c r="F146" s="38" t="s">
        <v>246</v>
      </c>
      <c r="G146" s="84" t="s">
        <v>247</v>
      </c>
      <c r="H146" s="38" t="s">
        <v>248</v>
      </c>
      <c r="I146" s="84">
        <v>71605</v>
      </c>
      <c r="J146" s="38" t="s">
        <v>261</v>
      </c>
      <c r="K146" s="84">
        <v>71605</v>
      </c>
      <c r="L146" s="84" t="s">
        <v>250</v>
      </c>
      <c r="M146" s="38" t="s">
        <v>251</v>
      </c>
      <c r="N146" s="84">
        <v>128793</v>
      </c>
      <c r="O146" s="84" t="s">
        <v>490</v>
      </c>
      <c r="P146" s="84">
        <v>174236</v>
      </c>
      <c r="Q146" s="38" t="s">
        <v>491</v>
      </c>
      <c r="R146" s="38" t="s">
        <v>344</v>
      </c>
      <c r="S146" s="84" t="s">
        <v>492</v>
      </c>
      <c r="T146" s="84" t="s">
        <v>492</v>
      </c>
      <c r="U146" s="84" t="s">
        <v>270</v>
      </c>
      <c r="V146" s="84" t="s">
        <v>271</v>
      </c>
      <c r="W146" s="84">
        <v>541</v>
      </c>
      <c r="X146" s="38" t="s">
        <v>355</v>
      </c>
      <c r="Y146" s="84">
        <v>352610714</v>
      </c>
      <c r="Z146" s="38" t="s">
        <v>887</v>
      </c>
      <c r="AA146" s="108" t="s">
        <v>882</v>
      </c>
      <c r="AB146" s="84">
        <v>52000</v>
      </c>
      <c r="AC146" s="108" t="s">
        <v>688</v>
      </c>
      <c r="AD146" s="84">
        <v>24</v>
      </c>
      <c r="AE146" s="84" t="s">
        <v>1105</v>
      </c>
      <c r="AF146" s="84" t="s">
        <v>1333</v>
      </c>
      <c r="AG146" s="108" t="s">
        <v>1350</v>
      </c>
      <c r="AH146" s="84" t="s">
        <v>1151</v>
      </c>
      <c r="AI146" s="108" t="s">
        <v>1351</v>
      </c>
      <c r="AJ146" s="84">
        <v>2780</v>
      </c>
      <c r="AK146" s="84">
        <v>2780</v>
      </c>
      <c r="AL146" s="108" t="s">
        <v>1255</v>
      </c>
      <c r="AM146" s="84">
        <v>40850.629999999997</v>
      </c>
      <c r="AN146" s="112">
        <v>14749.37</v>
      </c>
      <c r="AO146" s="112">
        <v>55600</v>
      </c>
      <c r="AP146" s="112">
        <v>11149.37</v>
      </c>
      <c r="AQ146" s="112">
        <v>585.63</v>
      </c>
      <c r="AR146" s="112">
        <v>11735</v>
      </c>
      <c r="AS146" s="112">
        <v>0</v>
      </c>
      <c r="AT146" s="112">
        <v>0</v>
      </c>
      <c r="AU146" s="112">
        <v>0</v>
      </c>
      <c r="AV146" s="84">
        <v>20</v>
      </c>
      <c r="AW146" s="84">
        <v>0</v>
      </c>
      <c r="AX146" s="84" t="s">
        <v>1295</v>
      </c>
      <c r="AY146" s="108">
        <v>45783</v>
      </c>
      <c r="AZ146" s="84"/>
      <c r="BA146" s="84"/>
      <c r="BB146" s="84" t="s">
        <v>1302</v>
      </c>
      <c r="BC146" s="84"/>
      <c r="BD146" s="108"/>
      <c r="BE146" s="84">
        <v>0</v>
      </c>
      <c r="BF146" s="38" t="s">
        <v>492</v>
      </c>
      <c r="BG146" s="84">
        <v>8223850201</v>
      </c>
      <c r="BH146" s="114" t="s">
        <v>1460</v>
      </c>
      <c r="BI146" s="38" t="s">
        <v>111</v>
      </c>
      <c r="BJ146" s="85">
        <v>45813</v>
      </c>
      <c r="BK146" s="84"/>
      <c r="BL146" s="38"/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246</v>
      </c>
      <c r="F147" s="38" t="s">
        <v>246</v>
      </c>
      <c r="G147" s="84" t="s">
        <v>247</v>
      </c>
      <c r="H147" s="38" t="s">
        <v>248</v>
      </c>
      <c r="I147" s="84">
        <v>79058</v>
      </c>
      <c r="J147" s="38" t="s">
        <v>259</v>
      </c>
      <c r="K147" s="84">
        <v>79058</v>
      </c>
      <c r="L147" s="84" t="s">
        <v>250</v>
      </c>
      <c r="M147" s="38" t="s">
        <v>251</v>
      </c>
      <c r="N147" s="84">
        <v>134321</v>
      </c>
      <c r="O147" s="84" t="s">
        <v>478</v>
      </c>
      <c r="P147" s="84">
        <v>181415</v>
      </c>
      <c r="Q147" s="38" t="s">
        <v>479</v>
      </c>
      <c r="R147" s="38" t="s">
        <v>344</v>
      </c>
      <c r="S147" s="84" t="s">
        <v>493</v>
      </c>
      <c r="T147" s="84" t="s">
        <v>493</v>
      </c>
      <c r="U147" s="84" t="s">
        <v>270</v>
      </c>
      <c r="V147" s="84" t="s">
        <v>271</v>
      </c>
      <c r="W147" s="84">
        <v>541</v>
      </c>
      <c r="X147" s="38" t="s">
        <v>397</v>
      </c>
      <c r="Y147" s="84">
        <v>352632773</v>
      </c>
      <c r="Z147" s="38" t="s">
        <v>888</v>
      </c>
      <c r="AA147" s="108" t="s">
        <v>885</v>
      </c>
      <c r="AB147" s="84">
        <v>80000</v>
      </c>
      <c r="AC147" s="108" t="s">
        <v>688</v>
      </c>
      <c r="AD147" s="84">
        <v>24</v>
      </c>
      <c r="AE147" s="84" t="s">
        <v>1110</v>
      </c>
      <c r="AF147" s="84" t="s">
        <v>1352</v>
      </c>
      <c r="AG147" s="108" t="s">
        <v>1353</v>
      </c>
      <c r="AH147" s="84" t="s">
        <v>1122</v>
      </c>
      <c r="AI147" s="108" t="s">
        <v>1351</v>
      </c>
      <c r="AJ147" s="84">
        <v>4270</v>
      </c>
      <c r="AK147" s="84">
        <v>4270</v>
      </c>
      <c r="AL147" s="108" t="s">
        <v>1255</v>
      </c>
      <c r="AM147" s="84">
        <v>62758.64</v>
      </c>
      <c r="AN147" s="112">
        <v>22641.360000000001</v>
      </c>
      <c r="AO147" s="112">
        <v>85400</v>
      </c>
      <c r="AP147" s="112">
        <v>17241.36</v>
      </c>
      <c r="AQ147" s="112">
        <v>909.64</v>
      </c>
      <c r="AR147" s="112">
        <v>18151</v>
      </c>
      <c r="AS147" s="112">
        <v>0</v>
      </c>
      <c r="AT147" s="112">
        <v>0</v>
      </c>
      <c r="AU147" s="112">
        <v>0</v>
      </c>
      <c r="AV147" s="84">
        <v>20</v>
      </c>
      <c r="AW147" s="84">
        <v>0</v>
      </c>
      <c r="AX147" s="84" t="s">
        <v>1295</v>
      </c>
      <c r="AY147" s="108">
        <v>45783</v>
      </c>
      <c r="AZ147" s="84"/>
      <c r="BA147" s="84"/>
      <c r="BB147" s="84" t="s">
        <v>1302</v>
      </c>
      <c r="BC147" s="84"/>
      <c r="BD147" s="108"/>
      <c r="BE147" s="84">
        <v>0</v>
      </c>
      <c r="BF147" s="38" t="s">
        <v>493</v>
      </c>
      <c r="BG147" s="84">
        <v>7747085390</v>
      </c>
      <c r="BH147" s="114" t="s">
        <v>1460</v>
      </c>
      <c r="BI147" s="38" t="s">
        <v>111</v>
      </c>
      <c r="BJ147" s="85">
        <v>45814</v>
      </c>
      <c r="BK147" s="84"/>
      <c r="BL147" s="38"/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246</v>
      </c>
      <c r="F148" s="38" t="s">
        <v>246</v>
      </c>
      <c r="G148" s="84" t="s">
        <v>247</v>
      </c>
      <c r="H148" s="38" t="s">
        <v>248</v>
      </c>
      <c r="I148" s="84">
        <v>71564</v>
      </c>
      <c r="J148" s="38" t="s">
        <v>254</v>
      </c>
      <c r="K148" s="84">
        <v>71564</v>
      </c>
      <c r="L148" s="84" t="s">
        <v>250</v>
      </c>
      <c r="M148" s="38" t="s">
        <v>251</v>
      </c>
      <c r="N148" s="84">
        <v>115833</v>
      </c>
      <c r="O148" s="84" t="s">
        <v>283</v>
      </c>
      <c r="P148" s="84">
        <v>623132</v>
      </c>
      <c r="Q148" s="38" t="s">
        <v>440</v>
      </c>
      <c r="R148" s="38" t="s">
        <v>344</v>
      </c>
      <c r="S148" s="84" t="s">
        <v>494</v>
      </c>
      <c r="T148" s="84" t="s">
        <v>494</v>
      </c>
      <c r="U148" s="84" t="s">
        <v>270</v>
      </c>
      <c r="V148" s="84" t="s">
        <v>277</v>
      </c>
      <c r="W148" s="84">
        <v>541</v>
      </c>
      <c r="X148" s="38" t="s">
        <v>272</v>
      </c>
      <c r="Y148" s="84">
        <v>352636788</v>
      </c>
      <c r="Z148" s="38" t="s">
        <v>877</v>
      </c>
      <c r="AA148" s="108" t="s">
        <v>885</v>
      </c>
      <c r="AB148" s="84">
        <v>42000</v>
      </c>
      <c r="AC148" s="108" t="s">
        <v>673</v>
      </c>
      <c r="AD148" s="84">
        <v>24</v>
      </c>
      <c r="AE148" s="84" t="s">
        <v>1104</v>
      </c>
      <c r="AF148" s="84" t="s">
        <v>1315</v>
      </c>
      <c r="AG148" s="108" t="s">
        <v>1349</v>
      </c>
      <c r="AH148" s="84" t="s">
        <v>1170</v>
      </c>
      <c r="AI148" s="108" t="s">
        <v>924</v>
      </c>
      <c r="AJ148" s="84">
        <v>2240</v>
      </c>
      <c r="AK148" s="84">
        <v>2240</v>
      </c>
      <c r="AL148" s="108" t="s">
        <v>1259</v>
      </c>
      <c r="AM148" s="84">
        <v>19652.3</v>
      </c>
      <c r="AN148" s="112">
        <v>9467.7000000000007</v>
      </c>
      <c r="AO148" s="112">
        <v>29120</v>
      </c>
      <c r="AP148" s="112">
        <v>22347.7</v>
      </c>
      <c r="AQ148" s="112">
        <v>2898.3</v>
      </c>
      <c r="AR148" s="112">
        <v>25246</v>
      </c>
      <c r="AS148" s="112">
        <v>15338.81</v>
      </c>
      <c r="AT148" s="112">
        <v>2581.19</v>
      </c>
      <c r="AU148" s="112">
        <v>17920</v>
      </c>
      <c r="AV148" s="84">
        <v>21</v>
      </c>
      <c r="AW148" s="84">
        <v>211</v>
      </c>
      <c r="AX148" s="84" t="s">
        <v>1294</v>
      </c>
      <c r="AY148" s="108">
        <v>45571</v>
      </c>
      <c r="AZ148" s="84"/>
      <c r="BA148" s="84"/>
      <c r="BB148" s="84" t="s">
        <v>1302</v>
      </c>
      <c r="BC148" s="84"/>
      <c r="BD148" s="108"/>
      <c r="BE148" s="84">
        <v>0</v>
      </c>
      <c r="BF148" s="38" t="s">
        <v>494</v>
      </c>
      <c r="BG148" s="84">
        <v>9770469224</v>
      </c>
      <c r="BH148" s="114" t="s">
        <v>1460</v>
      </c>
      <c r="BI148" s="38" t="s">
        <v>110</v>
      </c>
      <c r="BJ148" s="85">
        <v>45810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246</v>
      </c>
      <c r="F149" s="38" t="s">
        <v>246</v>
      </c>
      <c r="G149" s="84" t="s">
        <v>247</v>
      </c>
      <c r="H149" s="38" t="s">
        <v>248</v>
      </c>
      <c r="I149" s="84">
        <v>71236</v>
      </c>
      <c r="J149" s="38" t="s">
        <v>255</v>
      </c>
      <c r="K149" s="84">
        <v>71236</v>
      </c>
      <c r="L149" s="84" t="s">
        <v>250</v>
      </c>
      <c r="M149" s="38" t="s">
        <v>251</v>
      </c>
      <c r="N149" s="84">
        <v>389322</v>
      </c>
      <c r="O149" s="84" t="s">
        <v>377</v>
      </c>
      <c r="P149" s="84">
        <v>575253</v>
      </c>
      <c r="Q149" s="38" t="s">
        <v>387</v>
      </c>
      <c r="R149" s="38" t="s">
        <v>344</v>
      </c>
      <c r="S149" s="84" t="s">
        <v>495</v>
      </c>
      <c r="T149" s="84" t="s">
        <v>495</v>
      </c>
      <c r="U149" s="84" t="s">
        <v>270</v>
      </c>
      <c r="V149" s="84" t="s">
        <v>271</v>
      </c>
      <c r="W149" s="84">
        <v>541</v>
      </c>
      <c r="X149" s="38" t="s">
        <v>272</v>
      </c>
      <c r="Y149" s="84">
        <v>352669111</v>
      </c>
      <c r="Z149" s="38" t="s">
        <v>889</v>
      </c>
      <c r="AA149" s="108" t="s">
        <v>890</v>
      </c>
      <c r="AB149" s="84">
        <v>42000</v>
      </c>
      <c r="AC149" s="108" t="s">
        <v>673</v>
      </c>
      <c r="AD149" s="84">
        <v>24</v>
      </c>
      <c r="AE149" s="84" t="s">
        <v>1104</v>
      </c>
      <c r="AF149" s="84" t="s">
        <v>1315</v>
      </c>
      <c r="AG149" s="108" t="s">
        <v>1354</v>
      </c>
      <c r="AH149" s="84" t="s">
        <v>1170</v>
      </c>
      <c r="AI149" s="108" t="s">
        <v>924</v>
      </c>
      <c r="AJ149" s="84">
        <v>2240</v>
      </c>
      <c r="AK149" s="84">
        <v>2240</v>
      </c>
      <c r="AL149" s="108" t="s">
        <v>1065</v>
      </c>
      <c r="AM149" s="84">
        <v>11389.04</v>
      </c>
      <c r="AN149" s="112">
        <v>6530.96</v>
      </c>
      <c r="AO149" s="112">
        <v>17920</v>
      </c>
      <c r="AP149" s="112">
        <v>30610.959999999999</v>
      </c>
      <c r="AQ149" s="112">
        <v>5742.04</v>
      </c>
      <c r="AR149" s="112">
        <v>36353</v>
      </c>
      <c r="AS149" s="112">
        <v>23689</v>
      </c>
      <c r="AT149" s="112">
        <v>5431</v>
      </c>
      <c r="AU149" s="112">
        <v>29120</v>
      </c>
      <c r="AV149" s="84">
        <v>21</v>
      </c>
      <c r="AW149" s="84">
        <v>365</v>
      </c>
      <c r="AX149" s="84" t="s">
        <v>1294</v>
      </c>
      <c r="AY149" s="108">
        <v>45509</v>
      </c>
      <c r="AZ149" s="84"/>
      <c r="BA149" s="84"/>
      <c r="BB149" s="84" t="s">
        <v>1302</v>
      </c>
      <c r="BC149" s="84"/>
      <c r="BD149" s="108"/>
      <c r="BE149" s="84">
        <v>0</v>
      </c>
      <c r="BF149" s="38" t="s">
        <v>495</v>
      </c>
      <c r="BG149" s="84">
        <v>7898078112</v>
      </c>
      <c r="BH149" s="114" t="s">
        <v>1460</v>
      </c>
      <c r="BI149" s="38" t="s">
        <v>110</v>
      </c>
      <c r="BJ149" s="85">
        <v>45810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246</v>
      </c>
      <c r="F150" s="38" t="s">
        <v>246</v>
      </c>
      <c r="G150" s="84" t="s">
        <v>247</v>
      </c>
      <c r="H150" s="38" t="s">
        <v>248</v>
      </c>
      <c r="I150" s="84">
        <v>73261</v>
      </c>
      <c r="J150" s="38" t="s">
        <v>254</v>
      </c>
      <c r="K150" s="84">
        <v>73261</v>
      </c>
      <c r="L150" s="84" t="s">
        <v>250</v>
      </c>
      <c r="M150" s="38" t="s">
        <v>251</v>
      </c>
      <c r="N150" s="84">
        <v>120531</v>
      </c>
      <c r="O150" s="84" t="s">
        <v>348</v>
      </c>
      <c r="P150" s="84">
        <v>616133</v>
      </c>
      <c r="Q150" s="38" t="s">
        <v>414</v>
      </c>
      <c r="R150" s="38" t="s">
        <v>344</v>
      </c>
      <c r="S150" s="84" t="s">
        <v>496</v>
      </c>
      <c r="T150" s="84" t="s">
        <v>496</v>
      </c>
      <c r="U150" s="84" t="s">
        <v>270</v>
      </c>
      <c r="V150" s="84" t="s">
        <v>277</v>
      </c>
      <c r="W150" s="84">
        <v>541</v>
      </c>
      <c r="X150" s="38" t="s">
        <v>272</v>
      </c>
      <c r="Y150" s="84">
        <v>352669810</v>
      </c>
      <c r="Z150" s="38" t="s">
        <v>891</v>
      </c>
      <c r="AA150" s="108" t="s">
        <v>890</v>
      </c>
      <c r="AB150" s="84">
        <v>42000</v>
      </c>
      <c r="AC150" s="108" t="s">
        <v>673</v>
      </c>
      <c r="AD150" s="84">
        <v>24</v>
      </c>
      <c r="AE150" s="84" t="s">
        <v>1104</v>
      </c>
      <c r="AF150" s="84" t="s">
        <v>1315</v>
      </c>
      <c r="AG150" s="108" t="s">
        <v>1354</v>
      </c>
      <c r="AH150" s="84" t="s">
        <v>1170</v>
      </c>
      <c r="AI150" s="108" t="s">
        <v>924</v>
      </c>
      <c r="AJ150" s="84">
        <v>2240</v>
      </c>
      <c r="AK150" s="84">
        <v>2240</v>
      </c>
      <c r="AL150" s="108" t="s">
        <v>1260</v>
      </c>
      <c r="AM150" s="84">
        <v>33010.44</v>
      </c>
      <c r="AN150" s="112">
        <v>11789.56</v>
      </c>
      <c r="AO150" s="112">
        <v>44800</v>
      </c>
      <c r="AP150" s="112">
        <v>8989.56</v>
      </c>
      <c r="AQ150" s="112">
        <v>483.44</v>
      </c>
      <c r="AR150" s="112">
        <v>9473</v>
      </c>
      <c r="AS150" s="112">
        <v>2067.6</v>
      </c>
      <c r="AT150" s="112">
        <v>172.4</v>
      </c>
      <c r="AU150" s="112">
        <v>2240</v>
      </c>
      <c r="AV150" s="84">
        <v>21</v>
      </c>
      <c r="AW150" s="84">
        <v>0</v>
      </c>
      <c r="AX150" s="84" t="s">
        <v>1295</v>
      </c>
      <c r="AY150" s="108">
        <v>45793</v>
      </c>
      <c r="AZ150" s="84"/>
      <c r="BA150" s="84"/>
      <c r="BB150" s="84" t="s">
        <v>1302</v>
      </c>
      <c r="BC150" s="84"/>
      <c r="BD150" s="108"/>
      <c r="BE150" s="84">
        <v>0</v>
      </c>
      <c r="BF150" s="38" t="s">
        <v>496</v>
      </c>
      <c r="BG150" s="84">
        <v>8458958437</v>
      </c>
      <c r="BH150" s="114" t="s">
        <v>1460</v>
      </c>
      <c r="BI150" s="38" t="s">
        <v>110</v>
      </c>
      <c r="BJ150" s="85">
        <v>45810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246</v>
      </c>
      <c r="F151" s="38" t="s">
        <v>246</v>
      </c>
      <c r="G151" s="84" t="s">
        <v>247</v>
      </c>
      <c r="H151" s="38" t="s">
        <v>248</v>
      </c>
      <c r="I151" s="84">
        <v>71236</v>
      </c>
      <c r="J151" s="38" t="s">
        <v>255</v>
      </c>
      <c r="K151" s="84">
        <v>71236</v>
      </c>
      <c r="L151" s="84" t="s">
        <v>250</v>
      </c>
      <c r="M151" s="38" t="s">
        <v>251</v>
      </c>
      <c r="N151" s="84">
        <v>395967</v>
      </c>
      <c r="O151" s="84" t="s">
        <v>393</v>
      </c>
      <c r="P151" s="84">
        <v>656543</v>
      </c>
      <c r="Q151" s="38" t="s">
        <v>472</v>
      </c>
      <c r="R151" s="38" t="s">
        <v>344</v>
      </c>
      <c r="S151" s="84" t="s">
        <v>497</v>
      </c>
      <c r="T151" s="84" t="s">
        <v>497</v>
      </c>
      <c r="U151" s="84" t="s">
        <v>270</v>
      </c>
      <c r="V151" s="84" t="s">
        <v>277</v>
      </c>
      <c r="W151" s="84">
        <v>541</v>
      </c>
      <c r="X151" s="38" t="s">
        <v>272</v>
      </c>
      <c r="Y151" s="84">
        <v>352709516</v>
      </c>
      <c r="Z151" s="38" t="s">
        <v>892</v>
      </c>
      <c r="AA151" s="108" t="s">
        <v>893</v>
      </c>
      <c r="AB151" s="84">
        <v>42000</v>
      </c>
      <c r="AC151" s="108" t="s">
        <v>673</v>
      </c>
      <c r="AD151" s="84">
        <v>24</v>
      </c>
      <c r="AE151" s="84" t="s">
        <v>1104</v>
      </c>
      <c r="AF151" s="84" t="s">
        <v>1315</v>
      </c>
      <c r="AG151" s="108" t="s">
        <v>1355</v>
      </c>
      <c r="AH151" s="84" t="s">
        <v>1170</v>
      </c>
      <c r="AI151" s="108" t="s">
        <v>924</v>
      </c>
      <c r="AJ151" s="84">
        <v>2240</v>
      </c>
      <c r="AK151" s="84">
        <v>2240</v>
      </c>
      <c r="AL151" s="108" t="s">
        <v>1069</v>
      </c>
      <c r="AM151" s="84">
        <v>18168.560000000001</v>
      </c>
      <c r="AN151" s="112">
        <v>8711.44</v>
      </c>
      <c r="AO151" s="112">
        <v>26880</v>
      </c>
      <c r="AP151" s="112">
        <v>23831.439999999999</v>
      </c>
      <c r="AQ151" s="112">
        <v>3422.56</v>
      </c>
      <c r="AR151" s="112">
        <v>27254</v>
      </c>
      <c r="AS151" s="112">
        <v>17039.89</v>
      </c>
      <c r="AT151" s="112">
        <v>3120.11</v>
      </c>
      <c r="AU151" s="112">
        <v>20160</v>
      </c>
      <c r="AV151" s="84">
        <v>21</v>
      </c>
      <c r="AW151" s="84">
        <v>239</v>
      </c>
      <c r="AX151" s="84" t="s">
        <v>1294</v>
      </c>
      <c r="AY151" s="108">
        <v>45536</v>
      </c>
      <c r="AZ151" s="84"/>
      <c r="BA151" s="84"/>
      <c r="BB151" s="84" t="s">
        <v>1302</v>
      </c>
      <c r="BC151" s="84"/>
      <c r="BD151" s="108"/>
      <c r="BE151" s="84">
        <v>0</v>
      </c>
      <c r="BF151" s="38" t="s">
        <v>497</v>
      </c>
      <c r="BG151" s="84">
        <v>7648929057</v>
      </c>
      <c r="BH151" s="114" t="s">
        <v>1460</v>
      </c>
      <c r="BI151" s="38" t="s">
        <v>110</v>
      </c>
      <c r="BJ151" s="85">
        <v>45812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246</v>
      </c>
      <c r="F152" s="38" t="s">
        <v>246</v>
      </c>
      <c r="G152" s="84" t="s">
        <v>247</v>
      </c>
      <c r="H152" s="38" t="s">
        <v>248</v>
      </c>
      <c r="I152" s="84">
        <v>73261</v>
      </c>
      <c r="J152" s="38" t="s">
        <v>254</v>
      </c>
      <c r="K152" s="84">
        <v>73261</v>
      </c>
      <c r="L152" s="84" t="s">
        <v>250</v>
      </c>
      <c r="M152" s="38" t="s">
        <v>251</v>
      </c>
      <c r="N152" s="84">
        <v>120531</v>
      </c>
      <c r="O152" s="84" t="s">
        <v>348</v>
      </c>
      <c r="P152" s="84">
        <v>616133</v>
      </c>
      <c r="Q152" s="38" t="s">
        <v>414</v>
      </c>
      <c r="R152" s="38" t="s">
        <v>344</v>
      </c>
      <c r="S152" s="84" t="s">
        <v>498</v>
      </c>
      <c r="T152" s="84" t="s">
        <v>498</v>
      </c>
      <c r="U152" s="84" t="s">
        <v>270</v>
      </c>
      <c r="V152" s="84" t="s">
        <v>277</v>
      </c>
      <c r="W152" s="84">
        <v>541</v>
      </c>
      <c r="X152" s="38" t="s">
        <v>272</v>
      </c>
      <c r="Y152" s="84">
        <v>352718617</v>
      </c>
      <c r="Z152" s="38" t="s">
        <v>894</v>
      </c>
      <c r="AA152" s="108" t="s">
        <v>895</v>
      </c>
      <c r="AB152" s="84">
        <v>42000</v>
      </c>
      <c r="AC152" s="108" t="s">
        <v>673</v>
      </c>
      <c r="AD152" s="84">
        <v>24</v>
      </c>
      <c r="AE152" s="84" t="s">
        <v>1104</v>
      </c>
      <c r="AF152" s="84" t="s">
        <v>1315</v>
      </c>
      <c r="AG152" s="108" t="s">
        <v>1356</v>
      </c>
      <c r="AH152" s="84" t="s">
        <v>1170</v>
      </c>
      <c r="AI152" s="108" t="s">
        <v>924</v>
      </c>
      <c r="AJ152" s="84">
        <v>2240</v>
      </c>
      <c r="AK152" s="84">
        <v>2240</v>
      </c>
      <c r="AL152" s="108" t="s">
        <v>1241</v>
      </c>
      <c r="AM152" s="84">
        <v>35251.9</v>
      </c>
      <c r="AN152" s="112">
        <v>11788.1</v>
      </c>
      <c r="AO152" s="112">
        <v>47040</v>
      </c>
      <c r="AP152" s="112">
        <v>6748.1</v>
      </c>
      <c r="AQ152" s="112">
        <v>299.89999999999998</v>
      </c>
      <c r="AR152" s="112">
        <v>7048</v>
      </c>
      <c r="AS152" s="112">
        <v>0</v>
      </c>
      <c r="AT152" s="112">
        <v>0</v>
      </c>
      <c r="AU152" s="112">
        <v>0</v>
      </c>
      <c r="AV152" s="84">
        <v>21</v>
      </c>
      <c r="AW152" s="84">
        <v>0</v>
      </c>
      <c r="AX152" s="84" t="s">
        <v>1295</v>
      </c>
      <c r="AY152" s="108">
        <v>45810</v>
      </c>
      <c r="AZ152" s="84"/>
      <c r="BA152" s="84"/>
      <c r="BB152" s="84" t="s">
        <v>1302</v>
      </c>
      <c r="BC152" s="84"/>
      <c r="BD152" s="108"/>
      <c r="BE152" s="84">
        <v>0</v>
      </c>
      <c r="BF152" s="38" t="s">
        <v>498</v>
      </c>
      <c r="BG152" s="84">
        <v>8821922093</v>
      </c>
      <c r="BH152" s="114" t="s">
        <v>1460</v>
      </c>
      <c r="BI152" s="38" t="s">
        <v>110</v>
      </c>
      <c r="BJ152" s="85">
        <v>45810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246</v>
      </c>
      <c r="F153" s="38" t="s">
        <v>246</v>
      </c>
      <c r="G153" s="84" t="s">
        <v>247</v>
      </c>
      <c r="H153" s="38" t="s">
        <v>248</v>
      </c>
      <c r="I153" s="84">
        <v>71236</v>
      </c>
      <c r="J153" s="38" t="s">
        <v>255</v>
      </c>
      <c r="K153" s="84">
        <v>71236</v>
      </c>
      <c r="L153" s="84" t="s">
        <v>250</v>
      </c>
      <c r="M153" s="38" t="s">
        <v>251</v>
      </c>
      <c r="N153" s="84">
        <v>395967</v>
      </c>
      <c r="O153" s="84" t="s">
        <v>393</v>
      </c>
      <c r="P153" s="84">
        <v>656543</v>
      </c>
      <c r="Q153" s="38" t="s">
        <v>472</v>
      </c>
      <c r="R153" s="38" t="s">
        <v>344</v>
      </c>
      <c r="S153" s="84" t="s">
        <v>499</v>
      </c>
      <c r="T153" s="84" t="s">
        <v>499</v>
      </c>
      <c r="U153" s="84" t="s">
        <v>270</v>
      </c>
      <c r="V153" s="84" t="s">
        <v>277</v>
      </c>
      <c r="W153" s="84">
        <v>541</v>
      </c>
      <c r="X153" s="38" t="s">
        <v>272</v>
      </c>
      <c r="Y153" s="84">
        <v>352718782</v>
      </c>
      <c r="Z153" s="38" t="s">
        <v>896</v>
      </c>
      <c r="AA153" s="108" t="s">
        <v>893</v>
      </c>
      <c r="AB153" s="84">
        <v>42000</v>
      </c>
      <c r="AC153" s="108" t="s">
        <v>673</v>
      </c>
      <c r="AD153" s="84">
        <v>24</v>
      </c>
      <c r="AE153" s="84" t="s">
        <v>1104</v>
      </c>
      <c r="AF153" s="84" t="s">
        <v>1315</v>
      </c>
      <c r="AG153" s="108" t="s">
        <v>1355</v>
      </c>
      <c r="AH153" s="84" t="s">
        <v>1170</v>
      </c>
      <c r="AI153" s="108" t="s">
        <v>924</v>
      </c>
      <c r="AJ153" s="84">
        <v>2240</v>
      </c>
      <c r="AK153" s="84">
        <v>2240</v>
      </c>
      <c r="AL153" s="108" t="s">
        <v>1063</v>
      </c>
      <c r="AM153" s="84">
        <v>16419.150000000001</v>
      </c>
      <c r="AN153" s="112">
        <v>8220.85</v>
      </c>
      <c r="AO153" s="112">
        <v>24640</v>
      </c>
      <c r="AP153" s="112">
        <v>25580.85</v>
      </c>
      <c r="AQ153" s="112">
        <v>3913.15</v>
      </c>
      <c r="AR153" s="112">
        <v>29494</v>
      </c>
      <c r="AS153" s="112">
        <v>18789.3</v>
      </c>
      <c r="AT153" s="112">
        <v>3610.7</v>
      </c>
      <c r="AU153" s="112">
        <v>22400</v>
      </c>
      <c r="AV153" s="84">
        <v>21</v>
      </c>
      <c r="AW153" s="84">
        <v>274</v>
      </c>
      <c r="AX153" s="84" t="s">
        <v>1294</v>
      </c>
      <c r="AY153" s="108">
        <v>45508</v>
      </c>
      <c r="AZ153" s="84"/>
      <c r="BA153" s="84"/>
      <c r="BB153" s="84" t="s">
        <v>1302</v>
      </c>
      <c r="BC153" s="84"/>
      <c r="BD153" s="108"/>
      <c r="BE153" s="84">
        <v>0</v>
      </c>
      <c r="BF153" s="38" t="s">
        <v>499</v>
      </c>
      <c r="BG153" s="84">
        <v>9131859236</v>
      </c>
      <c r="BH153" s="114" t="s">
        <v>1460</v>
      </c>
      <c r="BI153" s="38" t="s">
        <v>110</v>
      </c>
      <c r="BJ153" s="85">
        <v>45812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246</v>
      </c>
      <c r="F154" s="38" t="s">
        <v>246</v>
      </c>
      <c r="G154" s="84" t="s">
        <v>247</v>
      </c>
      <c r="H154" s="38" t="s">
        <v>248</v>
      </c>
      <c r="I154" s="84">
        <v>71295</v>
      </c>
      <c r="J154" s="38" t="s">
        <v>260</v>
      </c>
      <c r="K154" s="84">
        <v>71295</v>
      </c>
      <c r="L154" s="84" t="s">
        <v>250</v>
      </c>
      <c r="M154" s="38" t="s">
        <v>251</v>
      </c>
      <c r="N154" s="84">
        <v>127746</v>
      </c>
      <c r="O154" s="84" t="s">
        <v>364</v>
      </c>
      <c r="P154" s="84">
        <v>172860</v>
      </c>
      <c r="Q154" s="38" t="s">
        <v>500</v>
      </c>
      <c r="R154" s="38" t="s">
        <v>344</v>
      </c>
      <c r="S154" s="84" t="s">
        <v>501</v>
      </c>
      <c r="T154" s="84" t="s">
        <v>501</v>
      </c>
      <c r="U154" s="84" t="s">
        <v>270</v>
      </c>
      <c r="V154" s="84" t="s">
        <v>271</v>
      </c>
      <c r="W154" s="84">
        <v>541</v>
      </c>
      <c r="X154" s="38" t="s">
        <v>502</v>
      </c>
      <c r="Y154" s="84">
        <v>352798767</v>
      </c>
      <c r="Z154" s="38" t="s">
        <v>897</v>
      </c>
      <c r="AA154" s="108" t="s">
        <v>898</v>
      </c>
      <c r="AB154" s="84">
        <v>40000</v>
      </c>
      <c r="AC154" s="108" t="s">
        <v>673</v>
      </c>
      <c r="AD154" s="84">
        <v>24</v>
      </c>
      <c r="AE154" s="84" t="s">
        <v>1104</v>
      </c>
      <c r="AF154" s="84" t="s">
        <v>1315</v>
      </c>
      <c r="AG154" s="108" t="s">
        <v>1357</v>
      </c>
      <c r="AH154" s="84" t="s">
        <v>1170</v>
      </c>
      <c r="AI154" s="108" t="s">
        <v>1358</v>
      </c>
      <c r="AJ154" s="84">
        <v>2130</v>
      </c>
      <c r="AK154" s="84">
        <v>2130</v>
      </c>
      <c r="AL154" s="108" t="s">
        <v>1244</v>
      </c>
      <c r="AM154" s="84">
        <v>31693</v>
      </c>
      <c r="AN154" s="112">
        <v>10907</v>
      </c>
      <c r="AO154" s="112">
        <v>42600</v>
      </c>
      <c r="AP154" s="112">
        <v>8307</v>
      </c>
      <c r="AQ154" s="112">
        <v>461</v>
      </c>
      <c r="AR154" s="112">
        <v>8768</v>
      </c>
      <c r="AS154" s="112">
        <v>0</v>
      </c>
      <c r="AT154" s="112">
        <v>0</v>
      </c>
      <c r="AU154" s="112">
        <v>0</v>
      </c>
      <c r="AV154" s="84">
        <v>20</v>
      </c>
      <c r="AW154" s="84">
        <v>0</v>
      </c>
      <c r="AX154" s="84" t="s">
        <v>1295</v>
      </c>
      <c r="AY154" s="108">
        <v>45789</v>
      </c>
      <c r="AZ154" s="84"/>
      <c r="BA154" s="84"/>
      <c r="BB154" s="84" t="s">
        <v>1302</v>
      </c>
      <c r="BC154" s="84"/>
      <c r="BD154" s="108"/>
      <c r="BE154" s="84">
        <v>0</v>
      </c>
      <c r="BF154" s="38" t="s">
        <v>501</v>
      </c>
      <c r="BG154" s="84">
        <v>7223956756</v>
      </c>
      <c r="BH154" s="114" t="s">
        <v>1460</v>
      </c>
      <c r="BI154" s="38" t="s">
        <v>110</v>
      </c>
      <c r="BJ154" s="85">
        <v>45811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246</v>
      </c>
      <c r="F155" s="38" t="s">
        <v>246</v>
      </c>
      <c r="G155" s="84" t="s">
        <v>247</v>
      </c>
      <c r="H155" s="38" t="s">
        <v>248</v>
      </c>
      <c r="I155" s="84">
        <v>79058</v>
      </c>
      <c r="J155" s="38" t="s">
        <v>259</v>
      </c>
      <c r="K155" s="84">
        <v>79058</v>
      </c>
      <c r="L155" s="84" t="s">
        <v>250</v>
      </c>
      <c r="M155" s="38" t="s">
        <v>251</v>
      </c>
      <c r="N155" s="84">
        <v>133556</v>
      </c>
      <c r="O155" s="84" t="s">
        <v>419</v>
      </c>
      <c r="P155" s="84">
        <v>180400</v>
      </c>
      <c r="Q155" s="38" t="s">
        <v>420</v>
      </c>
      <c r="R155" s="38" t="s">
        <v>344</v>
      </c>
      <c r="S155" s="84" t="s">
        <v>503</v>
      </c>
      <c r="T155" s="84" t="s">
        <v>503</v>
      </c>
      <c r="U155" s="84" t="s">
        <v>270</v>
      </c>
      <c r="V155" s="84" t="s">
        <v>271</v>
      </c>
      <c r="W155" s="84">
        <v>541</v>
      </c>
      <c r="X155" s="38" t="s">
        <v>272</v>
      </c>
      <c r="Y155" s="84">
        <v>352879720</v>
      </c>
      <c r="Z155" s="38" t="s">
        <v>899</v>
      </c>
      <c r="AA155" s="108" t="s">
        <v>900</v>
      </c>
      <c r="AB155" s="84">
        <v>73000</v>
      </c>
      <c r="AC155" s="108" t="s">
        <v>688</v>
      </c>
      <c r="AD155" s="84">
        <v>24</v>
      </c>
      <c r="AE155" s="84" t="s">
        <v>1109</v>
      </c>
      <c r="AF155" s="84" t="s">
        <v>1127</v>
      </c>
      <c r="AG155" s="108" t="s">
        <v>1359</v>
      </c>
      <c r="AH155" s="84" t="s">
        <v>1122</v>
      </c>
      <c r="AI155" s="108" t="s">
        <v>1360</v>
      </c>
      <c r="AJ155" s="84">
        <v>3900</v>
      </c>
      <c r="AK155" s="84">
        <v>3900</v>
      </c>
      <c r="AL155" s="108" t="s">
        <v>1255</v>
      </c>
      <c r="AM155" s="84">
        <v>52658.720000000001</v>
      </c>
      <c r="AN155" s="112">
        <v>21441.279999999999</v>
      </c>
      <c r="AO155" s="112">
        <v>74100</v>
      </c>
      <c r="AP155" s="112">
        <v>20341.28</v>
      </c>
      <c r="AQ155" s="112">
        <v>1358.94</v>
      </c>
      <c r="AR155" s="112">
        <v>21700.22</v>
      </c>
      <c r="AS155" s="112">
        <v>0</v>
      </c>
      <c r="AT155" s="112">
        <v>0</v>
      </c>
      <c r="AU155" s="112">
        <v>0</v>
      </c>
      <c r="AV155" s="84">
        <v>20</v>
      </c>
      <c r="AW155" s="84">
        <v>0</v>
      </c>
      <c r="AX155" s="84" t="s">
        <v>1295</v>
      </c>
      <c r="AY155" s="108">
        <v>45783</v>
      </c>
      <c r="AZ155" s="84"/>
      <c r="BA155" s="84"/>
      <c r="BB155" s="84" t="s">
        <v>1302</v>
      </c>
      <c r="BC155" s="84"/>
      <c r="BD155" s="108"/>
      <c r="BE155" s="84">
        <v>0</v>
      </c>
      <c r="BF155" s="38" t="s">
        <v>503</v>
      </c>
      <c r="BG155" s="84"/>
      <c r="BH155" s="114" t="s">
        <v>1460</v>
      </c>
      <c r="BI155" s="38" t="s">
        <v>110</v>
      </c>
      <c r="BJ155" s="85">
        <v>45814</v>
      </c>
      <c r="BK155" s="84"/>
      <c r="BL155" s="38" t="s">
        <v>115</v>
      </c>
      <c r="BM155" s="115" t="s">
        <v>120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246</v>
      </c>
      <c r="F156" s="38" t="s">
        <v>246</v>
      </c>
      <c r="G156" s="84" t="s">
        <v>247</v>
      </c>
      <c r="H156" s="38" t="s">
        <v>248</v>
      </c>
      <c r="I156" s="84">
        <v>72538</v>
      </c>
      <c r="J156" s="38" t="s">
        <v>263</v>
      </c>
      <c r="K156" s="84">
        <v>72538</v>
      </c>
      <c r="L156" s="84" t="s">
        <v>250</v>
      </c>
      <c r="M156" s="38" t="s">
        <v>251</v>
      </c>
      <c r="N156" s="84">
        <v>128064</v>
      </c>
      <c r="O156" s="84" t="s">
        <v>504</v>
      </c>
      <c r="P156" s="84">
        <v>617918</v>
      </c>
      <c r="Q156" s="38" t="s">
        <v>505</v>
      </c>
      <c r="R156" s="38" t="s">
        <v>344</v>
      </c>
      <c r="S156" s="84" t="s">
        <v>506</v>
      </c>
      <c r="T156" s="84" t="s">
        <v>506</v>
      </c>
      <c r="U156" s="84" t="s">
        <v>270</v>
      </c>
      <c r="V156" s="84" t="s">
        <v>271</v>
      </c>
      <c r="W156" s="84">
        <v>541</v>
      </c>
      <c r="X156" s="38" t="s">
        <v>272</v>
      </c>
      <c r="Y156" s="84">
        <v>352898880</v>
      </c>
      <c r="Z156" s="38" t="s">
        <v>901</v>
      </c>
      <c r="AA156" s="108" t="s">
        <v>902</v>
      </c>
      <c r="AB156" s="84">
        <v>73000</v>
      </c>
      <c r="AC156" s="108" t="s">
        <v>903</v>
      </c>
      <c r="AD156" s="84">
        <v>24</v>
      </c>
      <c r="AE156" s="84" t="s">
        <v>1109</v>
      </c>
      <c r="AF156" s="84" t="s">
        <v>1120</v>
      </c>
      <c r="AG156" s="108" t="s">
        <v>1361</v>
      </c>
      <c r="AH156" s="84" t="s">
        <v>1122</v>
      </c>
      <c r="AI156" s="108" t="s">
        <v>1344</v>
      </c>
      <c r="AJ156" s="84">
        <v>3900</v>
      </c>
      <c r="AK156" s="84">
        <v>3900</v>
      </c>
      <c r="AL156" s="108" t="s">
        <v>1261</v>
      </c>
      <c r="AM156" s="84">
        <v>59113.54</v>
      </c>
      <c r="AN156" s="112">
        <v>18886.46</v>
      </c>
      <c r="AO156" s="112">
        <v>78000</v>
      </c>
      <c r="AP156" s="112">
        <v>13886.46</v>
      </c>
      <c r="AQ156" s="112">
        <v>745.54</v>
      </c>
      <c r="AR156" s="112">
        <v>14632</v>
      </c>
      <c r="AS156" s="112">
        <v>0</v>
      </c>
      <c r="AT156" s="112">
        <v>0</v>
      </c>
      <c r="AU156" s="112">
        <v>0</v>
      </c>
      <c r="AV156" s="84">
        <v>20</v>
      </c>
      <c r="AW156" s="84">
        <v>0</v>
      </c>
      <c r="AX156" s="84" t="s">
        <v>1295</v>
      </c>
      <c r="AY156" s="108">
        <v>45786</v>
      </c>
      <c r="AZ156" s="84"/>
      <c r="BA156" s="84"/>
      <c r="BB156" s="84" t="s">
        <v>1302</v>
      </c>
      <c r="BC156" s="84"/>
      <c r="BD156" s="108"/>
      <c r="BE156" s="84">
        <v>0</v>
      </c>
      <c r="BF156" s="38" t="s">
        <v>506</v>
      </c>
      <c r="BG156" s="84">
        <v>8349395228</v>
      </c>
      <c r="BH156" s="114" t="s">
        <v>1460</v>
      </c>
      <c r="BI156" s="38" t="s">
        <v>110</v>
      </c>
      <c r="BJ156" s="85">
        <v>45813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246</v>
      </c>
      <c r="F157" s="38" t="s">
        <v>246</v>
      </c>
      <c r="G157" s="84" t="s">
        <v>247</v>
      </c>
      <c r="H157" s="38" t="s">
        <v>248</v>
      </c>
      <c r="I157" s="84">
        <v>72538</v>
      </c>
      <c r="J157" s="38" t="s">
        <v>263</v>
      </c>
      <c r="K157" s="84">
        <v>72538</v>
      </c>
      <c r="L157" s="84" t="s">
        <v>250</v>
      </c>
      <c r="M157" s="38" t="s">
        <v>251</v>
      </c>
      <c r="N157" s="84">
        <v>128064</v>
      </c>
      <c r="O157" s="84" t="s">
        <v>504</v>
      </c>
      <c r="P157" s="84">
        <v>617918</v>
      </c>
      <c r="Q157" s="38" t="s">
        <v>505</v>
      </c>
      <c r="R157" s="38" t="s">
        <v>344</v>
      </c>
      <c r="S157" s="84" t="s">
        <v>507</v>
      </c>
      <c r="T157" s="84" t="s">
        <v>507</v>
      </c>
      <c r="U157" s="84" t="s">
        <v>270</v>
      </c>
      <c r="V157" s="84" t="s">
        <v>271</v>
      </c>
      <c r="W157" s="84">
        <v>541</v>
      </c>
      <c r="X157" s="38" t="s">
        <v>272</v>
      </c>
      <c r="Y157" s="84">
        <v>352900816</v>
      </c>
      <c r="Z157" s="38" t="s">
        <v>904</v>
      </c>
      <c r="AA157" s="108" t="s">
        <v>902</v>
      </c>
      <c r="AB157" s="84">
        <v>63000</v>
      </c>
      <c r="AC157" s="108" t="s">
        <v>903</v>
      </c>
      <c r="AD157" s="84">
        <v>24</v>
      </c>
      <c r="AE157" s="84" t="s">
        <v>1108</v>
      </c>
      <c r="AF157" s="84" t="s">
        <v>1315</v>
      </c>
      <c r="AG157" s="108" t="s">
        <v>1303</v>
      </c>
      <c r="AH157" s="84" t="s">
        <v>1170</v>
      </c>
      <c r="AI157" s="108" t="s">
        <v>1344</v>
      </c>
      <c r="AJ157" s="84">
        <v>3360</v>
      </c>
      <c r="AK157" s="84">
        <v>3360</v>
      </c>
      <c r="AL157" s="108" t="s">
        <v>1261</v>
      </c>
      <c r="AM157" s="84">
        <v>50875.19</v>
      </c>
      <c r="AN157" s="112">
        <v>16324.81</v>
      </c>
      <c r="AO157" s="112">
        <v>67200</v>
      </c>
      <c r="AP157" s="112">
        <v>12124.81</v>
      </c>
      <c r="AQ157" s="112">
        <v>656.19</v>
      </c>
      <c r="AR157" s="112">
        <v>12781</v>
      </c>
      <c r="AS157" s="112">
        <v>0</v>
      </c>
      <c r="AT157" s="112">
        <v>0</v>
      </c>
      <c r="AU157" s="112">
        <v>0</v>
      </c>
      <c r="AV157" s="84">
        <v>20</v>
      </c>
      <c r="AW157" s="84">
        <v>0</v>
      </c>
      <c r="AX157" s="84" t="s">
        <v>1295</v>
      </c>
      <c r="AY157" s="108">
        <v>45786</v>
      </c>
      <c r="AZ157" s="84"/>
      <c r="BA157" s="84"/>
      <c r="BB157" s="84" t="s">
        <v>1302</v>
      </c>
      <c r="BC157" s="84"/>
      <c r="BD157" s="108"/>
      <c r="BE157" s="84">
        <v>0</v>
      </c>
      <c r="BF157" s="38" t="s">
        <v>507</v>
      </c>
      <c r="BG157" s="84">
        <v>9691506629</v>
      </c>
      <c r="BH157" s="114" t="s">
        <v>1460</v>
      </c>
      <c r="BI157" s="38" t="s">
        <v>110</v>
      </c>
      <c r="BJ157" s="85">
        <v>45813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246</v>
      </c>
      <c r="F158" s="38" t="s">
        <v>246</v>
      </c>
      <c r="G158" s="84" t="s">
        <v>247</v>
      </c>
      <c r="H158" s="38" t="s">
        <v>248</v>
      </c>
      <c r="I158" s="84">
        <v>71236</v>
      </c>
      <c r="J158" s="38" t="s">
        <v>255</v>
      </c>
      <c r="K158" s="84">
        <v>71236</v>
      </c>
      <c r="L158" s="84" t="s">
        <v>250</v>
      </c>
      <c r="M158" s="38" t="s">
        <v>251</v>
      </c>
      <c r="N158" s="84">
        <v>395967</v>
      </c>
      <c r="O158" s="84" t="s">
        <v>393</v>
      </c>
      <c r="P158" s="84">
        <v>656543</v>
      </c>
      <c r="Q158" s="38" t="s">
        <v>472</v>
      </c>
      <c r="R158" s="38" t="s">
        <v>344</v>
      </c>
      <c r="S158" s="84" t="s">
        <v>508</v>
      </c>
      <c r="T158" s="84" t="s">
        <v>508</v>
      </c>
      <c r="U158" s="84" t="s">
        <v>270</v>
      </c>
      <c r="V158" s="84" t="s">
        <v>271</v>
      </c>
      <c r="W158" s="84">
        <v>541</v>
      </c>
      <c r="X158" s="38" t="s">
        <v>272</v>
      </c>
      <c r="Y158" s="84">
        <v>352959194</v>
      </c>
      <c r="Z158" s="38" t="s">
        <v>905</v>
      </c>
      <c r="AA158" s="108" t="s">
        <v>906</v>
      </c>
      <c r="AB158" s="84">
        <v>42000</v>
      </c>
      <c r="AC158" s="108" t="s">
        <v>673</v>
      </c>
      <c r="AD158" s="84">
        <v>24</v>
      </c>
      <c r="AE158" s="84" t="s">
        <v>1104</v>
      </c>
      <c r="AF158" s="84" t="s">
        <v>1315</v>
      </c>
      <c r="AG158" s="108" t="s">
        <v>1362</v>
      </c>
      <c r="AH158" s="84" t="s">
        <v>1170</v>
      </c>
      <c r="AI158" s="108" t="s">
        <v>924</v>
      </c>
      <c r="AJ158" s="84">
        <v>2240</v>
      </c>
      <c r="AK158" s="84">
        <v>2240</v>
      </c>
      <c r="AL158" s="108" t="s">
        <v>1262</v>
      </c>
      <c r="AM158" s="84">
        <v>22142.3</v>
      </c>
      <c r="AN158" s="112">
        <v>9217.7000000000007</v>
      </c>
      <c r="AO158" s="112">
        <v>31360</v>
      </c>
      <c r="AP158" s="112">
        <v>19857.7</v>
      </c>
      <c r="AQ158" s="112">
        <v>2315.3000000000002</v>
      </c>
      <c r="AR158" s="112">
        <v>22173</v>
      </c>
      <c r="AS158" s="112">
        <v>13631.21</v>
      </c>
      <c r="AT158" s="112">
        <v>2048.79</v>
      </c>
      <c r="AU158" s="112">
        <v>15680</v>
      </c>
      <c r="AV158" s="84">
        <v>21</v>
      </c>
      <c r="AW158" s="84">
        <v>183</v>
      </c>
      <c r="AX158" s="84" t="s">
        <v>1294</v>
      </c>
      <c r="AY158" s="108">
        <v>45615</v>
      </c>
      <c r="AZ158" s="84"/>
      <c r="BA158" s="84"/>
      <c r="BB158" s="84" t="s">
        <v>1302</v>
      </c>
      <c r="BC158" s="84"/>
      <c r="BD158" s="108"/>
      <c r="BE158" s="84">
        <v>0</v>
      </c>
      <c r="BF158" s="38" t="s">
        <v>508</v>
      </c>
      <c r="BG158" s="84">
        <v>8109760305</v>
      </c>
      <c r="BH158" s="114" t="s">
        <v>1460</v>
      </c>
      <c r="BI158" s="38" t="s">
        <v>110</v>
      </c>
      <c r="BJ158" s="85">
        <v>45812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246</v>
      </c>
      <c r="F159" s="38" t="s">
        <v>246</v>
      </c>
      <c r="G159" s="84" t="s">
        <v>247</v>
      </c>
      <c r="H159" s="38" t="s">
        <v>248</v>
      </c>
      <c r="I159" s="84">
        <v>71236</v>
      </c>
      <c r="J159" s="38" t="s">
        <v>255</v>
      </c>
      <c r="K159" s="84">
        <v>71236</v>
      </c>
      <c r="L159" s="84" t="s">
        <v>250</v>
      </c>
      <c r="M159" s="38" t="s">
        <v>251</v>
      </c>
      <c r="N159" s="84">
        <v>395967</v>
      </c>
      <c r="O159" s="84" t="s">
        <v>393</v>
      </c>
      <c r="P159" s="84">
        <v>656543</v>
      </c>
      <c r="Q159" s="38" t="s">
        <v>472</v>
      </c>
      <c r="R159" s="38" t="s">
        <v>344</v>
      </c>
      <c r="S159" s="84" t="s">
        <v>509</v>
      </c>
      <c r="T159" s="84" t="s">
        <v>509</v>
      </c>
      <c r="U159" s="84" t="s">
        <v>270</v>
      </c>
      <c r="V159" s="84" t="s">
        <v>277</v>
      </c>
      <c r="W159" s="84">
        <v>541</v>
      </c>
      <c r="X159" s="38" t="s">
        <v>272</v>
      </c>
      <c r="Y159" s="84">
        <v>352959290</v>
      </c>
      <c r="Z159" s="38" t="s">
        <v>907</v>
      </c>
      <c r="AA159" s="108" t="s">
        <v>906</v>
      </c>
      <c r="AB159" s="84">
        <v>42000</v>
      </c>
      <c r="AC159" s="108" t="s">
        <v>673</v>
      </c>
      <c r="AD159" s="84">
        <v>24</v>
      </c>
      <c r="AE159" s="84" t="s">
        <v>1104</v>
      </c>
      <c r="AF159" s="84" t="s">
        <v>1315</v>
      </c>
      <c r="AG159" s="108" t="s">
        <v>1362</v>
      </c>
      <c r="AH159" s="84" t="s">
        <v>1170</v>
      </c>
      <c r="AI159" s="108" t="s">
        <v>924</v>
      </c>
      <c r="AJ159" s="84">
        <v>2240</v>
      </c>
      <c r="AK159" s="84">
        <v>2240</v>
      </c>
      <c r="AL159" s="108" t="s">
        <v>1251</v>
      </c>
      <c r="AM159" s="84">
        <v>33692.83</v>
      </c>
      <c r="AN159" s="112">
        <v>11107.17</v>
      </c>
      <c r="AO159" s="112">
        <v>44800</v>
      </c>
      <c r="AP159" s="112">
        <v>8307.17</v>
      </c>
      <c r="AQ159" s="112">
        <v>425.83</v>
      </c>
      <c r="AR159" s="112">
        <v>8733</v>
      </c>
      <c r="AS159" s="112">
        <v>2080.6799999999998</v>
      </c>
      <c r="AT159" s="112">
        <v>159.32</v>
      </c>
      <c r="AU159" s="112">
        <v>2240</v>
      </c>
      <c r="AV159" s="84">
        <v>21</v>
      </c>
      <c r="AW159" s="84">
        <v>0</v>
      </c>
      <c r="AX159" s="84" t="s">
        <v>1295</v>
      </c>
      <c r="AY159" s="108">
        <v>45787</v>
      </c>
      <c r="AZ159" s="84"/>
      <c r="BA159" s="84"/>
      <c r="BB159" s="84" t="s">
        <v>1302</v>
      </c>
      <c r="BC159" s="84"/>
      <c r="BD159" s="108"/>
      <c r="BE159" s="84">
        <v>0</v>
      </c>
      <c r="BF159" s="38" t="s">
        <v>509</v>
      </c>
      <c r="BG159" s="84">
        <v>9179317071</v>
      </c>
      <c r="BH159" s="114" t="s">
        <v>1460</v>
      </c>
      <c r="BI159" s="38" t="s">
        <v>110</v>
      </c>
      <c r="BJ159" s="85">
        <v>45812</v>
      </c>
      <c r="BK159" s="84"/>
      <c r="BL159" s="38" t="s">
        <v>115</v>
      </c>
      <c r="BM159" s="115" t="s">
        <v>120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246</v>
      </c>
      <c r="F160" s="38" t="s">
        <v>246</v>
      </c>
      <c r="G160" s="84" t="s">
        <v>247</v>
      </c>
      <c r="H160" s="38" t="s">
        <v>248</v>
      </c>
      <c r="I160" s="84">
        <v>71236</v>
      </c>
      <c r="J160" s="38" t="s">
        <v>255</v>
      </c>
      <c r="K160" s="84">
        <v>71236</v>
      </c>
      <c r="L160" s="84" t="s">
        <v>250</v>
      </c>
      <c r="M160" s="38" t="s">
        <v>251</v>
      </c>
      <c r="N160" s="84">
        <v>395967</v>
      </c>
      <c r="O160" s="84" t="s">
        <v>393</v>
      </c>
      <c r="P160" s="84">
        <v>656543</v>
      </c>
      <c r="Q160" s="38" t="s">
        <v>472</v>
      </c>
      <c r="R160" s="38" t="s">
        <v>344</v>
      </c>
      <c r="S160" s="84" t="s">
        <v>510</v>
      </c>
      <c r="T160" s="84" t="s">
        <v>510</v>
      </c>
      <c r="U160" s="84" t="s">
        <v>270</v>
      </c>
      <c r="V160" s="84" t="s">
        <v>277</v>
      </c>
      <c r="W160" s="84">
        <v>541</v>
      </c>
      <c r="X160" s="38" t="s">
        <v>272</v>
      </c>
      <c r="Y160" s="84">
        <v>352959316</v>
      </c>
      <c r="Z160" s="38" t="s">
        <v>908</v>
      </c>
      <c r="AA160" s="108" t="s">
        <v>906</v>
      </c>
      <c r="AB160" s="84">
        <v>42000</v>
      </c>
      <c r="AC160" s="108" t="s">
        <v>673</v>
      </c>
      <c r="AD160" s="84">
        <v>24</v>
      </c>
      <c r="AE160" s="84" t="s">
        <v>1104</v>
      </c>
      <c r="AF160" s="84" t="s">
        <v>1315</v>
      </c>
      <c r="AG160" s="108" t="s">
        <v>1362</v>
      </c>
      <c r="AH160" s="84" t="s">
        <v>1170</v>
      </c>
      <c r="AI160" s="108" t="s">
        <v>924</v>
      </c>
      <c r="AJ160" s="84">
        <v>2240</v>
      </c>
      <c r="AK160" s="84">
        <v>2240</v>
      </c>
      <c r="AL160" s="108" t="s">
        <v>1049</v>
      </c>
      <c r="AM160" s="84">
        <v>13585.4</v>
      </c>
      <c r="AN160" s="112">
        <v>6574.6</v>
      </c>
      <c r="AO160" s="112">
        <v>20160</v>
      </c>
      <c r="AP160" s="112">
        <v>28414.6</v>
      </c>
      <c r="AQ160" s="112">
        <v>4958.3999999999996</v>
      </c>
      <c r="AR160" s="112">
        <v>33373</v>
      </c>
      <c r="AS160" s="112">
        <v>22188.11</v>
      </c>
      <c r="AT160" s="112">
        <v>4691.8900000000003</v>
      </c>
      <c r="AU160" s="112">
        <v>26880</v>
      </c>
      <c r="AV160" s="84">
        <v>21</v>
      </c>
      <c r="AW160" s="84">
        <v>337</v>
      </c>
      <c r="AX160" s="84" t="s">
        <v>1294</v>
      </c>
      <c r="AY160" s="108">
        <v>45445</v>
      </c>
      <c r="AZ160" s="84"/>
      <c r="BA160" s="84"/>
      <c r="BB160" s="84" t="s">
        <v>1302</v>
      </c>
      <c r="BC160" s="84"/>
      <c r="BD160" s="108"/>
      <c r="BE160" s="84">
        <v>0</v>
      </c>
      <c r="BF160" s="38" t="s">
        <v>510</v>
      </c>
      <c r="BG160" s="84">
        <v>8839538816</v>
      </c>
      <c r="BH160" s="114" t="s">
        <v>1460</v>
      </c>
      <c r="BI160" s="38" t="s">
        <v>110</v>
      </c>
      <c r="BJ160" s="85">
        <v>45812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246</v>
      </c>
      <c r="F161" s="38" t="s">
        <v>246</v>
      </c>
      <c r="G161" s="84" t="s">
        <v>247</v>
      </c>
      <c r="H161" s="38" t="s">
        <v>248</v>
      </c>
      <c r="I161" s="84">
        <v>71605</v>
      </c>
      <c r="J161" s="38" t="s">
        <v>261</v>
      </c>
      <c r="K161" s="84">
        <v>71605</v>
      </c>
      <c r="L161" s="84" t="s">
        <v>250</v>
      </c>
      <c r="M161" s="38" t="s">
        <v>251</v>
      </c>
      <c r="N161" s="84">
        <v>139762</v>
      </c>
      <c r="O161" s="84" t="s">
        <v>368</v>
      </c>
      <c r="P161" s="84">
        <v>815452</v>
      </c>
      <c r="Q161" s="38" t="s">
        <v>511</v>
      </c>
      <c r="R161" s="38" t="s">
        <v>344</v>
      </c>
      <c r="S161" s="84" t="s">
        <v>512</v>
      </c>
      <c r="T161" s="84" t="s">
        <v>512</v>
      </c>
      <c r="U161" s="84" t="s">
        <v>270</v>
      </c>
      <c r="V161" s="84" t="s">
        <v>271</v>
      </c>
      <c r="W161" s="84">
        <v>541</v>
      </c>
      <c r="X161" s="38" t="s">
        <v>272</v>
      </c>
      <c r="Y161" s="84">
        <v>352994553</v>
      </c>
      <c r="Z161" s="38" t="s">
        <v>909</v>
      </c>
      <c r="AA161" s="108" t="s">
        <v>910</v>
      </c>
      <c r="AB161" s="84">
        <v>73000</v>
      </c>
      <c r="AC161" s="108" t="s">
        <v>688</v>
      </c>
      <c r="AD161" s="84">
        <v>24</v>
      </c>
      <c r="AE161" s="84" t="s">
        <v>1109</v>
      </c>
      <c r="AF161" s="84" t="s">
        <v>1127</v>
      </c>
      <c r="AG161" s="108" t="s">
        <v>1363</v>
      </c>
      <c r="AH161" s="84" t="s">
        <v>1122</v>
      </c>
      <c r="AI161" s="108" t="s">
        <v>1360</v>
      </c>
      <c r="AJ161" s="84">
        <v>3900</v>
      </c>
      <c r="AK161" s="84">
        <v>3900</v>
      </c>
      <c r="AL161" s="108" t="s">
        <v>1255</v>
      </c>
      <c r="AM161" s="84">
        <v>53527.46</v>
      </c>
      <c r="AN161" s="112">
        <v>20572.54</v>
      </c>
      <c r="AO161" s="112">
        <v>74100</v>
      </c>
      <c r="AP161" s="112">
        <v>19472.54</v>
      </c>
      <c r="AQ161" s="112">
        <v>1263.3699999999999</v>
      </c>
      <c r="AR161" s="112">
        <v>20735.91</v>
      </c>
      <c r="AS161" s="112">
        <v>0</v>
      </c>
      <c r="AT161" s="112">
        <v>0</v>
      </c>
      <c r="AU161" s="112">
        <v>0</v>
      </c>
      <c r="AV161" s="84">
        <v>19</v>
      </c>
      <c r="AW161" s="84">
        <v>0</v>
      </c>
      <c r="AX161" s="84" t="s">
        <v>1295</v>
      </c>
      <c r="AY161" s="108">
        <v>45783</v>
      </c>
      <c r="AZ161" s="84"/>
      <c r="BA161" s="84"/>
      <c r="BB161" s="84" t="s">
        <v>1302</v>
      </c>
      <c r="BC161" s="84"/>
      <c r="BD161" s="108"/>
      <c r="BE161" s="84">
        <v>0</v>
      </c>
      <c r="BF161" s="38" t="s">
        <v>512</v>
      </c>
      <c r="BG161" s="84">
        <v>6261022071</v>
      </c>
      <c r="BH161" s="114" t="s">
        <v>1460</v>
      </c>
      <c r="BI161" s="38" t="s">
        <v>110</v>
      </c>
      <c r="BJ161" s="85">
        <v>45811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246</v>
      </c>
      <c r="F162" s="38" t="s">
        <v>246</v>
      </c>
      <c r="G162" s="84" t="s">
        <v>247</v>
      </c>
      <c r="H162" s="38" t="s">
        <v>248</v>
      </c>
      <c r="I162" s="84">
        <v>71236</v>
      </c>
      <c r="J162" s="38" t="s">
        <v>255</v>
      </c>
      <c r="K162" s="84">
        <v>71236</v>
      </c>
      <c r="L162" s="84" t="s">
        <v>250</v>
      </c>
      <c r="M162" s="38" t="s">
        <v>251</v>
      </c>
      <c r="N162" s="84">
        <v>389322</v>
      </c>
      <c r="O162" s="84" t="s">
        <v>377</v>
      </c>
      <c r="P162" s="84">
        <v>614327</v>
      </c>
      <c r="Q162" s="38" t="s">
        <v>513</v>
      </c>
      <c r="R162" s="38" t="s">
        <v>344</v>
      </c>
      <c r="S162" s="84" t="s">
        <v>514</v>
      </c>
      <c r="T162" s="84" t="s">
        <v>514</v>
      </c>
      <c r="U162" s="84" t="s">
        <v>270</v>
      </c>
      <c r="V162" s="84" t="s">
        <v>271</v>
      </c>
      <c r="W162" s="84">
        <v>541</v>
      </c>
      <c r="X162" s="38" t="s">
        <v>272</v>
      </c>
      <c r="Y162" s="84">
        <v>353016060</v>
      </c>
      <c r="Z162" s="38" t="s">
        <v>911</v>
      </c>
      <c r="AA162" s="108" t="s">
        <v>912</v>
      </c>
      <c r="AB162" s="84">
        <v>42000</v>
      </c>
      <c r="AC162" s="108" t="s">
        <v>673</v>
      </c>
      <c r="AD162" s="84">
        <v>24</v>
      </c>
      <c r="AE162" s="84" t="s">
        <v>1104</v>
      </c>
      <c r="AF162" s="84" t="s">
        <v>1315</v>
      </c>
      <c r="AG162" s="108" t="s">
        <v>1364</v>
      </c>
      <c r="AH162" s="84" t="s">
        <v>1170</v>
      </c>
      <c r="AI162" s="108" t="s">
        <v>1365</v>
      </c>
      <c r="AJ162" s="84">
        <v>2240</v>
      </c>
      <c r="AK162" s="84">
        <v>2240</v>
      </c>
      <c r="AL162" s="108" t="s">
        <v>1251</v>
      </c>
      <c r="AM162" s="84">
        <v>31101.86</v>
      </c>
      <c r="AN162" s="112">
        <v>11458.14</v>
      </c>
      <c r="AO162" s="112">
        <v>42560</v>
      </c>
      <c r="AP162" s="112">
        <v>10898.14</v>
      </c>
      <c r="AQ162" s="112">
        <v>705.86</v>
      </c>
      <c r="AR162" s="112">
        <v>11604</v>
      </c>
      <c r="AS162" s="112">
        <v>2030.99</v>
      </c>
      <c r="AT162" s="112">
        <v>209.01</v>
      </c>
      <c r="AU162" s="112">
        <v>2240</v>
      </c>
      <c r="AV162" s="84">
        <v>20</v>
      </c>
      <c r="AW162" s="84">
        <v>0</v>
      </c>
      <c r="AX162" s="84" t="s">
        <v>1295</v>
      </c>
      <c r="AY162" s="108">
        <v>45787</v>
      </c>
      <c r="AZ162" s="84"/>
      <c r="BA162" s="84"/>
      <c r="BB162" s="84" t="s">
        <v>1302</v>
      </c>
      <c r="BC162" s="84"/>
      <c r="BD162" s="108"/>
      <c r="BE162" s="84">
        <v>0</v>
      </c>
      <c r="BF162" s="38" t="s">
        <v>514</v>
      </c>
      <c r="BG162" s="84">
        <v>9109754078</v>
      </c>
      <c r="BH162" s="114" t="s">
        <v>1460</v>
      </c>
      <c r="BI162" s="38" t="s">
        <v>111</v>
      </c>
      <c r="BJ162" s="85">
        <v>45810</v>
      </c>
      <c r="BK162" s="84"/>
      <c r="BL162" s="38"/>
      <c r="BM162" s="115" t="s">
        <v>119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246</v>
      </c>
      <c r="F163" s="38" t="s">
        <v>246</v>
      </c>
      <c r="G163" s="84" t="s">
        <v>247</v>
      </c>
      <c r="H163" s="38" t="s">
        <v>248</v>
      </c>
      <c r="I163" s="84">
        <v>71236</v>
      </c>
      <c r="J163" s="38" t="s">
        <v>255</v>
      </c>
      <c r="K163" s="84">
        <v>71236</v>
      </c>
      <c r="L163" s="84" t="s">
        <v>250</v>
      </c>
      <c r="M163" s="38" t="s">
        <v>251</v>
      </c>
      <c r="N163" s="84">
        <v>391771</v>
      </c>
      <c r="O163" s="84" t="s">
        <v>384</v>
      </c>
      <c r="P163" s="84">
        <v>676858</v>
      </c>
      <c r="Q163" s="38" t="s">
        <v>515</v>
      </c>
      <c r="R163" s="38" t="s">
        <v>344</v>
      </c>
      <c r="S163" s="84" t="s">
        <v>516</v>
      </c>
      <c r="T163" s="84" t="s">
        <v>516</v>
      </c>
      <c r="U163" s="84" t="s">
        <v>270</v>
      </c>
      <c r="V163" s="84" t="s">
        <v>271</v>
      </c>
      <c r="W163" s="84">
        <v>541</v>
      </c>
      <c r="X163" s="38" t="s">
        <v>272</v>
      </c>
      <c r="Y163" s="84">
        <v>353034285</v>
      </c>
      <c r="Z163" s="38" t="s">
        <v>913</v>
      </c>
      <c r="AA163" s="108" t="s">
        <v>914</v>
      </c>
      <c r="AB163" s="84">
        <v>42000</v>
      </c>
      <c r="AC163" s="108" t="s">
        <v>673</v>
      </c>
      <c r="AD163" s="84">
        <v>24</v>
      </c>
      <c r="AE163" s="84" t="s">
        <v>1104</v>
      </c>
      <c r="AF163" s="84" t="s">
        <v>1315</v>
      </c>
      <c r="AG163" s="108" t="s">
        <v>1366</v>
      </c>
      <c r="AH163" s="84" t="s">
        <v>1170</v>
      </c>
      <c r="AI163" s="108" t="s">
        <v>1365</v>
      </c>
      <c r="AJ163" s="84">
        <v>2240</v>
      </c>
      <c r="AK163" s="84">
        <v>2240</v>
      </c>
      <c r="AL163" s="108" t="s">
        <v>1263</v>
      </c>
      <c r="AM163" s="84">
        <v>18177.53</v>
      </c>
      <c r="AN163" s="112">
        <v>9562.4699999999993</v>
      </c>
      <c r="AO163" s="112">
        <v>27740</v>
      </c>
      <c r="AP163" s="112">
        <v>23822.47</v>
      </c>
      <c r="AQ163" s="112">
        <v>2970.87</v>
      </c>
      <c r="AR163" s="112">
        <v>26793.34</v>
      </c>
      <c r="AS163" s="112">
        <v>14615.76</v>
      </c>
      <c r="AT163" s="112">
        <v>2444.2399999999998</v>
      </c>
      <c r="AU163" s="112">
        <v>17060</v>
      </c>
      <c r="AV163" s="84">
        <v>20</v>
      </c>
      <c r="AW163" s="84">
        <v>211</v>
      </c>
      <c r="AX163" s="84" t="s">
        <v>1294</v>
      </c>
      <c r="AY163" s="108">
        <v>45806</v>
      </c>
      <c r="AZ163" s="84"/>
      <c r="BA163" s="84"/>
      <c r="BB163" s="84" t="s">
        <v>1302</v>
      </c>
      <c r="BC163" s="84"/>
      <c r="BD163" s="108"/>
      <c r="BE163" s="84">
        <v>0</v>
      </c>
      <c r="BF163" s="38" t="s">
        <v>516</v>
      </c>
      <c r="BG163" s="84">
        <v>6260112819</v>
      </c>
      <c r="BH163" s="114" t="s">
        <v>1460</v>
      </c>
      <c r="BI163" s="38" t="s">
        <v>110</v>
      </c>
      <c r="BJ163" s="85">
        <v>45812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246</v>
      </c>
      <c r="F164" s="38" t="s">
        <v>246</v>
      </c>
      <c r="G164" s="84" t="s">
        <v>247</v>
      </c>
      <c r="H164" s="38" t="s">
        <v>248</v>
      </c>
      <c r="I164" s="84">
        <v>71236</v>
      </c>
      <c r="J164" s="38" t="s">
        <v>255</v>
      </c>
      <c r="K164" s="84">
        <v>71236</v>
      </c>
      <c r="L164" s="84" t="s">
        <v>250</v>
      </c>
      <c r="M164" s="38" t="s">
        <v>251</v>
      </c>
      <c r="N164" s="84">
        <v>395967</v>
      </c>
      <c r="O164" s="84" t="s">
        <v>393</v>
      </c>
      <c r="P164" s="84">
        <v>676855</v>
      </c>
      <c r="Q164" s="38" t="s">
        <v>453</v>
      </c>
      <c r="R164" s="38" t="s">
        <v>344</v>
      </c>
      <c r="S164" s="84" t="s">
        <v>517</v>
      </c>
      <c r="T164" s="84" t="s">
        <v>517</v>
      </c>
      <c r="U164" s="84" t="s">
        <v>270</v>
      </c>
      <c r="V164" s="84" t="s">
        <v>277</v>
      </c>
      <c r="W164" s="84">
        <v>541</v>
      </c>
      <c r="X164" s="38" t="s">
        <v>272</v>
      </c>
      <c r="Y164" s="84">
        <v>353118140</v>
      </c>
      <c r="Z164" s="38" t="s">
        <v>915</v>
      </c>
      <c r="AA164" s="108" t="s">
        <v>916</v>
      </c>
      <c r="AB164" s="84">
        <v>42000</v>
      </c>
      <c r="AC164" s="108" t="s">
        <v>673</v>
      </c>
      <c r="AD164" s="84">
        <v>24</v>
      </c>
      <c r="AE164" s="84" t="s">
        <v>1104</v>
      </c>
      <c r="AF164" s="84" t="s">
        <v>1315</v>
      </c>
      <c r="AG164" s="108" t="s">
        <v>1367</v>
      </c>
      <c r="AH164" s="84" t="s">
        <v>1170</v>
      </c>
      <c r="AI164" s="108" t="s">
        <v>1365</v>
      </c>
      <c r="AJ164" s="84">
        <v>2240</v>
      </c>
      <c r="AK164" s="84">
        <v>2240</v>
      </c>
      <c r="AL164" s="108" t="s">
        <v>1226</v>
      </c>
      <c r="AM164" s="84">
        <v>13110.02</v>
      </c>
      <c r="AN164" s="112">
        <v>7049.98</v>
      </c>
      <c r="AO164" s="112">
        <v>20160</v>
      </c>
      <c r="AP164" s="112">
        <v>28889.98</v>
      </c>
      <c r="AQ164" s="112">
        <v>5206.0200000000004</v>
      </c>
      <c r="AR164" s="112">
        <v>34096</v>
      </c>
      <c r="AS164" s="112">
        <v>19937.96</v>
      </c>
      <c r="AT164" s="112">
        <v>4702.04</v>
      </c>
      <c r="AU164" s="112">
        <v>24640</v>
      </c>
      <c r="AV164" s="84">
        <v>20</v>
      </c>
      <c r="AW164" s="84">
        <v>302</v>
      </c>
      <c r="AX164" s="84" t="s">
        <v>1294</v>
      </c>
      <c r="AY164" s="108">
        <v>45499</v>
      </c>
      <c r="AZ164" s="84"/>
      <c r="BA164" s="84"/>
      <c r="BB164" s="84" t="s">
        <v>1302</v>
      </c>
      <c r="BC164" s="84"/>
      <c r="BD164" s="108"/>
      <c r="BE164" s="84">
        <v>0</v>
      </c>
      <c r="BF164" s="38" t="s">
        <v>517</v>
      </c>
      <c r="BG164" s="84">
        <v>9244376736</v>
      </c>
      <c r="BH164" s="114" t="s">
        <v>1460</v>
      </c>
      <c r="BI164" s="38" t="s">
        <v>110</v>
      </c>
      <c r="BJ164" s="85">
        <v>45812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246</v>
      </c>
      <c r="F165" s="38" t="s">
        <v>246</v>
      </c>
      <c r="G165" s="84" t="s">
        <v>247</v>
      </c>
      <c r="H165" s="38" t="s">
        <v>248</v>
      </c>
      <c r="I165" s="84">
        <v>71236</v>
      </c>
      <c r="J165" s="38" t="s">
        <v>255</v>
      </c>
      <c r="K165" s="84">
        <v>71236</v>
      </c>
      <c r="L165" s="84" t="s">
        <v>250</v>
      </c>
      <c r="M165" s="38" t="s">
        <v>251</v>
      </c>
      <c r="N165" s="84">
        <v>395967</v>
      </c>
      <c r="O165" s="84" t="s">
        <v>393</v>
      </c>
      <c r="P165" s="84">
        <v>676855</v>
      </c>
      <c r="Q165" s="38" t="s">
        <v>453</v>
      </c>
      <c r="R165" s="38" t="s">
        <v>344</v>
      </c>
      <c r="S165" s="84" t="s">
        <v>518</v>
      </c>
      <c r="T165" s="84" t="s">
        <v>518</v>
      </c>
      <c r="U165" s="84" t="s">
        <v>270</v>
      </c>
      <c r="V165" s="84" t="s">
        <v>277</v>
      </c>
      <c r="W165" s="84">
        <v>541</v>
      </c>
      <c r="X165" s="38" t="s">
        <v>272</v>
      </c>
      <c r="Y165" s="84">
        <v>353118165</v>
      </c>
      <c r="Z165" s="38" t="s">
        <v>917</v>
      </c>
      <c r="AA165" s="108" t="s">
        <v>916</v>
      </c>
      <c r="AB165" s="84">
        <v>42000</v>
      </c>
      <c r="AC165" s="108" t="s">
        <v>673</v>
      </c>
      <c r="AD165" s="84">
        <v>24</v>
      </c>
      <c r="AE165" s="84" t="s">
        <v>1104</v>
      </c>
      <c r="AF165" s="84" t="s">
        <v>1315</v>
      </c>
      <c r="AG165" s="108" t="s">
        <v>1367</v>
      </c>
      <c r="AH165" s="84" t="s">
        <v>1170</v>
      </c>
      <c r="AI165" s="108" t="s">
        <v>1365</v>
      </c>
      <c r="AJ165" s="84">
        <v>2240</v>
      </c>
      <c r="AK165" s="84">
        <v>2240</v>
      </c>
      <c r="AL165" s="108" t="s">
        <v>1049</v>
      </c>
      <c r="AM165" s="84">
        <v>11455.8</v>
      </c>
      <c r="AN165" s="112">
        <v>6464.2</v>
      </c>
      <c r="AO165" s="112">
        <v>17920</v>
      </c>
      <c r="AP165" s="112">
        <v>30544.2</v>
      </c>
      <c r="AQ165" s="112">
        <v>5791.8</v>
      </c>
      <c r="AR165" s="112">
        <v>36336</v>
      </c>
      <c r="AS165" s="112">
        <v>21592.18</v>
      </c>
      <c r="AT165" s="112">
        <v>5287.82</v>
      </c>
      <c r="AU165" s="112">
        <v>26880</v>
      </c>
      <c r="AV165" s="84">
        <v>20</v>
      </c>
      <c r="AW165" s="84">
        <v>337</v>
      </c>
      <c r="AX165" s="84" t="s">
        <v>1294</v>
      </c>
      <c r="AY165" s="108">
        <v>45445</v>
      </c>
      <c r="AZ165" s="84"/>
      <c r="BA165" s="84"/>
      <c r="BB165" s="84" t="s">
        <v>1302</v>
      </c>
      <c r="BC165" s="84"/>
      <c r="BD165" s="108"/>
      <c r="BE165" s="84">
        <v>0</v>
      </c>
      <c r="BF165" s="38" t="s">
        <v>518</v>
      </c>
      <c r="BG165" s="84">
        <v>6263912820</v>
      </c>
      <c r="BH165" s="114" t="s">
        <v>1460</v>
      </c>
      <c r="BI165" s="38" t="s">
        <v>110</v>
      </c>
      <c r="BJ165" s="85">
        <v>45812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246</v>
      </c>
      <c r="F166" s="38" t="s">
        <v>246</v>
      </c>
      <c r="G166" s="84" t="s">
        <v>247</v>
      </c>
      <c r="H166" s="38" t="s">
        <v>248</v>
      </c>
      <c r="I166" s="84">
        <v>71236</v>
      </c>
      <c r="J166" s="38" t="s">
        <v>255</v>
      </c>
      <c r="K166" s="84">
        <v>71236</v>
      </c>
      <c r="L166" s="84" t="s">
        <v>250</v>
      </c>
      <c r="M166" s="38" t="s">
        <v>251</v>
      </c>
      <c r="N166" s="84">
        <v>395967</v>
      </c>
      <c r="O166" s="84" t="s">
        <v>393</v>
      </c>
      <c r="P166" s="84">
        <v>676855</v>
      </c>
      <c r="Q166" s="38" t="s">
        <v>453</v>
      </c>
      <c r="R166" s="38" t="s">
        <v>344</v>
      </c>
      <c r="S166" s="84" t="s">
        <v>519</v>
      </c>
      <c r="T166" s="84" t="s">
        <v>519</v>
      </c>
      <c r="U166" s="84" t="s">
        <v>270</v>
      </c>
      <c r="V166" s="84" t="s">
        <v>277</v>
      </c>
      <c r="W166" s="84">
        <v>541</v>
      </c>
      <c r="X166" s="38" t="s">
        <v>272</v>
      </c>
      <c r="Y166" s="84">
        <v>353118278</v>
      </c>
      <c r="Z166" s="38" t="s">
        <v>918</v>
      </c>
      <c r="AA166" s="108" t="s">
        <v>916</v>
      </c>
      <c r="AB166" s="84">
        <v>42000</v>
      </c>
      <c r="AC166" s="108" t="s">
        <v>673</v>
      </c>
      <c r="AD166" s="84">
        <v>24</v>
      </c>
      <c r="AE166" s="84" t="s">
        <v>1104</v>
      </c>
      <c r="AF166" s="84" t="s">
        <v>1315</v>
      </c>
      <c r="AG166" s="108" t="s">
        <v>1367</v>
      </c>
      <c r="AH166" s="84" t="s">
        <v>1170</v>
      </c>
      <c r="AI166" s="108" t="s">
        <v>1365</v>
      </c>
      <c r="AJ166" s="84">
        <v>2240</v>
      </c>
      <c r="AK166" s="84">
        <v>2240</v>
      </c>
      <c r="AL166" s="108" t="s">
        <v>1033</v>
      </c>
      <c r="AM166" s="84">
        <v>8398.23</v>
      </c>
      <c r="AN166" s="112">
        <v>5041.7700000000004</v>
      </c>
      <c r="AO166" s="112">
        <v>13440</v>
      </c>
      <c r="AP166" s="112">
        <v>33601.769999999997</v>
      </c>
      <c r="AQ166" s="112">
        <v>7214.23</v>
      </c>
      <c r="AR166" s="112">
        <v>40816</v>
      </c>
      <c r="AS166" s="112">
        <v>24649.75</v>
      </c>
      <c r="AT166" s="112">
        <v>6710.25</v>
      </c>
      <c r="AU166" s="112">
        <v>31360</v>
      </c>
      <c r="AV166" s="84">
        <v>20</v>
      </c>
      <c r="AW166" s="84">
        <v>393</v>
      </c>
      <c r="AX166" s="84" t="s">
        <v>1294</v>
      </c>
      <c r="AY166" s="108">
        <v>45383</v>
      </c>
      <c r="AZ166" s="84"/>
      <c r="BA166" s="84"/>
      <c r="BB166" s="84" t="s">
        <v>1302</v>
      </c>
      <c r="BC166" s="84"/>
      <c r="BD166" s="108"/>
      <c r="BE166" s="84">
        <v>0</v>
      </c>
      <c r="BF166" s="38" t="s">
        <v>519</v>
      </c>
      <c r="BG166" s="84">
        <v>8319437316</v>
      </c>
      <c r="BH166" s="114" t="s">
        <v>1460</v>
      </c>
      <c r="BI166" s="38" t="s">
        <v>110</v>
      </c>
      <c r="BJ166" s="85">
        <v>45812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246</v>
      </c>
      <c r="F167" s="38" t="s">
        <v>246</v>
      </c>
      <c r="G167" s="84" t="s">
        <v>247</v>
      </c>
      <c r="H167" s="38" t="s">
        <v>248</v>
      </c>
      <c r="I167" s="84">
        <v>71236</v>
      </c>
      <c r="J167" s="38" t="s">
        <v>255</v>
      </c>
      <c r="K167" s="84">
        <v>71236</v>
      </c>
      <c r="L167" s="84" t="s">
        <v>250</v>
      </c>
      <c r="M167" s="38" t="s">
        <v>251</v>
      </c>
      <c r="N167" s="84">
        <v>395967</v>
      </c>
      <c r="O167" s="84" t="s">
        <v>393</v>
      </c>
      <c r="P167" s="84">
        <v>676855</v>
      </c>
      <c r="Q167" s="38" t="s">
        <v>453</v>
      </c>
      <c r="R167" s="38" t="s">
        <v>344</v>
      </c>
      <c r="S167" s="84" t="s">
        <v>520</v>
      </c>
      <c r="T167" s="84" t="s">
        <v>520</v>
      </c>
      <c r="U167" s="84" t="s">
        <v>270</v>
      </c>
      <c r="V167" s="84" t="s">
        <v>277</v>
      </c>
      <c r="W167" s="84">
        <v>541</v>
      </c>
      <c r="X167" s="38" t="s">
        <v>272</v>
      </c>
      <c r="Y167" s="84">
        <v>353118594</v>
      </c>
      <c r="Z167" s="38" t="s">
        <v>875</v>
      </c>
      <c r="AA167" s="108" t="s">
        <v>916</v>
      </c>
      <c r="AB167" s="84">
        <v>42000</v>
      </c>
      <c r="AC167" s="108" t="s">
        <v>673</v>
      </c>
      <c r="AD167" s="84">
        <v>24</v>
      </c>
      <c r="AE167" s="84" t="s">
        <v>1104</v>
      </c>
      <c r="AF167" s="84" t="s">
        <v>1315</v>
      </c>
      <c r="AG167" s="108" t="s">
        <v>1367</v>
      </c>
      <c r="AH167" s="84" t="s">
        <v>1170</v>
      </c>
      <c r="AI167" s="108" t="s">
        <v>1365</v>
      </c>
      <c r="AJ167" s="84">
        <v>2240</v>
      </c>
      <c r="AK167" s="84">
        <v>2240</v>
      </c>
      <c r="AL167" s="108" t="s">
        <v>1069</v>
      </c>
      <c r="AM167" s="84">
        <v>16373.07</v>
      </c>
      <c r="AN167" s="112">
        <v>8266.93</v>
      </c>
      <c r="AO167" s="112">
        <v>24640</v>
      </c>
      <c r="AP167" s="112">
        <v>25626.93</v>
      </c>
      <c r="AQ167" s="112">
        <v>3989.07</v>
      </c>
      <c r="AR167" s="112">
        <v>29616</v>
      </c>
      <c r="AS167" s="112">
        <v>16674.91</v>
      </c>
      <c r="AT167" s="112">
        <v>3485.09</v>
      </c>
      <c r="AU167" s="112">
        <v>20160</v>
      </c>
      <c r="AV167" s="84">
        <v>20</v>
      </c>
      <c r="AW167" s="84">
        <v>239</v>
      </c>
      <c r="AX167" s="84" t="s">
        <v>1294</v>
      </c>
      <c r="AY167" s="108">
        <v>45536</v>
      </c>
      <c r="AZ167" s="84"/>
      <c r="BA167" s="84"/>
      <c r="BB167" s="84" t="s">
        <v>1302</v>
      </c>
      <c r="BC167" s="84"/>
      <c r="BD167" s="108"/>
      <c r="BE167" s="84">
        <v>0</v>
      </c>
      <c r="BF167" s="38" t="s">
        <v>520</v>
      </c>
      <c r="BG167" s="84">
        <v>7024297381</v>
      </c>
      <c r="BH167" s="114" t="s">
        <v>1460</v>
      </c>
      <c r="BI167" s="38" t="s">
        <v>110</v>
      </c>
      <c r="BJ167" s="85">
        <v>45812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246</v>
      </c>
      <c r="F168" s="38" t="s">
        <v>246</v>
      </c>
      <c r="G168" s="84" t="s">
        <v>247</v>
      </c>
      <c r="H168" s="38" t="s">
        <v>248</v>
      </c>
      <c r="I168" s="84">
        <v>71564</v>
      </c>
      <c r="J168" s="38" t="s">
        <v>254</v>
      </c>
      <c r="K168" s="84">
        <v>71564</v>
      </c>
      <c r="L168" s="84" t="s">
        <v>250</v>
      </c>
      <c r="M168" s="38" t="s">
        <v>251</v>
      </c>
      <c r="N168" s="84">
        <v>115833</v>
      </c>
      <c r="O168" s="84" t="s">
        <v>283</v>
      </c>
      <c r="P168" s="84">
        <v>623132</v>
      </c>
      <c r="Q168" s="38" t="s">
        <v>440</v>
      </c>
      <c r="R168" s="38" t="s">
        <v>344</v>
      </c>
      <c r="S168" s="84" t="s">
        <v>521</v>
      </c>
      <c r="T168" s="84" t="s">
        <v>521</v>
      </c>
      <c r="U168" s="84" t="s">
        <v>270</v>
      </c>
      <c r="V168" s="84" t="s">
        <v>277</v>
      </c>
      <c r="W168" s="84">
        <v>541</v>
      </c>
      <c r="X168" s="38" t="s">
        <v>272</v>
      </c>
      <c r="Y168" s="84">
        <v>353124674</v>
      </c>
      <c r="Z168" s="38" t="s">
        <v>919</v>
      </c>
      <c r="AA168" s="108" t="s">
        <v>916</v>
      </c>
      <c r="AB168" s="84">
        <v>42000</v>
      </c>
      <c r="AC168" s="108" t="s">
        <v>673</v>
      </c>
      <c r="AD168" s="84">
        <v>24</v>
      </c>
      <c r="AE168" s="84" t="s">
        <v>1104</v>
      </c>
      <c r="AF168" s="84" t="s">
        <v>1315</v>
      </c>
      <c r="AG168" s="108" t="s">
        <v>1367</v>
      </c>
      <c r="AH168" s="84" t="s">
        <v>1170</v>
      </c>
      <c r="AI168" s="108" t="s">
        <v>1365</v>
      </c>
      <c r="AJ168" s="84">
        <v>2240</v>
      </c>
      <c r="AK168" s="84">
        <v>2240</v>
      </c>
      <c r="AL168" s="108" t="s">
        <v>1264</v>
      </c>
      <c r="AM168" s="84">
        <v>19778.43</v>
      </c>
      <c r="AN168" s="112">
        <v>9341.57</v>
      </c>
      <c r="AO168" s="112">
        <v>29120</v>
      </c>
      <c r="AP168" s="112">
        <v>22221.57</v>
      </c>
      <c r="AQ168" s="112">
        <v>2914.43</v>
      </c>
      <c r="AR168" s="112">
        <v>25136</v>
      </c>
      <c r="AS168" s="112">
        <v>13269.55</v>
      </c>
      <c r="AT168" s="112">
        <v>2410.4499999999998</v>
      </c>
      <c r="AU168" s="112">
        <v>15680</v>
      </c>
      <c r="AV168" s="84">
        <v>20</v>
      </c>
      <c r="AW168" s="84">
        <v>183</v>
      </c>
      <c r="AX168" s="84" t="s">
        <v>1294</v>
      </c>
      <c r="AY168" s="108">
        <v>45619</v>
      </c>
      <c r="AZ168" s="84"/>
      <c r="BA168" s="84"/>
      <c r="BB168" s="84" t="s">
        <v>1302</v>
      </c>
      <c r="BC168" s="84"/>
      <c r="BD168" s="108"/>
      <c r="BE168" s="84">
        <v>0</v>
      </c>
      <c r="BF168" s="38" t="s">
        <v>521</v>
      </c>
      <c r="BG168" s="84">
        <v>8103904564</v>
      </c>
      <c r="BH168" s="114" t="s">
        <v>1460</v>
      </c>
      <c r="BI168" s="38" t="s">
        <v>110</v>
      </c>
      <c r="BJ168" s="85">
        <v>45810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246</v>
      </c>
      <c r="F169" s="38" t="s">
        <v>246</v>
      </c>
      <c r="G169" s="84" t="s">
        <v>247</v>
      </c>
      <c r="H169" s="38" t="s">
        <v>248</v>
      </c>
      <c r="I169" s="84">
        <v>71236</v>
      </c>
      <c r="J169" s="38" t="s">
        <v>255</v>
      </c>
      <c r="K169" s="84">
        <v>71236</v>
      </c>
      <c r="L169" s="84" t="s">
        <v>250</v>
      </c>
      <c r="M169" s="38" t="s">
        <v>251</v>
      </c>
      <c r="N169" s="84">
        <v>391771</v>
      </c>
      <c r="O169" s="84" t="s">
        <v>384</v>
      </c>
      <c r="P169" s="84">
        <v>676858</v>
      </c>
      <c r="Q169" s="38" t="s">
        <v>515</v>
      </c>
      <c r="R169" s="38" t="s">
        <v>344</v>
      </c>
      <c r="S169" s="84" t="s">
        <v>522</v>
      </c>
      <c r="T169" s="84" t="s">
        <v>522</v>
      </c>
      <c r="U169" s="84" t="s">
        <v>270</v>
      </c>
      <c r="V169" s="84" t="s">
        <v>271</v>
      </c>
      <c r="W169" s="84">
        <v>541</v>
      </c>
      <c r="X169" s="38" t="s">
        <v>272</v>
      </c>
      <c r="Y169" s="84">
        <v>353133664</v>
      </c>
      <c r="Z169" s="38" t="s">
        <v>920</v>
      </c>
      <c r="AA169" s="108" t="s">
        <v>916</v>
      </c>
      <c r="AB169" s="84">
        <v>42000</v>
      </c>
      <c r="AC169" s="108" t="s">
        <v>673</v>
      </c>
      <c r="AD169" s="84">
        <v>24</v>
      </c>
      <c r="AE169" s="84" t="s">
        <v>1104</v>
      </c>
      <c r="AF169" s="84" t="s">
        <v>1315</v>
      </c>
      <c r="AG169" s="108" t="s">
        <v>1367</v>
      </c>
      <c r="AH169" s="84" t="s">
        <v>1170</v>
      </c>
      <c r="AI169" s="108" t="s">
        <v>1365</v>
      </c>
      <c r="AJ169" s="84">
        <v>2240</v>
      </c>
      <c r="AK169" s="84">
        <v>2240</v>
      </c>
      <c r="AL169" s="108" t="s">
        <v>1265</v>
      </c>
      <c r="AM169" s="84">
        <v>15133.07</v>
      </c>
      <c r="AN169" s="112">
        <v>8266.93</v>
      </c>
      <c r="AO169" s="112">
        <v>23400</v>
      </c>
      <c r="AP169" s="112">
        <v>26866.93</v>
      </c>
      <c r="AQ169" s="112">
        <v>3989.07</v>
      </c>
      <c r="AR169" s="112">
        <v>30856</v>
      </c>
      <c r="AS169" s="112">
        <v>17914.91</v>
      </c>
      <c r="AT169" s="112">
        <v>3485.09</v>
      </c>
      <c r="AU169" s="112">
        <v>21400</v>
      </c>
      <c r="AV169" s="84">
        <v>20</v>
      </c>
      <c r="AW169" s="84">
        <v>274</v>
      </c>
      <c r="AX169" s="84" t="s">
        <v>1294</v>
      </c>
      <c r="AY169" s="108">
        <v>45805</v>
      </c>
      <c r="AZ169" s="84"/>
      <c r="BA169" s="84"/>
      <c r="BB169" s="84" t="s">
        <v>1302</v>
      </c>
      <c r="BC169" s="84"/>
      <c r="BD169" s="108"/>
      <c r="BE169" s="84">
        <v>0</v>
      </c>
      <c r="BF169" s="38" t="s">
        <v>522</v>
      </c>
      <c r="BG169" s="84">
        <v>9981838629</v>
      </c>
      <c r="BH169" s="114" t="s">
        <v>1460</v>
      </c>
      <c r="BI169" s="38" t="s">
        <v>110</v>
      </c>
      <c r="BJ169" s="85">
        <v>45812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246</v>
      </c>
      <c r="F170" s="38" t="s">
        <v>246</v>
      </c>
      <c r="G170" s="84" t="s">
        <v>247</v>
      </c>
      <c r="H170" s="38" t="s">
        <v>248</v>
      </c>
      <c r="I170" s="84">
        <v>71236</v>
      </c>
      <c r="J170" s="38" t="s">
        <v>255</v>
      </c>
      <c r="K170" s="84">
        <v>71236</v>
      </c>
      <c r="L170" s="84" t="s">
        <v>250</v>
      </c>
      <c r="M170" s="38" t="s">
        <v>251</v>
      </c>
      <c r="N170" s="84">
        <v>391771</v>
      </c>
      <c r="O170" s="84" t="s">
        <v>384</v>
      </c>
      <c r="P170" s="84">
        <v>676858</v>
      </c>
      <c r="Q170" s="38" t="s">
        <v>515</v>
      </c>
      <c r="R170" s="38" t="s">
        <v>344</v>
      </c>
      <c r="S170" s="84" t="s">
        <v>523</v>
      </c>
      <c r="T170" s="84" t="s">
        <v>523</v>
      </c>
      <c r="U170" s="84" t="s">
        <v>270</v>
      </c>
      <c r="V170" s="84" t="s">
        <v>277</v>
      </c>
      <c r="W170" s="84">
        <v>541</v>
      </c>
      <c r="X170" s="38" t="s">
        <v>272</v>
      </c>
      <c r="Y170" s="84">
        <v>353152257</v>
      </c>
      <c r="Z170" s="38" t="s">
        <v>858</v>
      </c>
      <c r="AA170" s="108" t="s">
        <v>912</v>
      </c>
      <c r="AB170" s="84">
        <v>42000</v>
      </c>
      <c r="AC170" s="108" t="s">
        <v>673</v>
      </c>
      <c r="AD170" s="84">
        <v>24</v>
      </c>
      <c r="AE170" s="84" t="s">
        <v>1104</v>
      </c>
      <c r="AF170" s="84" t="s">
        <v>1315</v>
      </c>
      <c r="AG170" s="108" t="s">
        <v>1364</v>
      </c>
      <c r="AH170" s="84" t="s">
        <v>1170</v>
      </c>
      <c r="AI170" s="108" t="s">
        <v>1365</v>
      </c>
      <c r="AJ170" s="84">
        <v>2240</v>
      </c>
      <c r="AK170" s="84">
        <v>2240</v>
      </c>
      <c r="AL170" s="108" t="s">
        <v>1266</v>
      </c>
      <c r="AM170" s="84">
        <v>31101.86</v>
      </c>
      <c r="AN170" s="112">
        <v>11458.14</v>
      </c>
      <c r="AO170" s="112">
        <v>42560</v>
      </c>
      <c r="AP170" s="112">
        <v>10898.14</v>
      </c>
      <c r="AQ170" s="112">
        <v>705.86</v>
      </c>
      <c r="AR170" s="112">
        <v>11604</v>
      </c>
      <c r="AS170" s="112">
        <v>2030.99</v>
      </c>
      <c r="AT170" s="112">
        <v>209.01</v>
      </c>
      <c r="AU170" s="112">
        <v>2240</v>
      </c>
      <c r="AV170" s="84">
        <v>20</v>
      </c>
      <c r="AW170" s="84">
        <v>0</v>
      </c>
      <c r="AX170" s="84" t="s">
        <v>1295</v>
      </c>
      <c r="AY170" s="108">
        <v>45799</v>
      </c>
      <c r="AZ170" s="84"/>
      <c r="BA170" s="84"/>
      <c r="BB170" s="84" t="s">
        <v>1302</v>
      </c>
      <c r="BC170" s="84"/>
      <c r="BD170" s="108"/>
      <c r="BE170" s="84">
        <v>0</v>
      </c>
      <c r="BF170" s="38" t="s">
        <v>523</v>
      </c>
      <c r="BG170" s="84">
        <v>9926440136</v>
      </c>
      <c r="BH170" s="114" t="s">
        <v>1460</v>
      </c>
      <c r="BI170" s="38" t="s">
        <v>110</v>
      </c>
      <c r="BJ170" s="85">
        <v>45812</v>
      </c>
      <c r="BK170" s="84"/>
      <c r="BL170" s="38" t="s">
        <v>115</v>
      </c>
      <c r="BM170" s="115" t="s">
        <v>120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246</v>
      </c>
      <c r="F171" s="38" t="s">
        <v>246</v>
      </c>
      <c r="G171" s="84" t="s">
        <v>247</v>
      </c>
      <c r="H171" s="38" t="s">
        <v>248</v>
      </c>
      <c r="I171" s="84">
        <v>71236</v>
      </c>
      <c r="J171" s="38" t="s">
        <v>255</v>
      </c>
      <c r="K171" s="84">
        <v>71236</v>
      </c>
      <c r="L171" s="84" t="s">
        <v>250</v>
      </c>
      <c r="M171" s="38" t="s">
        <v>251</v>
      </c>
      <c r="N171" s="84">
        <v>389322</v>
      </c>
      <c r="O171" s="84" t="s">
        <v>377</v>
      </c>
      <c r="P171" s="84">
        <v>614327</v>
      </c>
      <c r="Q171" s="38" t="s">
        <v>513</v>
      </c>
      <c r="R171" s="38" t="s">
        <v>344</v>
      </c>
      <c r="S171" s="84" t="s">
        <v>524</v>
      </c>
      <c r="T171" s="84" t="s">
        <v>524</v>
      </c>
      <c r="U171" s="84" t="s">
        <v>270</v>
      </c>
      <c r="V171" s="84" t="s">
        <v>277</v>
      </c>
      <c r="W171" s="84">
        <v>541</v>
      </c>
      <c r="X171" s="38" t="s">
        <v>272</v>
      </c>
      <c r="Y171" s="84">
        <v>353152355</v>
      </c>
      <c r="Z171" s="38" t="s">
        <v>921</v>
      </c>
      <c r="AA171" s="108" t="s">
        <v>912</v>
      </c>
      <c r="AB171" s="84">
        <v>42000</v>
      </c>
      <c r="AC171" s="108" t="s">
        <v>673</v>
      </c>
      <c r="AD171" s="84">
        <v>24</v>
      </c>
      <c r="AE171" s="84" t="s">
        <v>1104</v>
      </c>
      <c r="AF171" s="84" t="s">
        <v>1315</v>
      </c>
      <c r="AG171" s="108" t="s">
        <v>1364</v>
      </c>
      <c r="AH171" s="84" t="s">
        <v>1170</v>
      </c>
      <c r="AI171" s="108" t="s">
        <v>1365</v>
      </c>
      <c r="AJ171" s="84">
        <v>2240</v>
      </c>
      <c r="AK171" s="84">
        <v>2240</v>
      </c>
      <c r="AL171" s="108" t="s">
        <v>1250</v>
      </c>
      <c r="AM171" s="84">
        <v>31101.86</v>
      </c>
      <c r="AN171" s="112">
        <v>11458.14</v>
      </c>
      <c r="AO171" s="112">
        <v>42560</v>
      </c>
      <c r="AP171" s="112">
        <v>10898.14</v>
      </c>
      <c r="AQ171" s="112">
        <v>705.86</v>
      </c>
      <c r="AR171" s="112">
        <v>11604</v>
      </c>
      <c r="AS171" s="112">
        <v>2030.99</v>
      </c>
      <c r="AT171" s="112">
        <v>209.01</v>
      </c>
      <c r="AU171" s="112">
        <v>2240</v>
      </c>
      <c r="AV171" s="84">
        <v>20</v>
      </c>
      <c r="AW171" s="84">
        <v>0</v>
      </c>
      <c r="AX171" s="84" t="s">
        <v>1295</v>
      </c>
      <c r="AY171" s="108">
        <v>45790</v>
      </c>
      <c r="AZ171" s="84"/>
      <c r="BA171" s="84"/>
      <c r="BB171" s="84" t="s">
        <v>1302</v>
      </c>
      <c r="BC171" s="84"/>
      <c r="BD171" s="108"/>
      <c r="BE171" s="84">
        <v>0</v>
      </c>
      <c r="BF171" s="38" t="s">
        <v>524</v>
      </c>
      <c r="BG171" s="84">
        <v>9691676131</v>
      </c>
      <c r="BH171" s="114" t="s">
        <v>1460</v>
      </c>
      <c r="BI171" s="38" t="s">
        <v>111</v>
      </c>
      <c r="BJ171" s="85">
        <v>45810</v>
      </c>
      <c r="BK171" s="84"/>
      <c r="BL171" s="38"/>
      <c r="BM171" s="115" t="s">
        <v>119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246</v>
      </c>
      <c r="F172" s="38" t="s">
        <v>246</v>
      </c>
      <c r="G172" s="84" t="s">
        <v>247</v>
      </c>
      <c r="H172" s="38" t="s">
        <v>248</v>
      </c>
      <c r="I172" s="84">
        <v>71236</v>
      </c>
      <c r="J172" s="38" t="s">
        <v>255</v>
      </c>
      <c r="K172" s="84">
        <v>71236</v>
      </c>
      <c r="L172" s="84" t="s">
        <v>250</v>
      </c>
      <c r="M172" s="38" t="s">
        <v>251</v>
      </c>
      <c r="N172" s="84">
        <v>391771</v>
      </c>
      <c r="O172" s="84" t="s">
        <v>384</v>
      </c>
      <c r="P172" s="84">
        <v>676858</v>
      </c>
      <c r="Q172" s="38" t="s">
        <v>515</v>
      </c>
      <c r="R172" s="38" t="s">
        <v>344</v>
      </c>
      <c r="S172" s="84" t="s">
        <v>525</v>
      </c>
      <c r="T172" s="84" t="s">
        <v>525</v>
      </c>
      <c r="U172" s="84" t="s">
        <v>270</v>
      </c>
      <c r="V172" s="84" t="s">
        <v>271</v>
      </c>
      <c r="W172" s="84">
        <v>541</v>
      </c>
      <c r="X172" s="38" t="s">
        <v>272</v>
      </c>
      <c r="Y172" s="84">
        <v>353179392</v>
      </c>
      <c r="Z172" s="38" t="s">
        <v>922</v>
      </c>
      <c r="AA172" s="108" t="s">
        <v>912</v>
      </c>
      <c r="AB172" s="84">
        <v>42000</v>
      </c>
      <c r="AC172" s="108" t="s">
        <v>673</v>
      </c>
      <c r="AD172" s="84">
        <v>24</v>
      </c>
      <c r="AE172" s="84" t="s">
        <v>1104</v>
      </c>
      <c r="AF172" s="84" t="s">
        <v>1315</v>
      </c>
      <c r="AG172" s="108" t="s">
        <v>1364</v>
      </c>
      <c r="AH172" s="84" t="s">
        <v>1170</v>
      </c>
      <c r="AI172" s="108" t="s">
        <v>1365</v>
      </c>
      <c r="AJ172" s="84">
        <v>2240</v>
      </c>
      <c r="AK172" s="84">
        <v>2240</v>
      </c>
      <c r="AL172" s="108" t="s">
        <v>1033</v>
      </c>
      <c r="AM172" s="84">
        <v>8461.7800000000007</v>
      </c>
      <c r="AN172" s="112">
        <v>4978.22</v>
      </c>
      <c r="AO172" s="112">
        <v>13440</v>
      </c>
      <c r="AP172" s="112">
        <v>33538.22</v>
      </c>
      <c r="AQ172" s="112">
        <v>7185.78</v>
      </c>
      <c r="AR172" s="112">
        <v>40724</v>
      </c>
      <c r="AS172" s="112">
        <v>24671.07</v>
      </c>
      <c r="AT172" s="112">
        <v>6688.93</v>
      </c>
      <c r="AU172" s="112">
        <v>31360</v>
      </c>
      <c r="AV172" s="84">
        <v>20</v>
      </c>
      <c r="AW172" s="84">
        <v>393</v>
      </c>
      <c r="AX172" s="84" t="s">
        <v>1294</v>
      </c>
      <c r="AY172" s="108">
        <v>45383</v>
      </c>
      <c r="AZ172" s="84"/>
      <c r="BA172" s="84"/>
      <c r="BB172" s="84" t="s">
        <v>1302</v>
      </c>
      <c r="BC172" s="84"/>
      <c r="BD172" s="108"/>
      <c r="BE172" s="84">
        <v>0</v>
      </c>
      <c r="BF172" s="38" t="s">
        <v>525</v>
      </c>
      <c r="BG172" s="84">
        <v>9893244471</v>
      </c>
      <c r="BH172" s="114" t="s">
        <v>1460</v>
      </c>
      <c r="BI172" s="38" t="s">
        <v>110</v>
      </c>
      <c r="BJ172" s="85">
        <v>45812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246</v>
      </c>
      <c r="F173" s="38" t="s">
        <v>246</v>
      </c>
      <c r="G173" s="84" t="s">
        <v>247</v>
      </c>
      <c r="H173" s="38" t="s">
        <v>248</v>
      </c>
      <c r="I173" s="84">
        <v>71759</v>
      </c>
      <c r="J173" s="38" t="s">
        <v>257</v>
      </c>
      <c r="K173" s="84">
        <v>71759</v>
      </c>
      <c r="L173" s="84" t="s">
        <v>250</v>
      </c>
      <c r="M173" s="38" t="s">
        <v>251</v>
      </c>
      <c r="N173" s="84">
        <v>126112</v>
      </c>
      <c r="O173" s="84" t="s">
        <v>302</v>
      </c>
      <c r="P173" s="84">
        <v>170824</v>
      </c>
      <c r="Q173" s="38" t="s">
        <v>303</v>
      </c>
      <c r="R173" s="38" t="s">
        <v>344</v>
      </c>
      <c r="S173" s="84" t="s">
        <v>526</v>
      </c>
      <c r="T173" s="84" t="s">
        <v>526</v>
      </c>
      <c r="U173" s="84" t="s">
        <v>270</v>
      </c>
      <c r="V173" s="84" t="s">
        <v>271</v>
      </c>
      <c r="W173" s="84">
        <v>541</v>
      </c>
      <c r="X173" s="38" t="s">
        <v>502</v>
      </c>
      <c r="Y173" s="84">
        <v>353238923</v>
      </c>
      <c r="Z173" s="38" t="s">
        <v>923</v>
      </c>
      <c r="AA173" s="108" t="s">
        <v>924</v>
      </c>
      <c r="AB173" s="84">
        <v>52000</v>
      </c>
      <c r="AC173" s="108" t="s">
        <v>673</v>
      </c>
      <c r="AD173" s="84">
        <v>24</v>
      </c>
      <c r="AE173" s="84" t="s">
        <v>1105</v>
      </c>
      <c r="AF173" s="84" t="s">
        <v>1149</v>
      </c>
      <c r="AG173" s="108" t="s">
        <v>1368</v>
      </c>
      <c r="AH173" s="84" t="s">
        <v>1151</v>
      </c>
      <c r="AI173" s="108" t="s">
        <v>1369</v>
      </c>
      <c r="AJ173" s="84">
        <v>2780</v>
      </c>
      <c r="AK173" s="84">
        <v>2780</v>
      </c>
      <c r="AL173" s="108" t="s">
        <v>1244</v>
      </c>
      <c r="AM173" s="84">
        <v>38893.089999999997</v>
      </c>
      <c r="AN173" s="112">
        <v>13926.91</v>
      </c>
      <c r="AO173" s="112">
        <v>52820</v>
      </c>
      <c r="AP173" s="112">
        <v>13106.91</v>
      </c>
      <c r="AQ173" s="112">
        <v>803.09</v>
      </c>
      <c r="AR173" s="112">
        <v>13910</v>
      </c>
      <c r="AS173" s="112">
        <v>0</v>
      </c>
      <c r="AT173" s="112">
        <v>0</v>
      </c>
      <c r="AU173" s="112">
        <v>0</v>
      </c>
      <c r="AV173" s="84">
        <v>19</v>
      </c>
      <c r="AW173" s="84">
        <v>0</v>
      </c>
      <c r="AX173" s="84" t="s">
        <v>1295</v>
      </c>
      <c r="AY173" s="108">
        <v>45789</v>
      </c>
      <c r="AZ173" s="84"/>
      <c r="BA173" s="84"/>
      <c r="BB173" s="84" t="s">
        <v>1302</v>
      </c>
      <c r="BC173" s="84"/>
      <c r="BD173" s="108"/>
      <c r="BE173" s="84">
        <v>0</v>
      </c>
      <c r="BF173" s="38" t="s">
        <v>526</v>
      </c>
      <c r="BG173" s="84">
        <v>6263319433</v>
      </c>
      <c r="BH173" s="114" t="s">
        <v>1460</v>
      </c>
      <c r="BI173" s="38" t="s">
        <v>110</v>
      </c>
      <c r="BJ173" s="85">
        <v>45811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246</v>
      </c>
      <c r="F174" s="38" t="s">
        <v>246</v>
      </c>
      <c r="G174" s="84" t="s">
        <v>247</v>
      </c>
      <c r="H174" s="38" t="s">
        <v>248</v>
      </c>
      <c r="I174" s="84">
        <v>76784</v>
      </c>
      <c r="J174" s="38" t="s">
        <v>252</v>
      </c>
      <c r="K174" s="84">
        <v>76784</v>
      </c>
      <c r="L174" s="84" t="s">
        <v>250</v>
      </c>
      <c r="M174" s="38" t="s">
        <v>251</v>
      </c>
      <c r="N174" s="84">
        <v>123873</v>
      </c>
      <c r="O174" s="84" t="s">
        <v>455</v>
      </c>
      <c r="P174" s="84">
        <v>697191</v>
      </c>
      <c r="Q174" s="38" t="s">
        <v>527</v>
      </c>
      <c r="R174" s="38" t="s">
        <v>344</v>
      </c>
      <c r="S174" s="84" t="s">
        <v>528</v>
      </c>
      <c r="T174" s="84" t="s">
        <v>528</v>
      </c>
      <c r="U174" s="84" t="s">
        <v>270</v>
      </c>
      <c r="V174" s="84" t="s">
        <v>271</v>
      </c>
      <c r="W174" s="84">
        <v>541</v>
      </c>
      <c r="X174" s="38" t="s">
        <v>272</v>
      </c>
      <c r="Y174" s="84">
        <v>353248511</v>
      </c>
      <c r="Z174" s="38" t="s">
        <v>925</v>
      </c>
      <c r="AA174" s="108" t="s">
        <v>926</v>
      </c>
      <c r="AB174" s="84">
        <v>42000</v>
      </c>
      <c r="AC174" s="108" t="s">
        <v>688</v>
      </c>
      <c r="AD174" s="84">
        <v>24</v>
      </c>
      <c r="AE174" s="84" t="s">
        <v>1104</v>
      </c>
      <c r="AF174" s="84" t="s">
        <v>1315</v>
      </c>
      <c r="AG174" s="108" t="s">
        <v>1370</v>
      </c>
      <c r="AH174" s="84" t="s">
        <v>1170</v>
      </c>
      <c r="AI174" s="108" t="s">
        <v>957</v>
      </c>
      <c r="AJ174" s="84">
        <v>2240</v>
      </c>
      <c r="AK174" s="84">
        <v>2240</v>
      </c>
      <c r="AL174" s="108" t="s">
        <v>1267</v>
      </c>
      <c r="AM174" s="84">
        <v>5244.29</v>
      </c>
      <c r="AN174" s="112">
        <v>3715.71</v>
      </c>
      <c r="AO174" s="112">
        <v>8960</v>
      </c>
      <c r="AP174" s="112">
        <v>36755.71</v>
      </c>
      <c r="AQ174" s="112">
        <v>8844.2900000000009</v>
      </c>
      <c r="AR174" s="112">
        <v>45600</v>
      </c>
      <c r="AS174" s="112">
        <v>23566.83</v>
      </c>
      <c r="AT174" s="112">
        <v>7793.17</v>
      </c>
      <c r="AU174" s="112">
        <v>31360</v>
      </c>
      <c r="AV174" s="84">
        <v>18</v>
      </c>
      <c r="AW174" s="84">
        <v>420</v>
      </c>
      <c r="AX174" s="84" t="s">
        <v>1294</v>
      </c>
      <c r="AY174" s="108">
        <v>45373</v>
      </c>
      <c r="AZ174" s="84"/>
      <c r="BA174" s="84"/>
      <c r="BB174" s="84" t="s">
        <v>1302</v>
      </c>
      <c r="BC174" s="84"/>
      <c r="BD174" s="108"/>
      <c r="BE174" s="84">
        <v>0</v>
      </c>
      <c r="BF174" s="38" t="s">
        <v>528</v>
      </c>
      <c r="BG174" s="84">
        <v>9516868849</v>
      </c>
      <c r="BH174" s="114" t="s">
        <v>1460</v>
      </c>
      <c r="BI174" s="38" t="s">
        <v>110</v>
      </c>
      <c r="BJ174" s="85">
        <v>45813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246</v>
      </c>
      <c r="F175" s="38" t="s">
        <v>246</v>
      </c>
      <c r="G175" s="84" t="s">
        <v>247</v>
      </c>
      <c r="H175" s="38" t="s">
        <v>248</v>
      </c>
      <c r="I175" s="84">
        <v>71730</v>
      </c>
      <c r="J175" s="38" t="s">
        <v>253</v>
      </c>
      <c r="K175" s="84">
        <v>71730</v>
      </c>
      <c r="L175" s="84" t="s">
        <v>250</v>
      </c>
      <c r="M175" s="38" t="s">
        <v>251</v>
      </c>
      <c r="N175" s="84">
        <v>115743</v>
      </c>
      <c r="O175" s="84" t="s">
        <v>279</v>
      </c>
      <c r="P175" s="84">
        <v>693928</v>
      </c>
      <c r="Q175" s="38" t="s">
        <v>428</v>
      </c>
      <c r="R175" s="38" t="s">
        <v>344</v>
      </c>
      <c r="S175" s="84" t="s">
        <v>529</v>
      </c>
      <c r="T175" s="84" t="s">
        <v>529</v>
      </c>
      <c r="U175" s="84" t="s">
        <v>270</v>
      </c>
      <c r="V175" s="84" t="s">
        <v>277</v>
      </c>
      <c r="W175" s="84">
        <v>541</v>
      </c>
      <c r="X175" s="38" t="s">
        <v>272</v>
      </c>
      <c r="Y175" s="84">
        <v>353249517</v>
      </c>
      <c r="Z175" s="38" t="s">
        <v>858</v>
      </c>
      <c r="AA175" s="108" t="s">
        <v>927</v>
      </c>
      <c r="AB175" s="84">
        <v>42000</v>
      </c>
      <c r="AC175" s="108" t="s">
        <v>663</v>
      </c>
      <c r="AD175" s="84">
        <v>24</v>
      </c>
      <c r="AE175" s="84" t="s">
        <v>1104</v>
      </c>
      <c r="AF175" s="84" t="s">
        <v>1315</v>
      </c>
      <c r="AG175" s="108" t="s">
        <v>1371</v>
      </c>
      <c r="AH175" s="84" t="s">
        <v>1170</v>
      </c>
      <c r="AI175" s="108" t="s">
        <v>1372</v>
      </c>
      <c r="AJ175" s="84">
        <v>2240</v>
      </c>
      <c r="AK175" s="84">
        <v>2240</v>
      </c>
      <c r="AL175" s="108" t="s">
        <v>1266</v>
      </c>
      <c r="AM175" s="84">
        <v>31834.33</v>
      </c>
      <c r="AN175" s="112">
        <v>10725.67</v>
      </c>
      <c r="AO175" s="112">
        <v>42560</v>
      </c>
      <c r="AP175" s="112">
        <v>10165.67</v>
      </c>
      <c r="AQ175" s="112">
        <v>647.33000000000004</v>
      </c>
      <c r="AR175" s="112">
        <v>10813</v>
      </c>
      <c r="AS175" s="112">
        <v>0</v>
      </c>
      <c r="AT175" s="112">
        <v>0</v>
      </c>
      <c r="AU175" s="112">
        <v>0</v>
      </c>
      <c r="AV175" s="84">
        <v>19</v>
      </c>
      <c r="AW175" s="84">
        <v>0</v>
      </c>
      <c r="AX175" s="84" t="s">
        <v>1295</v>
      </c>
      <c r="AY175" s="108">
        <v>45799</v>
      </c>
      <c r="AZ175" s="84"/>
      <c r="BA175" s="84"/>
      <c r="BB175" s="84" t="s">
        <v>1302</v>
      </c>
      <c r="BC175" s="84"/>
      <c r="BD175" s="108"/>
      <c r="BE175" s="84">
        <v>0</v>
      </c>
      <c r="BF175" s="38" t="s">
        <v>529</v>
      </c>
      <c r="BG175" s="84">
        <v>7974540820</v>
      </c>
      <c r="BH175" s="114" t="s">
        <v>1460</v>
      </c>
      <c r="BI175" s="38" t="s">
        <v>110</v>
      </c>
      <c r="BJ175" s="85">
        <v>45814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246</v>
      </c>
      <c r="F176" s="38" t="s">
        <v>246</v>
      </c>
      <c r="G176" s="84" t="s">
        <v>247</v>
      </c>
      <c r="H176" s="38" t="s">
        <v>248</v>
      </c>
      <c r="I176" s="84">
        <v>71649</v>
      </c>
      <c r="J176" s="38" t="s">
        <v>249</v>
      </c>
      <c r="K176" s="84">
        <v>71649</v>
      </c>
      <c r="L176" s="84" t="s">
        <v>250</v>
      </c>
      <c r="M176" s="38" t="s">
        <v>251</v>
      </c>
      <c r="N176" s="84">
        <v>115631</v>
      </c>
      <c r="O176" s="84" t="s">
        <v>266</v>
      </c>
      <c r="P176" s="84">
        <v>158309</v>
      </c>
      <c r="Q176" s="38" t="s">
        <v>267</v>
      </c>
      <c r="R176" s="38" t="s">
        <v>344</v>
      </c>
      <c r="S176" s="84" t="s">
        <v>530</v>
      </c>
      <c r="T176" s="84" t="s">
        <v>530</v>
      </c>
      <c r="U176" s="84" t="s">
        <v>270</v>
      </c>
      <c r="V176" s="84" t="s">
        <v>271</v>
      </c>
      <c r="W176" s="84">
        <v>541</v>
      </c>
      <c r="X176" s="38" t="s">
        <v>272</v>
      </c>
      <c r="Y176" s="84">
        <v>353255141</v>
      </c>
      <c r="Z176" s="38" t="s">
        <v>928</v>
      </c>
      <c r="AA176" s="108" t="s">
        <v>927</v>
      </c>
      <c r="AB176" s="84">
        <v>40000</v>
      </c>
      <c r="AC176" s="108" t="s">
        <v>663</v>
      </c>
      <c r="AD176" s="84">
        <v>24</v>
      </c>
      <c r="AE176" s="84" t="s">
        <v>1104</v>
      </c>
      <c r="AF176" s="84" t="s">
        <v>1315</v>
      </c>
      <c r="AG176" s="108" t="s">
        <v>1371</v>
      </c>
      <c r="AH176" s="84" t="s">
        <v>1170</v>
      </c>
      <c r="AI176" s="108" t="s">
        <v>1372</v>
      </c>
      <c r="AJ176" s="84">
        <v>2130</v>
      </c>
      <c r="AK176" s="84">
        <v>2130</v>
      </c>
      <c r="AL176" s="108" t="s">
        <v>1254</v>
      </c>
      <c r="AM176" s="84">
        <v>30241.8</v>
      </c>
      <c r="AN176" s="112">
        <v>10228.200000000001</v>
      </c>
      <c r="AO176" s="112">
        <v>40470</v>
      </c>
      <c r="AP176" s="112">
        <v>9758.2000000000007</v>
      </c>
      <c r="AQ176" s="112">
        <v>625.79999999999995</v>
      </c>
      <c r="AR176" s="112">
        <v>10384</v>
      </c>
      <c r="AS176" s="112">
        <v>0</v>
      </c>
      <c r="AT176" s="112">
        <v>0</v>
      </c>
      <c r="AU176" s="112">
        <v>0</v>
      </c>
      <c r="AV176" s="84">
        <v>19</v>
      </c>
      <c r="AW176" s="84">
        <v>0</v>
      </c>
      <c r="AX176" s="84" t="s">
        <v>1295</v>
      </c>
      <c r="AY176" s="108">
        <v>45782</v>
      </c>
      <c r="AZ176" s="84"/>
      <c r="BA176" s="84"/>
      <c r="BB176" s="84" t="s">
        <v>1302</v>
      </c>
      <c r="BC176" s="84"/>
      <c r="BD176" s="108"/>
      <c r="BE176" s="84">
        <v>0</v>
      </c>
      <c r="BF176" s="38" t="s">
        <v>530</v>
      </c>
      <c r="BG176" s="84">
        <v>9238374195</v>
      </c>
      <c r="BH176" s="114" t="s">
        <v>1460</v>
      </c>
      <c r="BI176" s="38" t="s">
        <v>110</v>
      </c>
      <c r="BJ176" s="85">
        <v>45814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246</v>
      </c>
      <c r="F177" s="38" t="s">
        <v>246</v>
      </c>
      <c r="G177" s="84" t="s">
        <v>247</v>
      </c>
      <c r="H177" s="38" t="s">
        <v>248</v>
      </c>
      <c r="I177" s="84">
        <v>71759</v>
      </c>
      <c r="J177" s="38" t="s">
        <v>257</v>
      </c>
      <c r="K177" s="84">
        <v>71759</v>
      </c>
      <c r="L177" s="84" t="s">
        <v>250</v>
      </c>
      <c r="M177" s="38" t="s">
        <v>251</v>
      </c>
      <c r="N177" s="84">
        <v>126112</v>
      </c>
      <c r="O177" s="84" t="s">
        <v>302</v>
      </c>
      <c r="P177" s="84">
        <v>174387</v>
      </c>
      <c r="Q177" s="38" t="s">
        <v>337</v>
      </c>
      <c r="R177" s="38" t="s">
        <v>344</v>
      </c>
      <c r="S177" s="84" t="s">
        <v>531</v>
      </c>
      <c r="T177" s="84" t="s">
        <v>531</v>
      </c>
      <c r="U177" s="84" t="s">
        <v>270</v>
      </c>
      <c r="V177" s="84" t="s">
        <v>271</v>
      </c>
      <c r="W177" s="84">
        <v>541</v>
      </c>
      <c r="X177" s="38" t="s">
        <v>272</v>
      </c>
      <c r="Y177" s="84">
        <v>353255863</v>
      </c>
      <c r="Z177" s="38" t="s">
        <v>929</v>
      </c>
      <c r="AA177" s="108" t="s">
        <v>930</v>
      </c>
      <c r="AB177" s="84">
        <v>52000</v>
      </c>
      <c r="AC177" s="108" t="s">
        <v>673</v>
      </c>
      <c r="AD177" s="84">
        <v>24</v>
      </c>
      <c r="AE177" s="84" t="s">
        <v>1109</v>
      </c>
      <c r="AF177" s="84" t="s">
        <v>1129</v>
      </c>
      <c r="AG177" s="108" t="s">
        <v>1164</v>
      </c>
      <c r="AH177" s="84" t="s">
        <v>1131</v>
      </c>
      <c r="AI177" s="108" t="s">
        <v>1373</v>
      </c>
      <c r="AJ177" s="84">
        <v>2780</v>
      </c>
      <c r="AK177" s="84">
        <v>2780</v>
      </c>
      <c r="AL177" s="108" t="s">
        <v>1255</v>
      </c>
      <c r="AM177" s="84">
        <v>24145.57</v>
      </c>
      <c r="AN177" s="112">
        <v>11994.43</v>
      </c>
      <c r="AO177" s="112">
        <v>36140</v>
      </c>
      <c r="AP177" s="112">
        <v>27854.43</v>
      </c>
      <c r="AQ177" s="112">
        <v>3687.57</v>
      </c>
      <c r="AR177" s="112">
        <v>31542</v>
      </c>
      <c r="AS177" s="112">
        <v>11448.26</v>
      </c>
      <c r="AT177" s="112">
        <v>2451.7399999999998</v>
      </c>
      <c r="AU177" s="112">
        <v>13900</v>
      </c>
      <c r="AV177" s="84">
        <v>18</v>
      </c>
      <c r="AW177" s="84">
        <v>141</v>
      </c>
      <c r="AX177" s="84" t="s">
        <v>1298</v>
      </c>
      <c r="AY177" s="108">
        <v>45783</v>
      </c>
      <c r="AZ177" s="84"/>
      <c r="BA177" s="84"/>
      <c r="BB177" s="84" t="s">
        <v>1302</v>
      </c>
      <c r="BC177" s="84"/>
      <c r="BD177" s="108"/>
      <c r="BE177" s="84">
        <v>0</v>
      </c>
      <c r="BF177" s="38" t="s">
        <v>531</v>
      </c>
      <c r="BG177" s="84">
        <v>8770051250</v>
      </c>
      <c r="BH177" s="114" t="s">
        <v>1460</v>
      </c>
      <c r="BI177" s="38" t="s">
        <v>110</v>
      </c>
      <c r="BJ177" s="85">
        <v>45811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241</v>
      </c>
      <c r="BP177" s="130">
        <v>13900</v>
      </c>
      <c r="BQ177" s="117" t="s">
        <v>201</v>
      </c>
      <c r="BR177" s="129" t="s">
        <v>1462</v>
      </c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246</v>
      </c>
      <c r="F178" s="38" t="s">
        <v>246</v>
      </c>
      <c r="G178" s="84" t="s">
        <v>247</v>
      </c>
      <c r="H178" s="38" t="s">
        <v>248</v>
      </c>
      <c r="I178" s="84">
        <v>79058</v>
      </c>
      <c r="J178" s="38" t="s">
        <v>259</v>
      </c>
      <c r="K178" s="84">
        <v>79058</v>
      </c>
      <c r="L178" s="84" t="s">
        <v>250</v>
      </c>
      <c r="M178" s="38" t="s">
        <v>251</v>
      </c>
      <c r="N178" s="84">
        <v>132422</v>
      </c>
      <c r="O178" s="84" t="s">
        <v>532</v>
      </c>
      <c r="P178" s="84">
        <v>694352</v>
      </c>
      <c r="Q178" s="38" t="s">
        <v>533</v>
      </c>
      <c r="R178" s="38" t="s">
        <v>344</v>
      </c>
      <c r="S178" s="84" t="s">
        <v>534</v>
      </c>
      <c r="T178" s="84" t="s">
        <v>534</v>
      </c>
      <c r="U178" s="84" t="s">
        <v>270</v>
      </c>
      <c r="V178" s="84" t="s">
        <v>271</v>
      </c>
      <c r="W178" s="84">
        <v>541</v>
      </c>
      <c r="X178" s="38" t="s">
        <v>272</v>
      </c>
      <c r="Y178" s="84">
        <v>353354009</v>
      </c>
      <c r="Z178" s="38" t="s">
        <v>931</v>
      </c>
      <c r="AA178" s="108" t="s">
        <v>932</v>
      </c>
      <c r="AB178" s="84">
        <v>52000</v>
      </c>
      <c r="AC178" s="108" t="s">
        <v>933</v>
      </c>
      <c r="AD178" s="84">
        <v>24</v>
      </c>
      <c r="AE178" s="84" t="s">
        <v>1105</v>
      </c>
      <c r="AF178" s="84" t="s">
        <v>1333</v>
      </c>
      <c r="AG178" s="108" t="s">
        <v>1374</v>
      </c>
      <c r="AH178" s="84" t="s">
        <v>1151</v>
      </c>
      <c r="AI178" s="108" t="s">
        <v>1375</v>
      </c>
      <c r="AJ178" s="84">
        <v>2780</v>
      </c>
      <c r="AK178" s="84">
        <v>2780</v>
      </c>
      <c r="AL178" s="108" t="s">
        <v>1255</v>
      </c>
      <c r="AM178" s="84">
        <v>39540.69</v>
      </c>
      <c r="AN178" s="112">
        <v>13279.31</v>
      </c>
      <c r="AO178" s="112">
        <v>52820</v>
      </c>
      <c r="AP178" s="112">
        <v>12459.31</v>
      </c>
      <c r="AQ178" s="112">
        <v>768.69</v>
      </c>
      <c r="AR178" s="112">
        <v>13228</v>
      </c>
      <c r="AS178" s="112">
        <v>0</v>
      </c>
      <c r="AT178" s="112">
        <v>0</v>
      </c>
      <c r="AU178" s="112">
        <v>0</v>
      </c>
      <c r="AV178" s="84">
        <v>19</v>
      </c>
      <c r="AW178" s="84">
        <v>0</v>
      </c>
      <c r="AX178" s="84" t="s">
        <v>1295</v>
      </c>
      <c r="AY178" s="108">
        <v>45783</v>
      </c>
      <c r="AZ178" s="84"/>
      <c r="BA178" s="84"/>
      <c r="BB178" s="84" t="s">
        <v>1302</v>
      </c>
      <c r="BC178" s="84"/>
      <c r="BD178" s="108"/>
      <c r="BE178" s="84">
        <v>0</v>
      </c>
      <c r="BF178" s="38" t="s">
        <v>534</v>
      </c>
      <c r="BG178" s="84">
        <v>7470561019</v>
      </c>
      <c r="BH178" s="114" t="s">
        <v>1460</v>
      </c>
      <c r="BI178" s="38" t="s">
        <v>110</v>
      </c>
      <c r="BJ178" s="85">
        <v>45813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246</v>
      </c>
      <c r="F179" s="38" t="s">
        <v>246</v>
      </c>
      <c r="G179" s="84" t="s">
        <v>247</v>
      </c>
      <c r="H179" s="38" t="s">
        <v>248</v>
      </c>
      <c r="I179" s="84">
        <v>71681</v>
      </c>
      <c r="J179" s="38" t="s">
        <v>252</v>
      </c>
      <c r="K179" s="84">
        <v>71681</v>
      </c>
      <c r="L179" s="84" t="s">
        <v>250</v>
      </c>
      <c r="M179" s="38" t="s">
        <v>251</v>
      </c>
      <c r="N179" s="84">
        <v>115676</v>
      </c>
      <c r="O179" s="84" t="s">
        <v>273</v>
      </c>
      <c r="P179" s="84">
        <v>697185</v>
      </c>
      <c r="Q179" s="38" t="s">
        <v>535</v>
      </c>
      <c r="R179" s="38" t="s">
        <v>344</v>
      </c>
      <c r="S179" s="84" t="s">
        <v>536</v>
      </c>
      <c r="T179" s="84" t="s">
        <v>536</v>
      </c>
      <c r="U179" s="84" t="s">
        <v>270</v>
      </c>
      <c r="V179" s="84" t="s">
        <v>277</v>
      </c>
      <c r="W179" s="84">
        <v>541</v>
      </c>
      <c r="X179" s="38" t="s">
        <v>272</v>
      </c>
      <c r="Y179" s="84">
        <v>353385234</v>
      </c>
      <c r="Z179" s="38" t="s">
        <v>934</v>
      </c>
      <c r="AA179" s="108" t="s">
        <v>935</v>
      </c>
      <c r="AB179" s="84">
        <v>42000</v>
      </c>
      <c r="AC179" s="108" t="s">
        <v>666</v>
      </c>
      <c r="AD179" s="84">
        <v>24</v>
      </c>
      <c r="AE179" s="84" t="s">
        <v>1104</v>
      </c>
      <c r="AF179" s="84" t="s">
        <v>1315</v>
      </c>
      <c r="AG179" s="108" t="s">
        <v>1376</v>
      </c>
      <c r="AH179" s="84" t="s">
        <v>1170</v>
      </c>
      <c r="AI179" s="108" t="s">
        <v>1377</v>
      </c>
      <c r="AJ179" s="84">
        <v>2240</v>
      </c>
      <c r="AK179" s="84">
        <v>2240</v>
      </c>
      <c r="AL179" s="108" t="s">
        <v>1239</v>
      </c>
      <c r="AM179" s="84">
        <v>24785.599999999999</v>
      </c>
      <c r="AN179" s="112">
        <v>11054.4</v>
      </c>
      <c r="AO179" s="112">
        <v>35840</v>
      </c>
      <c r="AP179" s="112">
        <v>17214.400000000001</v>
      </c>
      <c r="AQ179" s="112">
        <v>1737.6</v>
      </c>
      <c r="AR179" s="112">
        <v>18952</v>
      </c>
      <c r="AS179" s="112">
        <v>3799.29</v>
      </c>
      <c r="AT179" s="112">
        <v>680.71</v>
      </c>
      <c r="AU179" s="112">
        <v>4480</v>
      </c>
      <c r="AV179" s="84">
        <v>18</v>
      </c>
      <c r="AW179" s="84">
        <v>54</v>
      </c>
      <c r="AX179" s="84" t="s">
        <v>1300</v>
      </c>
      <c r="AY179" s="108">
        <v>45756</v>
      </c>
      <c r="AZ179" s="84"/>
      <c r="BA179" s="84"/>
      <c r="BB179" s="84" t="s">
        <v>1302</v>
      </c>
      <c r="BC179" s="84"/>
      <c r="BD179" s="108"/>
      <c r="BE179" s="84">
        <v>0</v>
      </c>
      <c r="BF179" s="38" t="s">
        <v>536</v>
      </c>
      <c r="BG179" s="84">
        <v>7869184808</v>
      </c>
      <c r="BH179" s="114" t="s">
        <v>1460</v>
      </c>
      <c r="BI179" s="38" t="s">
        <v>110</v>
      </c>
      <c r="BJ179" s="85">
        <v>45813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241</v>
      </c>
      <c r="BP179" s="84">
        <v>2240</v>
      </c>
      <c r="BQ179" s="117" t="s">
        <v>202</v>
      </c>
      <c r="BR179" s="129" t="s">
        <v>1461</v>
      </c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246</v>
      </c>
      <c r="F180" s="38" t="s">
        <v>246</v>
      </c>
      <c r="G180" s="84" t="s">
        <v>247</v>
      </c>
      <c r="H180" s="38" t="s">
        <v>248</v>
      </c>
      <c r="I180" s="84">
        <v>71681</v>
      </c>
      <c r="J180" s="38" t="s">
        <v>252</v>
      </c>
      <c r="K180" s="84">
        <v>71681</v>
      </c>
      <c r="L180" s="84" t="s">
        <v>250</v>
      </c>
      <c r="M180" s="38" t="s">
        <v>251</v>
      </c>
      <c r="N180" s="84">
        <v>115676</v>
      </c>
      <c r="O180" s="84" t="s">
        <v>273</v>
      </c>
      <c r="P180" s="84">
        <v>697185</v>
      </c>
      <c r="Q180" s="38" t="s">
        <v>535</v>
      </c>
      <c r="R180" s="38" t="s">
        <v>344</v>
      </c>
      <c r="S180" s="84" t="s">
        <v>537</v>
      </c>
      <c r="T180" s="84" t="s">
        <v>537</v>
      </c>
      <c r="U180" s="84" t="s">
        <v>270</v>
      </c>
      <c r="V180" s="84" t="s">
        <v>277</v>
      </c>
      <c r="W180" s="84">
        <v>541</v>
      </c>
      <c r="X180" s="38" t="s">
        <v>272</v>
      </c>
      <c r="Y180" s="84">
        <v>353386761</v>
      </c>
      <c r="Z180" s="38" t="s">
        <v>936</v>
      </c>
      <c r="AA180" s="108" t="s">
        <v>926</v>
      </c>
      <c r="AB180" s="84">
        <v>42000</v>
      </c>
      <c r="AC180" s="108" t="s">
        <v>666</v>
      </c>
      <c r="AD180" s="84">
        <v>24</v>
      </c>
      <c r="AE180" s="84" t="s">
        <v>1104</v>
      </c>
      <c r="AF180" s="84" t="s">
        <v>1315</v>
      </c>
      <c r="AG180" s="108" t="s">
        <v>1370</v>
      </c>
      <c r="AH180" s="84" t="s">
        <v>1170</v>
      </c>
      <c r="AI180" s="108" t="s">
        <v>1377</v>
      </c>
      <c r="AJ180" s="84">
        <v>2240</v>
      </c>
      <c r="AK180" s="84">
        <v>2240</v>
      </c>
      <c r="AL180" s="108" t="s">
        <v>1038</v>
      </c>
      <c r="AM180" s="84">
        <v>7939.41</v>
      </c>
      <c r="AN180" s="112">
        <v>5500.59</v>
      </c>
      <c r="AO180" s="112">
        <v>13440</v>
      </c>
      <c r="AP180" s="112">
        <v>34060.589999999997</v>
      </c>
      <c r="AQ180" s="112">
        <v>7337.41</v>
      </c>
      <c r="AR180" s="112">
        <v>41398</v>
      </c>
      <c r="AS180" s="112">
        <v>20604.669999999998</v>
      </c>
      <c r="AT180" s="112">
        <v>6275.33</v>
      </c>
      <c r="AU180" s="112">
        <v>26880</v>
      </c>
      <c r="AV180" s="84">
        <v>18</v>
      </c>
      <c r="AW180" s="84">
        <v>358</v>
      </c>
      <c r="AX180" s="84" t="s">
        <v>1294</v>
      </c>
      <c r="AY180" s="108">
        <v>45417</v>
      </c>
      <c r="AZ180" s="84"/>
      <c r="BA180" s="84"/>
      <c r="BB180" s="84" t="s">
        <v>1302</v>
      </c>
      <c r="BC180" s="84"/>
      <c r="BD180" s="108"/>
      <c r="BE180" s="84">
        <v>0</v>
      </c>
      <c r="BF180" s="38" t="s">
        <v>537</v>
      </c>
      <c r="BG180" s="84">
        <v>8770024406</v>
      </c>
      <c r="BH180" s="114" t="s">
        <v>1460</v>
      </c>
      <c r="BI180" s="38" t="s">
        <v>110</v>
      </c>
      <c r="BJ180" s="85">
        <v>45813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246</v>
      </c>
      <c r="F181" s="38" t="s">
        <v>246</v>
      </c>
      <c r="G181" s="84" t="s">
        <v>247</v>
      </c>
      <c r="H181" s="38" t="s">
        <v>248</v>
      </c>
      <c r="I181" s="84">
        <v>76784</v>
      </c>
      <c r="J181" s="38" t="s">
        <v>252</v>
      </c>
      <c r="K181" s="84">
        <v>76784</v>
      </c>
      <c r="L181" s="84" t="s">
        <v>250</v>
      </c>
      <c r="M181" s="38" t="s">
        <v>251</v>
      </c>
      <c r="N181" s="84">
        <v>123873</v>
      </c>
      <c r="O181" s="84" t="s">
        <v>455</v>
      </c>
      <c r="P181" s="84">
        <v>697191</v>
      </c>
      <c r="Q181" s="38" t="s">
        <v>527</v>
      </c>
      <c r="R181" s="38" t="s">
        <v>344</v>
      </c>
      <c r="S181" s="84" t="s">
        <v>538</v>
      </c>
      <c r="T181" s="84" t="s">
        <v>538</v>
      </c>
      <c r="U181" s="84" t="s">
        <v>270</v>
      </c>
      <c r="V181" s="84" t="s">
        <v>277</v>
      </c>
      <c r="W181" s="84">
        <v>541</v>
      </c>
      <c r="X181" s="38" t="s">
        <v>272</v>
      </c>
      <c r="Y181" s="84">
        <v>353388672</v>
      </c>
      <c r="Z181" s="38" t="s">
        <v>937</v>
      </c>
      <c r="AA181" s="108" t="s">
        <v>935</v>
      </c>
      <c r="AB181" s="84">
        <v>42000</v>
      </c>
      <c r="AC181" s="108" t="s">
        <v>688</v>
      </c>
      <c r="AD181" s="84">
        <v>24</v>
      </c>
      <c r="AE181" s="84" t="s">
        <v>1104</v>
      </c>
      <c r="AF181" s="84" t="s">
        <v>1315</v>
      </c>
      <c r="AG181" s="108" t="s">
        <v>1376</v>
      </c>
      <c r="AH181" s="84" t="s">
        <v>1170</v>
      </c>
      <c r="AI181" s="108" t="s">
        <v>957</v>
      </c>
      <c r="AJ181" s="84">
        <v>2240</v>
      </c>
      <c r="AK181" s="84">
        <v>2240</v>
      </c>
      <c r="AL181" s="108" t="s">
        <v>1085</v>
      </c>
      <c r="AM181" s="84">
        <v>17893.11</v>
      </c>
      <c r="AN181" s="112">
        <v>8986.89</v>
      </c>
      <c r="AO181" s="112">
        <v>26880</v>
      </c>
      <c r="AP181" s="112">
        <v>24106.89</v>
      </c>
      <c r="AQ181" s="112">
        <v>3527.11</v>
      </c>
      <c r="AR181" s="112">
        <v>27634</v>
      </c>
      <c r="AS181" s="112">
        <v>10958.88</v>
      </c>
      <c r="AT181" s="112">
        <v>2481.12</v>
      </c>
      <c r="AU181" s="112">
        <v>13440</v>
      </c>
      <c r="AV181" s="84">
        <v>18</v>
      </c>
      <c r="AW181" s="84">
        <v>175</v>
      </c>
      <c r="AX181" s="84" t="s">
        <v>1296</v>
      </c>
      <c r="AY181" s="108">
        <v>45623</v>
      </c>
      <c r="AZ181" s="84"/>
      <c r="BA181" s="84"/>
      <c r="BB181" s="84" t="s">
        <v>1302</v>
      </c>
      <c r="BC181" s="84"/>
      <c r="BD181" s="108"/>
      <c r="BE181" s="84">
        <v>0</v>
      </c>
      <c r="BF181" s="38" t="s">
        <v>538</v>
      </c>
      <c r="BG181" s="84">
        <v>8962547723</v>
      </c>
      <c r="BH181" s="114" t="s">
        <v>1460</v>
      </c>
      <c r="BI181" s="38" t="s">
        <v>110</v>
      </c>
      <c r="BJ181" s="85">
        <v>45813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246</v>
      </c>
      <c r="F182" s="38" t="s">
        <v>246</v>
      </c>
      <c r="G182" s="84" t="s">
        <v>247</v>
      </c>
      <c r="H182" s="38" t="s">
        <v>248</v>
      </c>
      <c r="I182" s="84">
        <v>76784</v>
      </c>
      <c r="J182" s="38" t="s">
        <v>252</v>
      </c>
      <c r="K182" s="84">
        <v>76784</v>
      </c>
      <c r="L182" s="84" t="s">
        <v>250</v>
      </c>
      <c r="M182" s="38" t="s">
        <v>251</v>
      </c>
      <c r="N182" s="84">
        <v>123873</v>
      </c>
      <c r="O182" s="84" t="s">
        <v>455</v>
      </c>
      <c r="P182" s="84">
        <v>697191</v>
      </c>
      <c r="Q182" s="38" t="s">
        <v>527</v>
      </c>
      <c r="R182" s="38" t="s">
        <v>344</v>
      </c>
      <c r="S182" s="84" t="s">
        <v>539</v>
      </c>
      <c r="T182" s="84" t="s">
        <v>539</v>
      </c>
      <c r="U182" s="84" t="s">
        <v>270</v>
      </c>
      <c r="V182" s="84" t="s">
        <v>277</v>
      </c>
      <c r="W182" s="84">
        <v>541</v>
      </c>
      <c r="X182" s="38" t="s">
        <v>272</v>
      </c>
      <c r="Y182" s="84">
        <v>353388730</v>
      </c>
      <c r="Z182" s="38" t="s">
        <v>938</v>
      </c>
      <c r="AA182" s="108" t="s">
        <v>935</v>
      </c>
      <c r="AB182" s="84">
        <v>42000</v>
      </c>
      <c r="AC182" s="108" t="s">
        <v>688</v>
      </c>
      <c r="AD182" s="84">
        <v>24</v>
      </c>
      <c r="AE182" s="84" t="s">
        <v>1104</v>
      </c>
      <c r="AF182" s="84" t="s">
        <v>1315</v>
      </c>
      <c r="AG182" s="108" t="s">
        <v>1376</v>
      </c>
      <c r="AH182" s="84" t="s">
        <v>1170</v>
      </c>
      <c r="AI182" s="108" t="s">
        <v>957</v>
      </c>
      <c r="AJ182" s="84">
        <v>2240</v>
      </c>
      <c r="AK182" s="84">
        <v>2240</v>
      </c>
      <c r="AL182" s="108" t="s">
        <v>1079</v>
      </c>
      <c r="AM182" s="84">
        <v>16148.88</v>
      </c>
      <c r="AN182" s="112">
        <v>8491.1200000000008</v>
      </c>
      <c r="AO182" s="112">
        <v>24640</v>
      </c>
      <c r="AP182" s="112">
        <v>25851.119999999999</v>
      </c>
      <c r="AQ182" s="112">
        <v>4022.88</v>
      </c>
      <c r="AR182" s="112">
        <v>29874</v>
      </c>
      <c r="AS182" s="112">
        <v>12703.11</v>
      </c>
      <c r="AT182" s="112">
        <v>2976.89</v>
      </c>
      <c r="AU182" s="112">
        <v>15680</v>
      </c>
      <c r="AV182" s="84">
        <v>18</v>
      </c>
      <c r="AW182" s="84">
        <v>203</v>
      </c>
      <c r="AX182" s="84" t="s">
        <v>1294</v>
      </c>
      <c r="AY182" s="108">
        <v>45566</v>
      </c>
      <c r="AZ182" s="84"/>
      <c r="BA182" s="84"/>
      <c r="BB182" s="84" t="s">
        <v>1302</v>
      </c>
      <c r="BC182" s="84"/>
      <c r="BD182" s="108"/>
      <c r="BE182" s="84">
        <v>0</v>
      </c>
      <c r="BF182" s="38" t="s">
        <v>539</v>
      </c>
      <c r="BG182" s="84">
        <v>8871686287</v>
      </c>
      <c r="BH182" s="114" t="s">
        <v>1460</v>
      </c>
      <c r="BI182" s="38" t="s">
        <v>110</v>
      </c>
      <c r="BJ182" s="85">
        <v>45813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246</v>
      </c>
      <c r="F183" s="38" t="s">
        <v>246</v>
      </c>
      <c r="G183" s="84" t="s">
        <v>247</v>
      </c>
      <c r="H183" s="38" t="s">
        <v>248</v>
      </c>
      <c r="I183" s="84">
        <v>76784</v>
      </c>
      <c r="J183" s="38" t="s">
        <v>252</v>
      </c>
      <c r="K183" s="84">
        <v>76784</v>
      </c>
      <c r="L183" s="84" t="s">
        <v>250</v>
      </c>
      <c r="M183" s="38" t="s">
        <v>251</v>
      </c>
      <c r="N183" s="84">
        <v>123873</v>
      </c>
      <c r="O183" s="84" t="s">
        <v>455</v>
      </c>
      <c r="P183" s="84">
        <v>697191</v>
      </c>
      <c r="Q183" s="38" t="s">
        <v>527</v>
      </c>
      <c r="R183" s="38" t="s">
        <v>344</v>
      </c>
      <c r="S183" s="84" t="s">
        <v>540</v>
      </c>
      <c r="T183" s="84" t="s">
        <v>540</v>
      </c>
      <c r="U183" s="84" t="s">
        <v>270</v>
      </c>
      <c r="V183" s="84" t="s">
        <v>277</v>
      </c>
      <c r="W183" s="84">
        <v>541</v>
      </c>
      <c r="X183" s="38" t="s">
        <v>272</v>
      </c>
      <c r="Y183" s="84">
        <v>353388770</v>
      </c>
      <c r="Z183" s="38" t="s">
        <v>939</v>
      </c>
      <c r="AA183" s="108" t="s">
        <v>935</v>
      </c>
      <c r="AB183" s="84">
        <v>42000</v>
      </c>
      <c r="AC183" s="108" t="s">
        <v>688</v>
      </c>
      <c r="AD183" s="84">
        <v>24</v>
      </c>
      <c r="AE183" s="84" t="s">
        <v>1104</v>
      </c>
      <c r="AF183" s="84" t="s">
        <v>1315</v>
      </c>
      <c r="AG183" s="108" t="s">
        <v>1376</v>
      </c>
      <c r="AH183" s="84" t="s">
        <v>1170</v>
      </c>
      <c r="AI183" s="108" t="s">
        <v>957</v>
      </c>
      <c r="AJ183" s="84">
        <v>2240</v>
      </c>
      <c r="AK183" s="84">
        <v>2240</v>
      </c>
      <c r="AL183" s="108" t="s">
        <v>1049</v>
      </c>
      <c r="AM183" s="84">
        <v>9625.89</v>
      </c>
      <c r="AN183" s="112">
        <v>6054.11</v>
      </c>
      <c r="AO183" s="112">
        <v>15680</v>
      </c>
      <c r="AP183" s="112">
        <v>32374.11</v>
      </c>
      <c r="AQ183" s="112">
        <v>6459.89</v>
      </c>
      <c r="AR183" s="112">
        <v>38834</v>
      </c>
      <c r="AS183" s="112">
        <v>19226.099999999999</v>
      </c>
      <c r="AT183" s="112">
        <v>5413.9</v>
      </c>
      <c r="AU183" s="112">
        <v>24640</v>
      </c>
      <c r="AV183" s="84">
        <v>18</v>
      </c>
      <c r="AW183" s="84">
        <v>329</v>
      </c>
      <c r="AX183" s="84" t="s">
        <v>1294</v>
      </c>
      <c r="AY183" s="108">
        <v>45445</v>
      </c>
      <c r="AZ183" s="84"/>
      <c r="BA183" s="84"/>
      <c r="BB183" s="84" t="s">
        <v>1302</v>
      </c>
      <c r="BC183" s="84"/>
      <c r="BD183" s="108"/>
      <c r="BE183" s="84">
        <v>0</v>
      </c>
      <c r="BF183" s="38" t="s">
        <v>540</v>
      </c>
      <c r="BG183" s="84">
        <v>7828818503</v>
      </c>
      <c r="BH183" s="114" t="s">
        <v>1460</v>
      </c>
      <c r="BI183" s="38" t="s">
        <v>110</v>
      </c>
      <c r="BJ183" s="85">
        <v>45813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246</v>
      </c>
      <c r="F184" s="38" t="s">
        <v>246</v>
      </c>
      <c r="G184" s="84" t="s">
        <v>247</v>
      </c>
      <c r="H184" s="38" t="s">
        <v>248</v>
      </c>
      <c r="I184" s="84">
        <v>76784</v>
      </c>
      <c r="J184" s="38" t="s">
        <v>252</v>
      </c>
      <c r="K184" s="84">
        <v>76784</v>
      </c>
      <c r="L184" s="84" t="s">
        <v>250</v>
      </c>
      <c r="M184" s="38" t="s">
        <v>251</v>
      </c>
      <c r="N184" s="84">
        <v>123873</v>
      </c>
      <c r="O184" s="84" t="s">
        <v>455</v>
      </c>
      <c r="P184" s="84">
        <v>697191</v>
      </c>
      <c r="Q184" s="38" t="s">
        <v>527</v>
      </c>
      <c r="R184" s="38" t="s">
        <v>344</v>
      </c>
      <c r="S184" s="84" t="s">
        <v>541</v>
      </c>
      <c r="T184" s="84" t="s">
        <v>541</v>
      </c>
      <c r="U184" s="84" t="s">
        <v>270</v>
      </c>
      <c r="V184" s="84" t="s">
        <v>277</v>
      </c>
      <c r="W184" s="84">
        <v>541</v>
      </c>
      <c r="X184" s="38" t="s">
        <v>272</v>
      </c>
      <c r="Y184" s="84">
        <v>353388773</v>
      </c>
      <c r="Z184" s="38" t="s">
        <v>940</v>
      </c>
      <c r="AA184" s="108" t="s">
        <v>935</v>
      </c>
      <c r="AB184" s="84">
        <v>42000</v>
      </c>
      <c r="AC184" s="108" t="s">
        <v>688</v>
      </c>
      <c r="AD184" s="84">
        <v>24</v>
      </c>
      <c r="AE184" s="84" t="s">
        <v>1104</v>
      </c>
      <c r="AF184" s="84" t="s">
        <v>1315</v>
      </c>
      <c r="AG184" s="108" t="s">
        <v>1376</v>
      </c>
      <c r="AH184" s="84" t="s">
        <v>1170</v>
      </c>
      <c r="AI184" s="108" t="s">
        <v>957</v>
      </c>
      <c r="AJ184" s="84">
        <v>2240</v>
      </c>
      <c r="AK184" s="84">
        <v>2240</v>
      </c>
      <c r="AL184" s="108" t="s">
        <v>1227</v>
      </c>
      <c r="AM184" s="84">
        <v>8196.25</v>
      </c>
      <c r="AN184" s="112">
        <v>5243.75</v>
      </c>
      <c r="AO184" s="112">
        <v>13440</v>
      </c>
      <c r="AP184" s="112">
        <v>33803.75</v>
      </c>
      <c r="AQ184" s="112">
        <v>7270.25</v>
      </c>
      <c r="AR184" s="112">
        <v>41074</v>
      </c>
      <c r="AS184" s="112">
        <v>20655.740000000002</v>
      </c>
      <c r="AT184" s="112">
        <v>6224.26</v>
      </c>
      <c r="AU184" s="112">
        <v>26880</v>
      </c>
      <c r="AV184" s="84">
        <v>18</v>
      </c>
      <c r="AW184" s="84">
        <v>357</v>
      </c>
      <c r="AX184" s="84" t="s">
        <v>1294</v>
      </c>
      <c r="AY184" s="108">
        <v>45441</v>
      </c>
      <c r="AZ184" s="84"/>
      <c r="BA184" s="84"/>
      <c r="BB184" s="84" t="s">
        <v>1302</v>
      </c>
      <c r="BC184" s="84"/>
      <c r="BD184" s="108"/>
      <c r="BE184" s="84">
        <v>0</v>
      </c>
      <c r="BF184" s="38" t="s">
        <v>541</v>
      </c>
      <c r="BG184" s="84">
        <v>7773097694</v>
      </c>
      <c r="BH184" s="114" t="s">
        <v>1460</v>
      </c>
      <c r="BI184" s="38" t="s">
        <v>110</v>
      </c>
      <c r="BJ184" s="85">
        <v>45813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246</v>
      </c>
      <c r="F185" s="38" t="s">
        <v>246</v>
      </c>
      <c r="G185" s="84" t="s">
        <v>247</v>
      </c>
      <c r="H185" s="38" t="s">
        <v>248</v>
      </c>
      <c r="I185" s="84">
        <v>71564</v>
      </c>
      <c r="J185" s="38" t="s">
        <v>254</v>
      </c>
      <c r="K185" s="84">
        <v>71564</v>
      </c>
      <c r="L185" s="84" t="s">
        <v>250</v>
      </c>
      <c r="M185" s="38" t="s">
        <v>251</v>
      </c>
      <c r="N185" s="84">
        <v>115833</v>
      </c>
      <c r="O185" s="84" t="s">
        <v>283</v>
      </c>
      <c r="P185" s="84">
        <v>616130</v>
      </c>
      <c r="Q185" s="38" t="s">
        <v>380</v>
      </c>
      <c r="R185" s="38" t="s">
        <v>344</v>
      </c>
      <c r="S185" s="84" t="s">
        <v>542</v>
      </c>
      <c r="T185" s="84" t="s">
        <v>542</v>
      </c>
      <c r="U185" s="84" t="s">
        <v>287</v>
      </c>
      <c r="V185" s="84" t="s">
        <v>271</v>
      </c>
      <c r="W185" s="84">
        <v>541</v>
      </c>
      <c r="X185" s="38" t="s">
        <v>272</v>
      </c>
      <c r="Y185" s="84">
        <v>353482534</v>
      </c>
      <c r="Z185" s="38" t="s">
        <v>941</v>
      </c>
      <c r="AA185" s="108" t="s">
        <v>942</v>
      </c>
      <c r="AB185" s="84">
        <v>42000</v>
      </c>
      <c r="AC185" s="108" t="s">
        <v>673</v>
      </c>
      <c r="AD185" s="84">
        <v>24</v>
      </c>
      <c r="AE185" s="84" t="s">
        <v>1104</v>
      </c>
      <c r="AF185" s="84" t="s">
        <v>1315</v>
      </c>
      <c r="AG185" s="108" t="s">
        <v>1378</v>
      </c>
      <c r="AH185" s="84" t="s">
        <v>1170</v>
      </c>
      <c r="AI185" s="108" t="s">
        <v>1379</v>
      </c>
      <c r="AJ185" s="84">
        <v>2240</v>
      </c>
      <c r="AK185" s="84">
        <v>2240</v>
      </c>
      <c r="AL185" s="108" t="s">
        <v>1254</v>
      </c>
      <c r="AM185" s="84">
        <v>26867.33</v>
      </c>
      <c r="AN185" s="112">
        <v>11212.67</v>
      </c>
      <c r="AO185" s="112">
        <v>38080</v>
      </c>
      <c r="AP185" s="112">
        <v>15132.67</v>
      </c>
      <c r="AQ185" s="112">
        <v>1374.33</v>
      </c>
      <c r="AR185" s="112">
        <v>16507</v>
      </c>
      <c r="AS185" s="112">
        <v>1877.23</v>
      </c>
      <c r="AT185" s="112">
        <v>362.77</v>
      </c>
      <c r="AU185" s="112">
        <v>2240</v>
      </c>
      <c r="AV185" s="84">
        <v>18</v>
      </c>
      <c r="AW185" s="84">
        <v>0</v>
      </c>
      <c r="AX185" s="84" t="s">
        <v>1295</v>
      </c>
      <c r="AY185" s="108">
        <v>45782</v>
      </c>
      <c r="AZ185" s="84"/>
      <c r="BA185" s="84"/>
      <c r="BB185" s="84" t="s">
        <v>1302</v>
      </c>
      <c r="BC185" s="84"/>
      <c r="BD185" s="108"/>
      <c r="BE185" s="84">
        <v>0</v>
      </c>
      <c r="BF185" s="38" t="s">
        <v>542</v>
      </c>
      <c r="BG185" s="84">
        <v>7024899824</v>
      </c>
      <c r="BH185" s="114" t="s">
        <v>1460</v>
      </c>
      <c r="BI185" s="38" t="s">
        <v>110</v>
      </c>
      <c r="BJ185" s="85">
        <v>45811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246</v>
      </c>
      <c r="F186" s="38" t="s">
        <v>246</v>
      </c>
      <c r="G186" s="84" t="s">
        <v>247</v>
      </c>
      <c r="H186" s="38" t="s">
        <v>248</v>
      </c>
      <c r="I186" s="84">
        <v>71681</v>
      </c>
      <c r="J186" s="38" t="s">
        <v>252</v>
      </c>
      <c r="K186" s="84">
        <v>71681</v>
      </c>
      <c r="L186" s="84" t="s">
        <v>250</v>
      </c>
      <c r="M186" s="38" t="s">
        <v>251</v>
      </c>
      <c r="N186" s="84">
        <v>115676</v>
      </c>
      <c r="O186" s="84" t="s">
        <v>273</v>
      </c>
      <c r="P186" s="84">
        <v>697185</v>
      </c>
      <c r="Q186" s="38" t="s">
        <v>535</v>
      </c>
      <c r="R186" s="38" t="s">
        <v>344</v>
      </c>
      <c r="S186" s="84" t="s">
        <v>543</v>
      </c>
      <c r="T186" s="84" t="s">
        <v>543</v>
      </c>
      <c r="U186" s="84" t="s">
        <v>287</v>
      </c>
      <c r="V186" s="84" t="s">
        <v>271</v>
      </c>
      <c r="W186" s="84">
        <v>541</v>
      </c>
      <c r="X186" s="38" t="s">
        <v>272</v>
      </c>
      <c r="Y186" s="84">
        <v>353482886</v>
      </c>
      <c r="Z186" s="38" t="s">
        <v>943</v>
      </c>
      <c r="AA186" s="108" t="s">
        <v>944</v>
      </c>
      <c r="AB186" s="84">
        <v>42000</v>
      </c>
      <c r="AC186" s="108" t="s">
        <v>666</v>
      </c>
      <c r="AD186" s="84">
        <v>24</v>
      </c>
      <c r="AE186" s="84" t="s">
        <v>1104</v>
      </c>
      <c r="AF186" s="84" t="s">
        <v>1315</v>
      </c>
      <c r="AG186" s="108" t="s">
        <v>1380</v>
      </c>
      <c r="AH186" s="84" t="s">
        <v>1170</v>
      </c>
      <c r="AI186" s="108" t="s">
        <v>1377</v>
      </c>
      <c r="AJ186" s="84">
        <v>2240</v>
      </c>
      <c r="AK186" s="84">
        <v>2240</v>
      </c>
      <c r="AL186" s="108" t="s">
        <v>1033</v>
      </c>
      <c r="AM186" s="84">
        <v>6774.01</v>
      </c>
      <c r="AN186" s="112">
        <v>4425.99</v>
      </c>
      <c r="AO186" s="112">
        <v>11200</v>
      </c>
      <c r="AP186" s="112">
        <v>35225.99</v>
      </c>
      <c r="AQ186" s="112">
        <v>7903.01</v>
      </c>
      <c r="AR186" s="112">
        <v>43129</v>
      </c>
      <c r="AS186" s="112">
        <v>22219.31</v>
      </c>
      <c r="AT186" s="112">
        <v>6900.69</v>
      </c>
      <c r="AU186" s="112">
        <v>29120</v>
      </c>
      <c r="AV186" s="84">
        <v>18</v>
      </c>
      <c r="AW186" s="84">
        <v>389</v>
      </c>
      <c r="AX186" s="84" t="s">
        <v>1294</v>
      </c>
      <c r="AY186" s="108">
        <v>45383</v>
      </c>
      <c r="AZ186" s="84"/>
      <c r="BA186" s="84"/>
      <c r="BB186" s="84" t="s">
        <v>1302</v>
      </c>
      <c r="BC186" s="84"/>
      <c r="BD186" s="108"/>
      <c r="BE186" s="84">
        <v>0</v>
      </c>
      <c r="BF186" s="38" t="s">
        <v>543</v>
      </c>
      <c r="BG186" s="84">
        <v>7869877730</v>
      </c>
      <c r="BH186" s="114" t="s">
        <v>1460</v>
      </c>
      <c r="BI186" s="38" t="s">
        <v>110</v>
      </c>
      <c r="BJ186" s="85">
        <v>45813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246</v>
      </c>
      <c r="F187" s="38" t="s">
        <v>246</v>
      </c>
      <c r="G187" s="84" t="s">
        <v>247</v>
      </c>
      <c r="H187" s="38" t="s">
        <v>248</v>
      </c>
      <c r="I187" s="84">
        <v>71681</v>
      </c>
      <c r="J187" s="38" t="s">
        <v>252</v>
      </c>
      <c r="K187" s="84">
        <v>71681</v>
      </c>
      <c r="L187" s="84" t="s">
        <v>250</v>
      </c>
      <c r="M187" s="38" t="s">
        <v>251</v>
      </c>
      <c r="N187" s="84">
        <v>115676</v>
      </c>
      <c r="O187" s="84" t="s">
        <v>273</v>
      </c>
      <c r="P187" s="84">
        <v>697185</v>
      </c>
      <c r="Q187" s="38" t="s">
        <v>535</v>
      </c>
      <c r="R187" s="38" t="s">
        <v>344</v>
      </c>
      <c r="S187" s="84" t="s">
        <v>544</v>
      </c>
      <c r="T187" s="84" t="s">
        <v>544</v>
      </c>
      <c r="U187" s="84" t="s">
        <v>287</v>
      </c>
      <c r="V187" s="84" t="s">
        <v>271</v>
      </c>
      <c r="W187" s="84">
        <v>541</v>
      </c>
      <c r="X187" s="38" t="s">
        <v>272</v>
      </c>
      <c r="Y187" s="84">
        <v>353483902</v>
      </c>
      <c r="Z187" s="38" t="s">
        <v>945</v>
      </c>
      <c r="AA187" s="108" t="s">
        <v>944</v>
      </c>
      <c r="AB187" s="84">
        <v>42000</v>
      </c>
      <c r="AC187" s="108" t="s">
        <v>666</v>
      </c>
      <c r="AD187" s="84">
        <v>24</v>
      </c>
      <c r="AE187" s="84" t="s">
        <v>1104</v>
      </c>
      <c r="AF187" s="84" t="s">
        <v>1315</v>
      </c>
      <c r="AG187" s="108" t="s">
        <v>1380</v>
      </c>
      <c r="AH187" s="84" t="s">
        <v>1170</v>
      </c>
      <c r="AI187" s="108" t="s">
        <v>1377</v>
      </c>
      <c r="AJ187" s="84">
        <v>2240</v>
      </c>
      <c r="AK187" s="84">
        <v>2240</v>
      </c>
      <c r="AL187" s="108" t="s">
        <v>1254</v>
      </c>
      <c r="AM187" s="84">
        <v>27060.3</v>
      </c>
      <c r="AN187" s="112">
        <v>11019.7</v>
      </c>
      <c r="AO187" s="112">
        <v>38080</v>
      </c>
      <c r="AP187" s="112">
        <v>14939.7</v>
      </c>
      <c r="AQ187" s="112">
        <v>1309.3</v>
      </c>
      <c r="AR187" s="112">
        <v>16249</v>
      </c>
      <c r="AS187" s="112">
        <v>1933.02</v>
      </c>
      <c r="AT187" s="112">
        <v>306.98</v>
      </c>
      <c r="AU187" s="112">
        <v>2240</v>
      </c>
      <c r="AV187" s="84">
        <v>18</v>
      </c>
      <c r="AW187" s="84">
        <v>24</v>
      </c>
      <c r="AX187" s="84" t="s">
        <v>1301</v>
      </c>
      <c r="AY187" s="108">
        <v>45782</v>
      </c>
      <c r="AZ187" s="84"/>
      <c r="BA187" s="84"/>
      <c r="BB187" s="84" t="s">
        <v>1302</v>
      </c>
      <c r="BC187" s="84"/>
      <c r="BD187" s="108"/>
      <c r="BE187" s="84">
        <v>0</v>
      </c>
      <c r="BF187" s="38" t="s">
        <v>544</v>
      </c>
      <c r="BG187" s="84">
        <v>6261717424</v>
      </c>
      <c r="BH187" s="114" t="s">
        <v>1460</v>
      </c>
      <c r="BI187" s="38" t="s">
        <v>110</v>
      </c>
      <c r="BJ187" s="85">
        <v>45813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246</v>
      </c>
      <c r="F188" s="38" t="s">
        <v>246</v>
      </c>
      <c r="G188" s="84" t="s">
        <v>247</v>
      </c>
      <c r="H188" s="38" t="s">
        <v>248</v>
      </c>
      <c r="I188" s="84">
        <v>71681</v>
      </c>
      <c r="J188" s="38" t="s">
        <v>252</v>
      </c>
      <c r="K188" s="84">
        <v>71681</v>
      </c>
      <c r="L188" s="84" t="s">
        <v>250</v>
      </c>
      <c r="M188" s="38" t="s">
        <v>251</v>
      </c>
      <c r="N188" s="84">
        <v>115676</v>
      </c>
      <c r="O188" s="84" t="s">
        <v>273</v>
      </c>
      <c r="P188" s="84">
        <v>697185</v>
      </c>
      <c r="Q188" s="38" t="s">
        <v>535</v>
      </c>
      <c r="R188" s="38" t="s">
        <v>344</v>
      </c>
      <c r="S188" s="84" t="s">
        <v>545</v>
      </c>
      <c r="T188" s="84" t="s">
        <v>545</v>
      </c>
      <c r="U188" s="84" t="s">
        <v>287</v>
      </c>
      <c r="V188" s="84" t="s">
        <v>271</v>
      </c>
      <c r="W188" s="84">
        <v>541</v>
      </c>
      <c r="X188" s="38" t="s">
        <v>272</v>
      </c>
      <c r="Y188" s="84">
        <v>353515828</v>
      </c>
      <c r="Z188" s="38" t="s">
        <v>879</v>
      </c>
      <c r="AA188" s="108" t="s">
        <v>944</v>
      </c>
      <c r="AB188" s="84">
        <v>42000</v>
      </c>
      <c r="AC188" s="108" t="s">
        <v>666</v>
      </c>
      <c r="AD188" s="84">
        <v>24</v>
      </c>
      <c r="AE188" s="84" t="s">
        <v>1104</v>
      </c>
      <c r="AF188" s="84" t="s">
        <v>1315</v>
      </c>
      <c r="AG188" s="108" t="s">
        <v>1380</v>
      </c>
      <c r="AH188" s="84" t="s">
        <v>1170</v>
      </c>
      <c r="AI188" s="108" t="s">
        <v>1377</v>
      </c>
      <c r="AJ188" s="84">
        <v>2240</v>
      </c>
      <c r="AK188" s="84">
        <v>2240</v>
      </c>
      <c r="AL188" s="108" t="s">
        <v>1079</v>
      </c>
      <c r="AM188" s="84">
        <v>11393.08</v>
      </c>
      <c r="AN188" s="112">
        <v>6536.92</v>
      </c>
      <c r="AO188" s="112">
        <v>17930</v>
      </c>
      <c r="AP188" s="112">
        <v>30606.92</v>
      </c>
      <c r="AQ188" s="112">
        <v>5792.08</v>
      </c>
      <c r="AR188" s="112">
        <v>36399</v>
      </c>
      <c r="AS188" s="112">
        <v>17600.240000000002</v>
      </c>
      <c r="AT188" s="112">
        <v>4789.76</v>
      </c>
      <c r="AU188" s="112">
        <v>22390</v>
      </c>
      <c r="AV188" s="84">
        <v>18</v>
      </c>
      <c r="AW188" s="84">
        <v>297</v>
      </c>
      <c r="AX188" s="84" t="s">
        <v>1294</v>
      </c>
      <c r="AY188" s="108">
        <v>45566</v>
      </c>
      <c r="AZ188" s="84"/>
      <c r="BA188" s="84"/>
      <c r="BB188" s="84" t="s">
        <v>1302</v>
      </c>
      <c r="BC188" s="84"/>
      <c r="BD188" s="108"/>
      <c r="BE188" s="84">
        <v>0</v>
      </c>
      <c r="BF188" s="38" t="s">
        <v>545</v>
      </c>
      <c r="BG188" s="84">
        <v>8839745728</v>
      </c>
      <c r="BH188" s="114" t="s">
        <v>1460</v>
      </c>
      <c r="BI188" s="38" t="s">
        <v>110</v>
      </c>
      <c r="BJ188" s="85">
        <v>45813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246</v>
      </c>
      <c r="F189" s="38" t="s">
        <v>246</v>
      </c>
      <c r="G189" s="84" t="s">
        <v>247</v>
      </c>
      <c r="H189" s="38" t="s">
        <v>248</v>
      </c>
      <c r="I189" s="84">
        <v>71681</v>
      </c>
      <c r="J189" s="38" t="s">
        <v>252</v>
      </c>
      <c r="K189" s="84">
        <v>71681</v>
      </c>
      <c r="L189" s="84" t="s">
        <v>250</v>
      </c>
      <c r="M189" s="38" t="s">
        <v>251</v>
      </c>
      <c r="N189" s="84">
        <v>115676</v>
      </c>
      <c r="O189" s="84" t="s">
        <v>273</v>
      </c>
      <c r="P189" s="84">
        <v>697185</v>
      </c>
      <c r="Q189" s="38" t="s">
        <v>535</v>
      </c>
      <c r="R189" s="38" t="s">
        <v>344</v>
      </c>
      <c r="S189" s="84" t="s">
        <v>546</v>
      </c>
      <c r="T189" s="84" t="s">
        <v>546</v>
      </c>
      <c r="U189" s="84" t="s">
        <v>287</v>
      </c>
      <c r="V189" s="84" t="s">
        <v>271</v>
      </c>
      <c r="W189" s="84">
        <v>541</v>
      </c>
      <c r="X189" s="38" t="s">
        <v>272</v>
      </c>
      <c r="Y189" s="84">
        <v>353534046</v>
      </c>
      <c r="Z189" s="38" t="s">
        <v>946</v>
      </c>
      <c r="AA189" s="108" t="s">
        <v>947</v>
      </c>
      <c r="AB189" s="84">
        <v>40000</v>
      </c>
      <c r="AC189" s="108" t="s">
        <v>666</v>
      </c>
      <c r="AD189" s="84">
        <v>24</v>
      </c>
      <c r="AE189" s="84" t="s">
        <v>1104</v>
      </c>
      <c r="AF189" s="84" t="s">
        <v>1315</v>
      </c>
      <c r="AG189" s="108" t="s">
        <v>1381</v>
      </c>
      <c r="AH189" s="84" t="s">
        <v>1170</v>
      </c>
      <c r="AI189" s="108" t="s">
        <v>1377</v>
      </c>
      <c r="AJ189" s="84">
        <v>2130</v>
      </c>
      <c r="AK189" s="84">
        <v>2130</v>
      </c>
      <c r="AL189" s="108" t="s">
        <v>1033</v>
      </c>
      <c r="AM189" s="84">
        <v>6523.34</v>
      </c>
      <c r="AN189" s="112">
        <v>4126.66</v>
      </c>
      <c r="AO189" s="112">
        <v>10650</v>
      </c>
      <c r="AP189" s="112">
        <v>33476.660000000003</v>
      </c>
      <c r="AQ189" s="112">
        <v>7505.34</v>
      </c>
      <c r="AR189" s="112">
        <v>40982</v>
      </c>
      <c r="AS189" s="112">
        <v>21134.15</v>
      </c>
      <c r="AT189" s="112">
        <v>6555.85</v>
      </c>
      <c r="AU189" s="112">
        <v>27690</v>
      </c>
      <c r="AV189" s="84">
        <v>18</v>
      </c>
      <c r="AW189" s="84">
        <v>389</v>
      </c>
      <c r="AX189" s="84" t="s">
        <v>1294</v>
      </c>
      <c r="AY189" s="108">
        <v>45383</v>
      </c>
      <c r="AZ189" s="84"/>
      <c r="BA189" s="84"/>
      <c r="BB189" s="84" t="s">
        <v>1302</v>
      </c>
      <c r="BC189" s="84"/>
      <c r="BD189" s="108"/>
      <c r="BE189" s="84">
        <v>0</v>
      </c>
      <c r="BF189" s="38" t="s">
        <v>546</v>
      </c>
      <c r="BG189" s="84">
        <v>8602780460</v>
      </c>
      <c r="BH189" s="114" t="s">
        <v>1460</v>
      </c>
      <c r="BI189" s="38" t="s">
        <v>110</v>
      </c>
      <c r="BJ189" s="85">
        <v>45813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246</v>
      </c>
      <c r="F190" s="38" t="s">
        <v>246</v>
      </c>
      <c r="G190" s="84" t="s">
        <v>247</v>
      </c>
      <c r="H190" s="38" t="s">
        <v>248</v>
      </c>
      <c r="I190" s="84">
        <v>72875</v>
      </c>
      <c r="J190" s="38" t="s">
        <v>264</v>
      </c>
      <c r="K190" s="84">
        <v>72875</v>
      </c>
      <c r="L190" s="84" t="s">
        <v>250</v>
      </c>
      <c r="M190" s="38" t="s">
        <v>251</v>
      </c>
      <c r="N190" s="84">
        <v>148838</v>
      </c>
      <c r="O190" s="84" t="s">
        <v>547</v>
      </c>
      <c r="P190" s="84">
        <v>200850</v>
      </c>
      <c r="Q190" s="38" t="s">
        <v>548</v>
      </c>
      <c r="R190" s="38" t="s">
        <v>344</v>
      </c>
      <c r="S190" s="84" t="s">
        <v>549</v>
      </c>
      <c r="T190" s="84" t="s">
        <v>549</v>
      </c>
      <c r="U190" s="84" t="s">
        <v>287</v>
      </c>
      <c r="V190" s="84" t="s">
        <v>271</v>
      </c>
      <c r="W190" s="84">
        <v>541</v>
      </c>
      <c r="X190" s="38" t="s">
        <v>272</v>
      </c>
      <c r="Y190" s="84">
        <v>353640002</v>
      </c>
      <c r="Z190" s="38" t="s">
        <v>948</v>
      </c>
      <c r="AA190" s="108" t="s">
        <v>949</v>
      </c>
      <c r="AB190" s="84">
        <v>42000</v>
      </c>
      <c r="AC190" s="108" t="s">
        <v>673</v>
      </c>
      <c r="AD190" s="84">
        <v>24</v>
      </c>
      <c r="AE190" s="84" t="s">
        <v>1104</v>
      </c>
      <c r="AF190" s="84" t="s">
        <v>1315</v>
      </c>
      <c r="AG190" s="108" t="s">
        <v>1382</v>
      </c>
      <c r="AH190" s="84" t="s">
        <v>1170</v>
      </c>
      <c r="AI190" s="108" t="s">
        <v>1383</v>
      </c>
      <c r="AJ190" s="84">
        <v>2240</v>
      </c>
      <c r="AK190" s="84">
        <v>2240</v>
      </c>
      <c r="AL190" s="108" t="s">
        <v>1244</v>
      </c>
      <c r="AM190" s="84">
        <v>26772.73</v>
      </c>
      <c r="AN190" s="112">
        <v>11307.27</v>
      </c>
      <c r="AO190" s="112">
        <v>38080</v>
      </c>
      <c r="AP190" s="112">
        <v>15227.27</v>
      </c>
      <c r="AQ190" s="112">
        <v>1318.73</v>
      </c>
      <c r="AR190" s="112">
        <v>16546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1295</v>
      </c>
      <c r="AY190" s="108">
        <v>45789</v>
      </c>
      <c r="AZ190" s="84"/>
      <c r="BA190" s="84"/>
      <c r="BB190" s="84" t="s">
        <v>1302</v>
      </c>
      <c r="BC190" s="84"/>
      <c r="BD190" s="108"/>
      <c r="BE190" s="84">
        <v>0</v>
      </c>
      <c r="BF190" s="38" t="s">
        <v>549</v>
      </c>
      <c r="BG190" s="84">
        <v>6265278952</v>
      </c>
      <c r="BH190" s="114" t="s">
        <v>1460</v>
      </c>
      <c r="BI190" s="38" t="s">
        <v>110</v>
      </c>
      <c r="BJ190" s="85">
        <v>45812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246</v>
      </c>
      <c r="F191" s="38" t="s">
        <v>246</v>
      </c>
      <c r="G191" s="84" t="s">
        <v>247</v>
      </c>
      <c r="H191" s="38" t="s">
        <v>248</v>
      </c>
      <c r="I191" s="84">
        <v>72875</v>
      </c>
      <c r="J191" s="38" t="s">
        <v>264</v>
      </c>
      <c r="K191" s="84">
        <v>72875</v>
      </c>
      <c r="L191" s="84" t="s">
        <v>250</v>
      </c>
      <c r="M191" s="38" t="s">
        <v>251</v>
      </c>
      <c r="N191" s="84">
        <v>148838</v>
      </c>
      <c r="O191" s="84" t="s">
        <v>547</v>
      </c>
      <c r="P191" s="84">
        <v>200850</v>
      </c>
      <c r="Q191" s="38" t="s">
        <v>548</v>
      </c>
      <c r="R191" s="38" t="s">
        <v>344</v>
      </c>
      <c r="S191" s="84" t="s">
        <v>550</v>
      </c>
      <c r="T191" s="84" t="s">
        <v>550</v>
      </c>
      <c r="U191" s="84" t="s">
        <v>287</v>
      </c>
      <c r="V191" s="84" t="s">
        <v>271</v>
      </c>
      <c r="W191" s="84">
        <v>541</v>
      </c>
      <c r="X191" s="38" t="s">
        <v>272</v>
      </c>
      <c r="Y191" s="84">
        <v>353653768</v>
      </c>
      <c r="Z191" s="38" t="s">
        <v>950</v>
      </c>
      <c r="AA191" s="108" t="s">
        <v>951</v>
      </c>
      <c r="AB191" s="84">
        <v>52000</v>
      </c>
      <c r="AC191" s="108" t="s">
        <v>673</v>
      </c>
      <c r="AD191" s="84">
        <v>24</v>
      </c>
      <c r="AE191" s="84" t="s">
        <v>1105</v>
      </c>
      <c r="AF191" s="84" t="s">
        <v>1149</v>
      </c>
      <c r="AG191" s="108" t="s">
        <v>1384</v>
      </c>
      <c r="AH191" s="84" t="s">
        <v>1151</v>
      </c>
      <c r="AI191" s="108" t="s">
        <v>1383</v>
      </c>
      <c r="AJ191" s="84">
        <v>2780</v>
      </c>
      <c r="AK191" s="84">
        <v>2780</v>
      </c>
      <c r="AL191" s="108" t="s">
        <v>1244</v>
      </c>
      <c r="AM191" s="84">
        <v>33232.04</v>
      </c>
      <c r="AN191" s="112">
        <v>14027.96</v>
      </c>
      <c r="AO191" s="112">
        <v>47260</v>
      </c>
      <c r="AP191" s="112">
        <v>18767.96</v>
      </c>
      <c r="AQ191" s="112">
        <v>1616.04</v>
      </c>
      <c r="AR191" s="112">
        <v>20384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1295</v>
      </c>
      <c r="AY191" s="108">
        <v>45789</v>
      </c>
      <c r="AZ191" s="84"/>
      <c r="BA191" s="84"/>
      <c r="BB191" s="84" t="s">
        <v>1302</v>
      </c>
      <c r="BC191" s="84"/>
      <c r="BD191" s="108"/>
      <c r="BE191" s="84">
        <v>0</v>
      </c>
      <c r="BF191" s="38" t="s">
        <v>550</v>
      </c>
      <c r="BG191" s="84">
        <v>7489704532</v>
      </c>
      <c r="BH191" s="114" t="s">
        <v>1460</v>
      </c>
      <c r="BI191" s="38" t="s">
        <v>110</v>
      </c>
      <c r="BJ191" s="85">
        <v>45812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246</v>
      </c>
      <c r="F192" s="38" t="s">
        <v>246</v>
      </c>
      <c r="G192" s="84" t="s">
        <v>247</v>
      </c>
      <c r="H192" s="38" t="s">
        <v>248</v>
      </c>
      <c r="I192" s="84">
        <v>71681</v>
      </c>
      <c r="J192" s="38" t="s">
        <v>252</v>
      </c>
      <c r="K192" s="84">
        <v>71681</v>
      </c>
      <c r="L192" s="84" t="s">
        <v>250</v>
      </c>
      <c r="M192" s="38" t="s">
        <v>251</v>
      </c>
      <c r="N192" s="84">
        <v>115676</v>
      </c>
      <c r="O192" s="84" t="s">
        <v>273</v>
      </c>
      <c r="P192" s="84">
        <v>697185</v>
      </c>
      <c r="Q192" s="38" t="s">
        <v>535</v>
      </c>
      <c r="R192" s="38" t="s">
        <v>344</v>
      </c>
      <c r="S192" s="84" t="s">
        <v>551</v>
      </c>
      <c r="T192" s="84" t="s">
        <v>551</v>
      </c>
      <c r="U192" s="84" t="s">
        <v>287</v>
      </c>
      <c r="V192" s="84" t="s">
        <v>277</v>
      </c>
      <c r="W192" s="84">
        <v>541</v>
      </c>
      <c r="X192" s="38" t="s">
        <v>272</v>
      </c>
      <c r="Y192" s="84">
        <v>353829933</v>
      </c>
      <c r="Z192" s="38" t="s">
        <v>952</v>
      </c>
      <c r="AA192" s="108" t="s">
        <v>953</v>
      </c>
      <c r="AB192" s="84">
        <v>37000</v>
      </c>
      <c r="AC192" s="108" t="s">
        <v>666</v>
      </c>
      <c r="AD192" s="84">
        <v>24</v>
      </c>
      <c r="AE192" s="84" t="s">
        <v>1104</v>
      </c>
      <c r="AF192" s="84" t="s">
        <v>1315</v>
      </c>
      <c r="AG192" s="108" t="s">
        <v>1385</v>
      </c>
      <c r="AH192" s="84" t="s">
        <v>1170</v>
      </c>
      <c r="AI192" s="108" t="s">
        <v>1386</v>
      </c>
      <c r="AJ192" s="84">
        <v>1970</v>
      </c>
      <c r="AK192" s="84">
        <v>1970</v>
      </c>
      <c r="AL192" s="108" t="s">
        <v>1038</v>
      </c>
      <c r="AM192" s="84">
        <v>5865.07</v>
      </c>
      <c r="AN192" s="112">
        <v>3984.93</v>
      </c>
      <c r="AO192" s="112">
        <v>9850</v>
      </c>
      <c r="AP192" s="112">
        <v>31134.93</v>
      </c>
      <c r="AQ192" s="112">
        <v>7040.07</v>
      </c>
      <c r="AR192" s="112">
        <v>38175</v>
      </c>
      <c r="AS192" s="112">
        <v>17789.84</v>
      </c>
      <c r="AT192" s="112">
        <v>5850.16</v>
      </c>
      <c r="AU192" s="112">
        <v>23640</v>
      </c>
      <c r="AV192" s="84">
        <v>17</v>
      </c>
      <c r="AW192" s="84">
        <v>358</v>
      </c>
      <c r="AX192" s="84" t="s">
        <v>1294</v>
      </c>
      <c r="AY192" s="108">
        <v>45417</v>
      </c>
      <c r="AZ192" s="84"/>
      <c r="BA192" s="84"/>
      <c r="BB192" s="84" t="s">
        <v>1302</v>
      </c>
      <c r="BC192" s="84"/>
      <c r="BD192" s="108"/>
      <c r="BE192" s="84">
        <v>0</v>
      </c>
      <c r="BF192" s="38" t="s">
        <v>551</v>
      </c>
      <c r="BG192" s="84">
        <v>6265576501</v>
      </c>
      <c r="BH192" s="114" t="s">
        <v>1460</v>
      </c>
      <c r="BI192" s="38" t="s">
        <v>110</v>
      </c>
      <c r="BJ192" s="85">
        <v>45813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246</v>
      </c>
      <c r="F193" s="38" t="s">
        <v>246</v>
      </c>
      <c r="G193" s="84" t="s">
        <v>247</v>
      </c>
      <c r="H193" s="38" t="s">
        <v>248</v>
      </c>
      <c r="I193" s="84">
        <v>71681</v>
      </c>
      <c r="J193" s="38" t="s">
        <v>252</v>
      </c>
      <c r="K193" s="84">
        <v>71681</v>
      </c>
      <c r="L193" s="84" t="s">
        <v>250</v>
      </c>
      <c r="M193" s="38" t="s">
        <v>251</v>
      </c>
      <c r="N193" s="84">
        <v>115676</v>
      </c>
      <c r="O193" s="84" t="s">
        <v>273</v>
      </c>
      <c r="P193" s="84">
        <v>697185</v>
      </c>
      <c r="Q193" s="38" t="s">
        <v>535</v>
      </c>
      <c r="R193" s="38" t="s">
        <v>344</v>
      </c>
      <c r="S193" s="84" t="s">
        <v>552</v>
      </c>
      <c r="T193" s="84" t="s">
        <v>552</v>
      </c>
      <c r="U193" s="84" t="s">
        <v>287</v>
      </c>
      <c r="V193" s="84" t="s">
        <v>271</v>
      </c>
      <c r="W193" s="84">
        <v>541</v>
      </c>
      <c r="X193" s="38" t="s">
        <v>272</v>
      </c>
      <c r="Y193" s="84">
        <v>353830037</v>
      </c>
      <c r="Z193" s="38" t="s">
        <v>954</v>
      </c>
      <c r="AA193" s="108" t="s">
        <v>953</v>
      </c>
      <c r="AB193" s="84">
        <v>42000</v>
      </c>
      <c r="AC193" s="108" t="s">
        <v>666</v>
      </c>
      <c r="AD193" s="84">
        <v>24</v>
      </c>
      <c r="AE193" s="84" t="s">
        <v>1104</v>
      </c>
      <c r="AF193" s="84" t="s">
        <v>1315</v>
      </c>
      <c r="AG193" s="108" t="s">
        <v>1385</v>
      </c>
      <c r="AH193" s="84" t="s">
        <v>1170</v>
      </c>
      <c r="AI193" s="108" t="s">
        <v>1386</v>
      </c>
      <c r="AJ193" s="84">
        <v>2240</v>
      </c>
      <c r="AK193" s="84">
        <v>2240</v>
      </c>
      <c r="AL193" s="108" t="s">
        <v>1246</v>
      </c>
      <c r="AM193" s="84">
        <v>3765.48</v>
      </c>
      <c r="AN193" s="112">
        <v>2954.52</v>
      </c>
      <c r="AO193" s="112">
        <v>6720</v>
      </c>
      <c r="AP193" s="112">
        <v>38234.519999999997</v>
      </c>
      <c r="AQ193" s="112">
        <v>9534.48</v>
      </c>
      <c r="AR193" s="112">
        <v>47769</v>
      </c>
      <c r="AS193" s="112">
        <v>23162.25</v>
      </c>
      <c r="AT193" s="112">
        <v>8197.75</v>
      </c>
      <c r="AU193" s="112">
        <v>31360</v>
      </c>
      <c r="AV193" s="84">
        <v>17</v>
      </c>
      <c r="AW193" s="84">
        <v>419</v>
      </c>
      <c r="AX193" s="84" t="s">
        <v>1294</v>
      </c>
      <c r="AY193" s="108">
        <v>45375</v>
      </c>
      <c r="AZ193" s="84"/>
      <c r="BA193" s="84"/>
      <c r="BB193" s="84" t="s">
        <v>1302</v>
      </c>
      <c r="BC193" s="84"/>
      <c r="BD193" s="108"/>
      <c r="BE193" s="84">
        <v>0</v>
      </c>
      <c r="BF193" s="38" t="s">
        <v>552</v>
      </c>
      <c r="BG193" s="84">
        <v>9770522762</v>
      </c>
      <c r="BH193" s="114" t="s">
        <v>1460</v>
      </c>
      <c r="BI193" s="38" t="s">
        <v>110</v>
      </c>
      <c r="BJ193" s="85">
        <v>45813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246</v>
      </c>
      <c r="F194" s="38" t="s">
        <v>246</v>
      </c>
      <c r="G194" s="84" t="s">
        <v>247</v>
      </c>
      <c r="H194" s="38" t="s">
        <v>248</v>
      </c>
      <c r="I194" s="84">
        <v>71681</v>
      </c>
      <c r="J194" s="38" t="s">
        <v>252</v>
      </c>
      <c r="K194" s="84">
        <v>71681</v>
      </c>
      <c r="L194" s="84" t="s">
        <v>250</v>
      </c>
      <c r="M194" s="38" t="s">
        <v>251</v>
      </c>
      <c r="N194" s="84">
        <v>115676</v>
      </c>
      <c r="O194" s="84" t="s">
        <v>273</v>
      </c>
      <c r="P194" s="84">
        <v>697185</v>
      </c>
      <c r="Q194" s="38" t="s">
        <v>535</v>
      </c>
      <c r="R194" s="38" t="s">
        <v>344</v>
      </c>
      <c r="S194" s="84" t="s">
        <v>553</v>
      </c>
      <c r="T194" s="84" t="s">
        <v>553</v>
      </c>
      <c r="U194" s="84" t="s">
        <v>287</v>
      </c>
      <c r="V194" s="84" t="s">
        <v>277</v>
      </c>
      <c r="W194" s="84">
        <v>541</v>
      </c>
      <c r="X194" s="38" t="s">
        <v>272</v>
      </c>
      <c r="Y194" s="84">
        <v>353830052</v>
      </c>
      <c r="Z194" s="38" t="s">
        <v>955</v>
      </c>
      <c r="AA194" s="108" t="s">
        <v>953</v>
      </c>
      <c r="AB194" s="84">
        <v>42000</v>
      </c>
      <c r="AC194" s="108" t="s">
        <v>666</v>
      </c>
      <c r="AD194" s="84">
        <v>24</v>
      </c>
      <c r="AE194" s="84" t="s">
        <v>1104</v>
      </c>
      <c r="AF194" s="84" t="s">
        <v>1315</v>
      </c>
      <c r="AG194" s="108" t="s">
        <v>1385</v>
      </c>
      <c r="AH194" s="84" t="s">
        <v>1170</v>
      </c>
      <c r="AI194" s="108" t="s">
        <v>1386</v>
      </c>
      <c r="AJ194" s="84">
        <v>2240</v>
      </c>
      <c r="AK194" s="84">
        <v>2240</v>
      </c>
      <c r="AL194" s="108" t="s">
        <v>1033</v>
      </c>
      <c r="AM194" s="84">
        <v>5193.6499999999996</v>
      </c>
      <c r="AN194" s="112">
        <v>3766.35</v>
      </c>
      <c r="AO194" s="112">
        <v>8960</v>
      </c>
      <c r="AP194" s="112">
        <v>36806.35</v>
      </c>
      <c r="AQ194" s="112">
        <v>8722.65</v>
      </c>
      <c r="AR194" s="112">
        <v>45529</v>
      </c>
      <c r="AS194" s="112">
        <v>21734.080000000002</v>
      </c>
      <c r="AT194" s="112">
        <v>7385.92</v>
      </c>
      <c r="AU194" s="112">
        <v>29120</v>
      </c>
      <c r="AV194" s="84">
        <v>17</v>
      </c>
      <c r="AW194" s="84">
        <v>389</v>
      </c>
      <c r="AX194" s="84" t="s">
        <v>1294</v>
      </c>
      <c r="AY194" s="108">
        <v>45383</v>
      </c>
      <c r="AZ194" s="84"/>
      <c r="BA194" s="84"/>
      <c r="BB194" s="84" t="s">
        <v>1302</v>
      </c>
      <c r="BC194" s="84"/>
      <c r="BD194" s="108"/>
      <c r="BE194" s="84">
        <v>0</v>
      </c>
      <c r="BF194" s="38" t="s">
        <v>553</v>
      </c>
      <c r="BG194" s="84">
        <v>7000352842</v>
      </c>
      <c r="BH194" s="114" t="s">
        <v>1460</v>
      </c>
      <c r="BI194" s="38" t="s">
        <v>110</v>
      </c>
      <c r="BJ194" s="85">
        <v>45813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246</v>
      </c>
      <c r="F195" s="38" t="s">
        <v>246</v>
      </c>
      <c r="G195" s="84" t="s">
        <v>247</v>
      </c>
      <c r="H195" s="38" t="s">
        <v>248</v>
      </c>
      <c r="I195" s="84">
        <v>79058</v>
      </c>
      <c r="J195" s="38" t="s">
        <v>259</v>
      </c>
      <c r="K195" s="84">
        <v>79058</v>
      </c>
      <c r="L195" s="84" t="s">
        <v>250</v>
      </c>
      <c r="M195" s="38" t="s">
        <v>251</v>
      </c>
      <c r="N195" s="84">
        <v>134321</v>
      </c>
      <c r="O195" s="84" t="s">
        <v>478</v>
      </c>
      <c r="P195" s="84">
        <v>181415</v>
      </c>
      <c r="Q195" s="38" t="s">
        <v>479</v>
      </c>
      <c r="R195" s="38" t="s">
        <v>344</v>
      </c>
      <c r="S195" s="84" t="s">
        <v>554</v>
      </c>
      <c r="T195" s="84" t="s">
        <v>554</v>
      </c>
      <c r="U195" s="84" t="s">
        <v>287</v>
      </c>
      <c r="V195" s="84" t="s">
        <v>277</v>
      </c>
      <c r="W195" s="84">
        <v>541</v>
      </c>
      <c r="X195" s="38" t="s">
        <v>272</v>
      </c>
      <c r="Y195" s="84">
        <v>353871835</v>
      </c>
      <c r="Z195" s="38" t="s">
        <v>956</v>
      </c>
      <c r="AA195" s="108" t="s">
        <v>957</v>
      </c>
      <c r="AB195" s="84">
        <v>80000</v>
      </c>
      <c r="AC195" s="108" t="s">
        <v>688</v>
      </c>
      <c r="AD195" s="84">
        <v>24</v>
      </c>
      <c r="AE195" s="84" t="s">
        <v>1107</v>
      </c>
      <c r="AF195" s="84" t="s">
        <v>1333</v>
      </c>
      <c r="AG195" s="108" t="s">
        <v>1387</v>
      </c>
      <c r="AH195" s="84" t="s">
        <v>1151</v>
      </c>
      <c r="AI195" s="108" t="s">
        <v>1379</v>
      </c>
      <c r="AJ195" s="84">
        <v>4270</v>
      </c>
      <c r="AK195" s="84">
        <v>4270</v>
      </c>
      <c r="AL195" s="108" t="s">
        <v>1255</v>
      </c>
      <c r="AM195" s="84">
        <v>52231.22</v>
      </c>
      <c r="AN195" s="112">
        <v>20358.78</v>
      </c>
      <c r="AO195" s="112">
        <v>72590</v>
      </c>
      <c r="AP195" s="112">
        <v>27768.78</v>
      </c>
      <c r="AQ195" s="112">
        <v>2449.2199999999998</v>
      </c>
      <c r="AR195" s="112">
        <v>30218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1295</v>
      </c>
      <c r="AY195" s="108">
        <v>45783</v>
      </c>
      <c r="AZ195" s="84"/>
      <c r="BA195" s="84"/>
      <c r="BB195" s="84" t="s">
        <v>1302</v>
      </c>
      <c r="BC195" s="84"/>
      <c r="BD195" s="108"/>
      <c r="BE195" s="84">
        <v>0</v>
      </c>
      <c r="BF195" s="38" t="s">
        <v>554</v>
      </c>
      <c r="BG195" s="84">
        <v>8719888357</v>
      </c>
      <c r="BH195" s="114" t="s">
        <v>1460</v>
      </c>
      <c r="BI195" s="38" t="s">
        <v>111</v>
      </c>
      <c r="BJ195" s="85">
        <v>45814</v>
      </c>
      <c r="BK195" s="84"/>
      <c r="BL195" s="38"/>
      <c r="BM195" s="115" t="s">
        <v>119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246</v>
      </c>
      <c r="F196" s="38" t="s">
        <v>246</v>
      </c>
      <c r="G196" s="84" t="s">
        <v>247</v>
      </c>
      <c r="H196" s="38" t="s">
        <v>248</v>
      </c>
      <c r="I196" s="84">
        <v>71236</v>
      </c>
      <c r="J196" s="38" t="s">
        <v>255</v>
      </c>
      <c r="K196" s="84">
        <v>71236</v>
      </c>
      <c r="L196" s="84" t="s">
        <v>250</v>
      </c>
      <c r="M196" s="38" t="s">
        <v>251</v>
      </c>
      <c r="N196" s="84">
        <v>395967</v>
      </c>
      <c r="O196" s="84" t="s">
        <v>393</v>
      </c>
      <c r="P196" s="84">
        <v>676855</v>
      </c>
      <c r="Q196" s="38" t="s">
        <v>453</v>
      </c>
      <c r="R196" s="38" t="s">
        <v>344</v>
      </c>
      <c r="S196" s="84" t="s">
        <v>555</v>
      </c>
      <c r="T196" s="84" t="s">
        <v>555</v>
      </c>
      <c r="U196" s="84" t="s">
        <v>287</v>
      </c>
      <c r="V196" s="84" t="s">
        <v>277</v>
      </c>
      <c r="W196" s="84">
        <v>541</v>
      </c>
      <c r="X196" s="38" t="s">
        <v>272</v>
      </c>
      <c r="Y196" s="84">
        <v>353873190</v>
      </c>
      <c r="Z196" s="38" t="s">
        <v>958</v>
      </c>
      <c r="AA196" s="108" t="s">
        <v>959</v>
      </c>
      <c r="AB196" s="84">
        <v>42000</v>
      </c>
      <c r="AC196" s="108" t="s">
        <v>673</v>
      </c>
      <c r="AD196" s="84">
        <v>24</v>
      </c>
      <c r="AE196" s="84" t="s">
        <v>1104</v>
      </c>
      <c r="AF196" s="84" t="s">
        <v>1315</v>
      </c>
      <c r="AG196" s="108" t="s">
        <v>1388</v>
      </c>
      <c r="AH196" s="84" t="s">
        <v>1170</v>
      </c>
      <c r="AI196" s="108" t="s">
        <v>1379</v>
      </c>
      <c r="AJ196" s="84">
        <v>2240</v>
      </c>
      <c r="AK196" s="84">
        <v>2240</v>
      </c>
      <c r="AL196" s="108" t="s">
        <v>1268</v>
      </c>
      <c r="AM196" s="84">
        <v>7113.32</v>
      </c>
      <c r="AN196" s="112">
        <v>4086.68</v>
      </c>
      <c r="AO196" s="112">
        <v>11200</v>
      </c>
      <c r="AP196" s="112">
        <v>34886.68</v>
      </c>
      <c r="AQ196" s="112">
        <v>7807.32</v>
      </c>
      <c r="AR196" s="112">
        <v>42694</v>
      </c>
      <c r="AS196" s="112">
        <v>22244.26</v>
      </c>
      <c r="AT196" s="112">
        <v>6875.74</v>
      </c>
      <c r="AU196" s="112">
        <v>29120</v>
      </c>
      <c r="AV196" s="84">
        <v>18</v>
      </c>
      <c r="AW196" s="84">
        <v>365</v>
      </c>
      <c r="AX196" s="84" t="s">
        <v>1294</v>
      </c>
      <c r="AY196" s="108">
        <v>45516</v>
      </c>
      <c r="AZ196" s="84"/>
      <c r="BA196" s="84"/>
      <c r="BB196" s="84" t="s">
        <v>1302</v>
      </c>
      <c r="BC196" s="84"/>
      <c r="BD196" s="108"/>
      <c r="BE196" s="84">
        <v>0</v>
      </c>
      <c r="BF196" s="38" t="s">
        <v>555</v>
      </c>
      <c r="BG196" s="84">
        <v>7489123578</v>
      </c>
      <c r="BH196" s="114" t="s">
        <v>1460</v>
      </c>
      <c r="BI196" s="38" t="s">
        <v>110</v>
      </c>
      <c r="BJ196" s="85">
        <v>45812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246</v>
      </c>
      <c r="F197" s="38" t="s">
        <v>246</v>
      </c>
      <c r="G197" s="84" t="s">
        <v>247</v>
      </c>
      <c r="H197" s="38" t="s">
        <v>248</v>
      </c>
      <c r="I197" s="84">
        <v>71236</v>
      </c>
      <c r="J197" s="38" t="s">
        <v>255</v>
      </c>
      <c r="K197" s="84">
        <v>71236</v>
      </c>
      <c r="L197" s="84" t="s">
        <v>250</v>
      </c>
      <c r="M197" s="38" t="s">
        <v>251</v>
      </c>
      <c r="N197" s="84">
        <v>389322</v>
      </c>
      <c r="O197" s="84" t="s">
        <v>377</v>
      </c>
      <c r="P197" s="84">
        <v>688189</v>
      </c>
      <c r="Q197" s="38" t="s">
        <v>432</v>
      </c>
      <c r="R197" s="38" t="s">
        <v>344</v>
      </c>
      <c r="S197" s="84" t="s">
        <v>556</v>
      </c>
      <c r="T197" s="84" t="s">
        <v>556</v>
      </c>
      <c r="U197" s="84" t="s">
        <v>287</v>
      </c>
      <c r="V197" s="84" t="s">
        <v>277</v>
      </c>
      <c r="W197" s="84">
        <v>541</v>
      </c>
      <c r="X197" s="38" t="s">
        <v>272</v>
      </c>
      <c r="Y197" s="84">
        <v>353873537</v>
      </c>
      <c r="Z197" s="38" t="s">
        <v>960</v>
      </c>
      <c r="AA197" s="108" t="s">
        <v>961</v>
      </c>
      <c r="AB197" s="84">
        <v>42000</v>
      </c>
      <c r="AC197" s="108" t="s">
        <v>673</v>
      </c>
      <c r="AD197" s="84">
        <v>24</v>
      </c>
      <c r="AE197" s="84" t="s">
        <v>1104</v>
      </c>
      <c r="AF197" s="84" t="s">
        <v>1315</v>
      </c>
      <c r="AG197" s="108" t="s">
        <v>1389</v>
      </c>
      <c r="AH197" s="84" t="s">
        <v>1170</v>
      </c>
      <c r="AI197" s="108" t="s">
        <v>1379</v>
      </c>
      <c r="AJ197" s="84">
        <v>2240</v>
      </c>
      <c r="AK197" s="84">
        <v>2240</v>
      </c>
      <c r="AL197" s="108" t="s">
        <v>1241</v>
      </c>
      <c r="AM197" s="84">
        <v>29194.14</v>
      </c>
      <c r="AN197" s="112">
        <v>11125.86</v>
      </c>
      <c r="AO197" s="112">
        <v>40320</v>
      </c>
      <c r="AP197" s="112">
        <v>12805.86</v>
      </c>
      <c r="AQ197" s="112">
        <v>953.14</v>
      </c>
      <c r="AR197" s="112">
        <v>13759</v>
      </c>
      <c r="AS197" s="112">
        <v>0</v>
      </c>
      <c r="AT197" s="112">
        <v>0</v>
      </c>
      <c r="AU197" s="112">
        <v>0</v>
      </c>
      <c r="AV197" s="84">
        <v>18</v>
      </c>
      <c r="AW197" s="84">
        <v>0</v>
      </c>
      <c r="AX197" s="84" t="s">
        <v>1295</v>
      </c>
      <c r="AY197" s="108">
        <v>45810</v>
      </c>
      <c r="AZ197" s="84"/>
      <c r="BA197" s="84"/>
      <c r="BB197" s="84" t="s">
        <v>1302</v>
      </c>
      <c r="BC197" s="84"/>
      <c r="BD197" s="108"/>
      <c r="BE197" s="84">
        <v>0</v>
      </c>
      <c r="BF197" s="38" t="s">
        <v>556</v>
      </c>
      <c r="BG197" s="84">
        <v>9522166861</v>
      </c>
      <c r="BH197" s="114" t="s">
        <v>1460</v>
      </c>
      <c r="BI197" s="38" t="s">
        <v>111</v>
      </c>
      <c r="BJ197" s="85">
        <v>45810</v>
      </c>
      <c r="BK197" s="84"/>
      <c r="BL197" s="38"/>
      <c r="BM197" s="115" t="s">
        <v>120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246</v>
      </c>
      <c r="F198" s="38" t="s">
        <v>246</v>
      </c>
      <c r="G198" s="84" t="s">
        <v>247</v>
      </c>
      <c r="H198" s="38" t="s">
        <v>248</v>
      </c>
      <c r="I198" s="84">
        <v>71681</v>
      </c>
      <c r="J198" s="38" t="s">
        <v>252</v>
      </c>
      <c r="K198" s="84">
        <v>71681</v>
      </c>
      <c r="L198" s="84" t="s">
        <v>250</v>
      </c>
      <c r="M198" s="38" t="s">
        <v>251</v>
      </c>
      <c r="N198" s="84">
        <v>117070</v>
      </c>
      <c r="O198" s="84" t="s">
        <v>288</v>
      </c>
      <c r="P198" s="84">
        <v>160019</v>
      </c>
      <c r="Q198" s="38" t="s">
        <v>289</v>
      </c>
      <c r="R198" s="38" t="s">
        <v>344</v>
      </c>
      <c r="S198" s="84" t="s">
        <v>557</v>
      </c>
      <c r="T198" s="84" t="s">
        <v>557</v>
      </c>
      <c r="U198" s="84" t="s">
        <v>287</v>
      </c>
      <c r="V198" s="84" t="s">
        <v>277</v>
      </c>
      <c r="W198" s="84">
        <v>541</v>
      </c>
      <c r="X198" s="38" t="s">
        <v>272</v>
      </c>
      <c r="Y198" s="84">
        <v>353950702</v>
      </c>
      <c r="Z198" s="38" t="s">
        <v>962</v>
      </c>
      <c r="AA198" s="108" t="s">
        <v>959</v>
      </c>
      <c r="AB198" s="84">
        <v>42000</v>
      </c>
      <c r="AC198" s="108" t="s">
        <v>663</v>
      </c>
      <c r="AD198" s="84">
        <v>24</v>
      </c>
      <c r="AE198" s="84" t="s">
        <v>1104</v>
      </c>
      <c r="AF198" s="84" t="s">
        <v>1315</v>
      </c>
      <c r="AG198" s="108" t="s">
        <v>1388</v>
      </c>
      <c r="AH198" s="84" t="s">
        <v>1170</v>
      </c>
      <c r="AI198" s="108" t="s">
        <v>1379</v>
      </c>
      <c r="AJ198" s="84">
        <v>2240</v>
      </c>
      <c r="AK198" s="84">
        <v>2240</v>
      </c>
      <c r="AL198" s="108" t="s">
        <v>1251</v>
      </c>
      <c r="AM198" s="84">
        <v>27466</v>
      </c>
      <c r="AN198" s="112">
        <v>10614</v>
      </c>
      <c r="AO198" s="112">
        <v>38080</v>
      </c>
      <c r="AP198" s="112">
        <v>14534</v>
      </c>
      <c r="AQ198" s="112">
        <v>1280</v>
      </c>
      <c r="AR198" s="112">
        <v>15814</v>
      </c>
      <c r="AS198" s="112">
        <v>0</v>
      </c>
      <c r="AT198" s="112">
        <v>0</v>
      </c>
      <c r="AU198" s="112">
        <v>0</v>
      </c>
      <c r="AV198" s="84">
        <v>17</v>
      </c>
      <c r="AW198" s="84">
        <v>0</v>
      </c>
      <c r="AX198" s="84" t="s">
        <v>1295</v>
      </c>
      <c r="AY198" s="108">
        <v>45787</v>
      </c>
      <c r="AZ198" s="84"/>
      <c r="BA198" s="84"/>
      <c r="BB198" s="84" t="s">
        <v>1302</v>
      </c>
      <c r="BC198" s="84"/>
      <c r="BD198" s="108"/>
      <c r="BE198" s="84">
        <v>0</v>
      </c>
      <c r="BF198" s="38" t="s">
        <v>557</v>
      </c>
      <c r="BG198" s="84">
        <v>9300368946</v>
      </c>
      <c r="BH198" s="114" t="s">
        <v>1460</v>
      </c>
      <c r="BI198" s="38" t="s">
        <v>110</v>
      </c>
      <c r="BJ198" s="85">
        <v>45814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246</v>
      </c>
      <c r="F199" s="38" t="s">
        <v>246</v>
      </c>
      <c r="G199" s="84" t="s">
        <v>247</v>
      </c>
      <c r="H199" s="38" t="s">
        <v>248</v>
      </c>
      <c r="I199" s="84">
        <v>71236</v>
      </c>
      <c r="J199" s="38" t="s">
        <v>255</v>
      </c>
      <c r="K199" s="84">
        <v>71236</v>
      </c>
      <c r="L199" s="84" t="s">
        <v>250</v>
      </c>
      <c r="M199" s="38" t="s">
        <v>251</v>
      </c>
      <c r="N199" s="84">
        <v>389322</v>
      </c>
      <c r="O199" s="84" t="s">
        <v>377</v>
      </c>
      <c r="P199" s="84">
        <v>688189</v>
      </c>
      <c r="Q199" s="38" t="s">
        <v>432</v>
      </c>
      <c r="R199" s="38" t="s">
        <v>344</v>
      </c>
      <c r="S199" s="84" t="s">
        <v>558</v>
      </c>
      <c r="T199" s="84" t="s">
        <v>558</v>
      </c>
      <c r="U199" s="84" t="s">
        <v>287</v>
      </c>
      <c r="V199" s="84" t="s">
        <v>271</v>
      </c>
      <c r="W199" s="84">
        <v>541</v>
      </c>
      <c r="X199" s="38" t="s">
        <v>272</v>
      </c>
      <c r="Y199" s="84">
        <v>353982398</v>
      </c>
      <c r="Z199" s="38" t="s">
        <v>963</v>
      </c>
      <c r="AA199" s="108" t="s">
        <v>959</v>
      </c>
      <c r="AB199" s="84">
        <v>42000</v>
      </c>
      <c r="AC199" s="108" t="s">
        <v>673</v>
      </c>
      <c r="AD199" s="84">
        <v>24</v>
      </c>
      <c r="AE199" s="84" t="s">
        <v>1104</v>
      </c>
      <c r="AF199" s="84" t="s">
        <v>1315</v>
      </c>
      <c r="AG199" s="108" t="s">
        <v>1388</v>
      </c>
      <c r="AH199" s="84" t="s">
        <v>1170</v>
      </c>
      <c r="AI199" s="108" t="s">
        <v>1379</v>
      </c>
      <c r="AJ199" s="84">
        <v>2240</v>
      </c>
      <c r="AK199" s="84">
        <v>2240</v>
      </c>
      <c r="AL199" s="108" t="s">
        <v>1269</v>
      </c>
      <c r="AM199" s="84">
        <v>18300.71</v>
      </c>
      <c r="AN199" s="112">
        <v>8579.2900000000009</v>
      </c>
      <c r="AO199" s="112">
        <v>26880</v>
      </c>
      <c r="AP199" s="112">
        <v>23699.29</v>
      </c>
      <c r="AQ199" s="112">
        <v>3314.71</v>
      </c>
      <c r="AR199" s="112">
        <v>27014</v>
      </c>
      <c r="AS199" s="112">
        <v>11056.87</v>
      </c>
      <c r="AT199" s="112">
        <v>2383.13</v>
      </c>
      <c r="AU199" s="112">
        <v>13440</v>
      </c>
      <c r="AV199" s="84">
        <v>18</v>
      </c>
      <c r="AW199" s="84">
        <v>148</v>
      </c>
      <c r="AX199" s="84" t="s">
        <v>1298</v>
      </c>
      <c r="AY199" s="108">
        <v>45640</v>
      </c>
      <c r="AZ199" s="84"/>
      <c r="BA199" s="84"/>
      <c r="BB199" s="84" t="s">
        <v>1302</v>
      </c>
      <c r="BC199" s="84"/>
      <c r="BD199" s="108"/>
      <c r="BE199" s="84">
        <v>0</v>
      </c>
      <c r="BF199" s="38" t="s">
        <v>558</v>
      </c>
      <c r="BG199" s="84">
        <v>7828220754</v>
      </c>
      <c r="BH199" s="114" t="s">
        <v>1460</v>
      </c>
      <c r="BI199" s="38" t="s">
        <v>110</v>
      </c>
      <c r="BJ199" s="85">
        <v>45810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246</v>
      </c>
      <c r="F200" s="38" t="s">
        <v>246</v>
      </c>
      <c r="G200" s="84" t="s">
        <v>247</v>
      </c>
      <c r="H200" s="38" t="s">
        <v>248</v>
      </c>
      <c r="I200" s="84">
        <v>71236</v>
      </c>
      <c r="J200" s="38" t="s">
        <v>255</v>
      </c>
      <c r="K200" s="84">
        <v>71236</v>
      </c>
      <c r="L200" s="84" t="s">
        <v>250</v>
      </c>
      <c r="M200" s="38" t="s">
        <v>251</v>
      </c>
      <c r="N200" s="84">
        <v>395967</v>
      </c>
      <c r="O200" s="84" t="s">
        <v>393</v>
      </c>
      <c r="P200" s="84">
        <v>614332</v>
      </c>
      <c r="Q200" s="38" t="s">
        <v>394</v>
      </c>
      <c r="R200" s="38" t="s">
        <v>344</v>
      </c>
      <c r="S200" s="84" t="s">
        <v>559</v>
      </c>
      <c r="T200" s="84" t="s">
        <v>559</v>
      </c>
      <c r="U200" s="84" t="s">
        <v>287</v>
      </c>
      <c r="V200" s="84" t="s">
        <v>277</v>
      </c>
      <c r="W200" s="84">
        <v>0</v>
      </c>
      <c r="X200" s="38" t="s">
        <v>272</v>
      </c>
      <c r="Y200" s="84">
        <v>354082252</v>
      </c>
      <c r="Z200" s="38" t="s">
        <v>964</v>
      </c>
      <c r="AA200" s="108" t="s">
        <v>965</v>
      </c>
      <c r="AB200" s="84">
        <v>42000</v>
      </c>
      <c r="AC200" s="108" t="s">
        <v>673</v>
      </c>
      <c r="AD200" s="84">
        <v>24</v>
      </c>
      <c r="AE200" s="84" t="s">
        <v>1104</v>
      </c>
      <c r="AF200" s="84" t="s">
        <v>1315</v>
      </c>
      <c r="AG200" s="108" t="s">
        <v>1390</v>
      </c>
      <c r="AH200" s="84" t="s">
        <v>1170</v>
      </c>
      <c r="AI200" s="108" t="s">
        <v>978</v>
      </c>
      <c r="AJ200" s="84">
        <v>2240</v>
      </c>
      <c r="AK200" s="84">
        <v>2240</v>
      </c>
      <c r="AL200" s="108" t="s">
        <v>1038</v>
      </c>
      <c r="AM200" s="84">
        <v>7301.88</v>
      </c>
      <c r="AN200" s="112">
        <v>3898.12</v>
      </c>
      <c r="AO200" s="112">
        <v>11200</v>
      </c>
      <c r="AP200" s="112">
        <v>34698.120000000003</v>
      </c>
      <c r="AQ200" s="112">
        <v>7665.88</v>
      </c>
      <c r="AR200" s="112">
        <v>42364</v>
      </c>
      <c r="AS200" s="112">
        <v>22362.639999999999</v>
      </c>
      <c r="AT200" s="112">
        <v>6757.36</v>
      </c>
      <c r="AU200" s="112">
        <v>29120</v>
      </c>
      <c r="AV200" s="84">
        <v>18</v>
      </c>
      <c r="AW200" s="84">
        <v>365</v>
      </c>
      <c r="AX200" s="84" t="s">
        <v>1294</v>
      </c>
      <c r="AY200" s="108">
        <v>45417</v>
      </c>
      <c r="AZ200" s="84"/>
      <c r="BA200" s="84"/>
      <c r="BB200" s="84" t="s">
        <v>1302</v>
      </c>
      <c r="BC200" s="84"/>
      <c r="BD200" s="108"/>
      <c r="BE200" s="84">
        <v>0</v>
      </c>
      <c r="BF200" s="38" t="s">
        <v>559</v>
      </c>
      <c r="BG200" s="84">
        <v>8109530956</v>
      </c>
      <c r="BH200" s="114" t="s">
        <v>1460</v>
      </c>
      <c r="BI200" s="38" t="s">
        <v>110</v>
      </c>
      <c r="BJ200" s="85">
        <v>45812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246</v>
      </c>
      <c r="F201" s="38" t="s">
        <v>246</v>
      </c>
      <c r="G201" s="84" t="s">
        <v>247</v>
      </c>
      <c r="H201" s="38" t="s">
        <v>248</v>
      </c>
      <c r="I201" s="84">
        <v>71236</v>
      </c>
      <c r="J201" s="38" t="s">
        <v>255</v>
      </c>
      <c r="K201" s="84">
        <v>71236</v>
      </c>
      <c r="L201" s="84" t="s">
        <v>250</v>
      </c>
      <c r="M201" s="38" t="s">
        <v>251</v>
      </c>
      <c r="N201" s="84">
        <v>395967</v>
      </c>
      <c r="O201" s="84" t="s">
        <v>393</v>
      </c>
      <c r="P201" s="84">
        <v>614332</v>
      </c>
      <c r="Q201" s="38" t="s">
        <v>394</v>
      </c>
      <c r="R201" s="38" t="s">
        <v>344</v>
      </c>
      <c r="S201" s="84" t="s">
        <v>560</v>
      </c>
      <c r="T201" s="84" t="s">
        <v>560</v>
      </c>
      <c r="U201" s="84" t="s">
        <v>287</v>
      </c>
      <c r="V201" s="84" t="s">
        <v>277</v>
      </c>
      <c r="W201" s="84">
        <v>0</v>
      </c>
      <c r="X201" s="38" t="s">
        <v>272</v>
      </c>
      <c r="Y201" s="84">
        <v>354083732</v>
      </c>
      <c r="Z201" s="38" t="s">
        <v>966</v>
      </c>
      <c r="AA201" s="108" t="s">
        <v>965</v>
      </c>
      <c r="AB201" s="84">
        <v>42000</v>
      </c>
      <c r="AC201" s="108" t="s">
        <v>673</v>
      </c>
      <c r="AD201" s="84">
        <v>24</v>
      </c>
      <c r="AE201" s="84" t="s">
        <v>1104</v>
      </c>
      <c r="AF201" s="84" t="s">
        <v>1315</v>
      </c>
      <c r="AG201" s="108" t="s">
        <v>1390</v>
      </c>
      <c r="AH201" s="84" t="s">
        <v>1170</v>
      </c>
      <c r="AI201" s="108" t="s">
        <v>978</v>
      </c>
      <c r="AJ201" s="84">
        <v>2240</v>
      </c>
      <c r="AK201" s="84">
        <v>2240</v>
      </c>
      <c r="AL201" s="108" t="s">
        <v>1261</v>
      </c>
      <c r="AM201" s="84">
        <v>27727.56</v>
      </c>
      <c r="AN201" s="112">
        <v>10352.44</v>
      </c>
      <c r="AO201" s="112">
        <v>38080</v>
      </c>
      <c r="AP201" s="112">
        <v>14272.44</v>
      </c>
      <c r="AQ201" s="112">
        <v>1211.56</v>
      </c>
      <c r="AR201" s="112">
        <v>15484</v>
      </c>
      <c r="AS201" s="112">
        <v>1936.96</v>
      </c>
      <c r="AT201" s="112">
        <v>303.04000000000002</v>
      </c>
      <c r="AU201" s="112">
        <v>2240</v>
      </c>
      <c r="AV201" s="84">
        <v>18</v>
      </c>
      <c r="AW201" s="84">
        <v>0</v>
      </c>
      <c r="AX201" s="84" t="s">
        <v>1295</v>
      </c>
      <c r="AY201" s="108">
        <v>45786</v>
      </c>
      <c r="AZ201" s="84"/>
      <c r="BA201" s="84"/>
      <c r="BB201" s="84" t="s">
        <v>1302</v>
      </c>
      <c r="BC201" s="84"/>
      <c r="BD201" s="108"/>
      <c r="BE201" s="84">
        <v>0</v>
      </c>
      <c r="BF201" s="38" t="s">
        <v>560</v>
      </c>
      <c r="BG201" s="84">
        <v>8085173737</v>
      </c>
      <c r="BH201" s="114" t="s">
        <v>1460</v>
      </c>
      <c r="BI201" s="38" t="s">
        <v>110</v>
      </c>
      <c r="BJ201" s="85">
        <v>45812</v>
      </c>
      <c r="BK201" s="84"/>
      <c r="BL201" s="38" t="s">
        <v>115</v>
      </c>
      <c r="BM201" s="115" t="s">
        <v>120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246</v>
      </c>
      <c r="F202" s="38" t="s">
        <v>246</v>
      </c>
      <c r="G202" s="84" t="s">
        <v>247</v>
      </c>
      <c r="H202" s="38" t="s">
        <v>248</v>
      </c>
      <c r="I202" s="84">
        <v>71649</v>
      </c>
      <c r="J202" s="38" t="s">
        <v>249</v>
      </c>
      <c r="K202" s="84">
        <v>71649</v>
      </c>
      <c r="L202" s="84" t="s">
        <v>250</v>
      </c>
      <c r="M202" s="38" t="s">
        <v>251</v>
      </c>
      <c r="N202" s="84">
        <v>132248</v>
      </c>
      <c r="O202" s="84" t="s">
        <v>316</v>
      </c>
      <c r="P202" s="84">
        <v>617361</v>
      </c>
      <c r="Q202" s="38" t="s">
        <v>339</v>
      </c>
      <c r="R202" s="38" t="s">
        <v>344</v>
      </c>
      <c r="S202" s="84" t="s">
        <v>561</v>
      </c>
      <c r="T202" s="84" t="s">
        <v>561</v>
      </c>
      <c r="U202" s="84" t="s">
        <v>287</v>
      </c>
      <c r="V202" s="84" t="s">
        <v>271</v>
      </c>
      <c r="W202" s="84">
        <v>0</v>
      </c>
      <c r="X202" s="38" t="s">
        <v>272</v>
      </c>
      <c r="Y202" s="84">
        <v>354125784</v>
      </c>
      <c r="Z202" s="38" t="s">
        <v>967</v>
      </c>
      <c r="AA202" s="108" t="s">
        <v>968</v>
      </c>
      <c r="AB202" s="84">
        <v>40000</v>
      </c>
      <c r="AC202" s="108" t="s">
        <v>673</v>
      </c>
      <c r="AD202" s="84">
        <v>24</v>
      </c>
      <c r="AE202" s="84" t="s">
        <v>1104</v>
      </c>
      <c r="AF202" s="84" t="s">
        <v>1315</v>
      </c>
      <c r="AG202" s="108" t="s">
        <v>1391</v>
      </c>
      <c r="AH202" s="84" t="s">
        <v>1170</v>
      </c>
      <c r="AI202" s="108" t="s">
        <v>1392</v>
      </c>
      <c r="AJ202" s="84">
        <v>2130</v>
      </c>
      <c r="AK202" s="84">
        <v>2130</v>
      </c>
      <c r="AL202" s="108" t="s">
        <v>1243</v>
      </c>
      <c r="AM202" s="84">
        <v>20010.25</v>
      </c>
      <c r="AN202" s="112">
        <v>9809.75</v>
      </c>
      <c r="AO202" s="112">
        <v>29820</v>
      </c>
      <c r="AP202" s="112">
        <v>19989.75</v>
      </c>
      <c r="AQ202" s="112">
        <v>2478.25</v>
      </c>
      <c r="AR202" s="112">
        <v>22468</v>
      </c>
      <c r="AS202" s="112">
        <v>3439.29</v>
      </c>
      <c r="AT202" s="112">
        <v>820.71</v>
      </c>
      <c r="AU202" s="112">
        <v>4260</v>
      </c>
      <c r="AV202" s="84">
        <v>16</v>
      </c>
      <c r="AW202" s="84">
        <v>50</v>
      </c>
      <c r="AX202" s="84" t="s">
        <v>1300</v>
      </c>
      <c r="AY202" s="108">
        <v>45784</v>
      </c>
      <c r="AZ202" s="84"/>
      <c r="BA202" s="84"/>
      <c r="BB202" s="84" t="s">
        <v>1302</v>
      </c>
      <c r="BC202" s="84"/>
      <c r="BD202" s="108"/>
      <c r="BE202" s="84">
        <v>0</v>
      </c>
      <c r="BF202" s="38" t="s">
        <v>561</v>
      </c>
      <c r="BG202" s="84">
        <v>8817298905</v>
      </c>
      <c r="BH202" s="114" t="s">
        <v>1460</v>
      </c>
      <c r="BI202" s="38" t="s">
        <v>110</v>
      </c>
      <c r="BJ202" s="85">
        <v>45811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246</v>
      </c>
      <c r="F203" s="38" t="s">
        <v>246</v>
      </c>
      <c r="G203" s="84" t="s">
        <v>247</v>
      </c>
      <c r="H203" s="38" t="s">
        <v>248</v>
      </c>
      <c r="I203" s="84">
        <v>71236</v>
      </c>
      <c r="J203" s="38" t="s">
        <v>255</v>
      </c>
      <c r="K203" s="84">
        <v>71236</v>
      </c>
      <c r="L203" s="84" t="s">
        <v>250</v>
      </c>
      <c r="M203" s="38" t="s">
        <v>251</v>
      </c>
      <c r="N203" s="84">
        <v>395967</v>
      </c>
      <c r="O203" s="84" t="s">
        <v>393</v>
      </c>
      <c r="P203" s="84">
        <v>676855</v>
      </c>
      <c r="Q203" s="38" t="s">
        <v>453</v>
      </c>
      <c r="R203" s="38" t="s">
        <v>344</v>
      </c>
      <c r="S203" s="84" t="s">
        <v>562</v>
      </c>
      <c r="T203" s="84" t="s">
        <v>562</v>
      </c>
      <c r="U203" s="84" t="s">
        <v>287</v>
      </c>
      <c r="V203" s="84" t="s">
        <v>277</v>
      </c>
      <c r="W203" s="84">
        <v>0</v>
      </c>
      <c r="X203" s="38" t="s">
        <v>272</v>
      </c>
      <c r="Y203" s="84">
        <v>354184137</v>
      </c>
      <c r="Z203" s="38" t="s">
        <v>969</v>
      </c>
      <c r="AA203" s="108" t="s">
        <v>970</v>
      </c>
      <c r="AB203" s="84">
        <v>32000</v>
      </c>
      <c r="AC203" s="108" t="s">
        <v>673</v>
      </c>
      <c r="AD203" s="84">
        <v>24</v>
      </c>
      <c r="AE203" s="84" t="s">
        <v>1104</v>
      </c>
      <c r="AF203" s="84" t="s">
        <v>1315</v>
      </c>
      <c r="AG203" s="108" t="s">
        <v>1393</v>
      </c>
      <c r="AH203" s="84" t="s">
        <v>1170</v>
      </c>
      <c r="AI203" s="108" t="s">
        <v>1394</v>
      </c>
      <c r="AJ203" s="84">
        <v>1710</v>
      </c>
      <c r="AK203" s="84">
        <v>1710</v>
      </c>
      <c r="AL203" s="108" t="s">
        <v>1049</v>
      </c>
      <c r="AM203" s="84">
        <v>5176.29</v>
      </c>
      <c r="AN203" s="112">
        <v>3373.71</v>
      </c>
      <c r="AO203" s="112">
        <v>8550</v>
      </c>
      <c r="AP203" s="112">
        <v>26823.71</v>
      </c>
      <c r="AQ203" s="112">
        <v>5924.29</v>
      </c>
      <c r="AR203" s="112">
        <v>32748</v>
      </c>
      <c r="AS203" s="112">
        <v>15556.12</v>
      </c>
      <c r="AT203" s="112">
        <v>4963.88</v>
      </c>
      <c r="AU203" s="112">
        <v>20520</v>
      </c>
      <c r="AV203" s="84">
        <v>17</v>
      </c>
      <c r="AW203" s="84">
        <v>337</v>
      </c>
      <c r="AX203" s="84" t="s">
        <v>1294</v>
      </c>
      <c r="AY203" s="108">
        <v>45445</v>
      </c>
      <c r="AZ203" s="84"/>
      <c r="BA203" s="84"/>
      <c r="BB203" s="84" t="s">
        <v>1302</v>
      </c>
      <c r="BC203" s="84"/>
      <c r="BD203" s="108"/>
      <c r="BE203" s="84">
        <v>0</v>
      </c>
      <c r="BF203" s="38" t="s">
        <v>562</v>
      </c>
      <c r="BG203" s="84">
        <v>8450028177</v>
      </c>
      <c r="BH203" s="114" t="s">
        <v>1460</v>
      </c>
      <c r="BI203" s="38" t="s">
        <v>110</v>
      </c>
      <c r="BJ203" s="85">
        <v>45812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246</v>
      </c>
      <c r="F204" s="38" t="s">
        <v>246</v>
      </c>
      <c r="G204" s="84" t="s">
        <v>247</v>
      </c>
      <c r="H204" s="38" t="s">
        <v>248</v>
      </c>
      <c r="I204" s="84">
        <v>71236</v>
      </c>
      <c r="J204" s="38" t="s">
        <v>255</v>
      </c>
      <c r="K204" s="84">
        <v>71236</v>
      </c>
      <c r="L204" s="84" t="s">
        <v>250</v>
      </c>
      <c r="M204" s="38" t="s">
        <v>251</v>
      </c>
      <c r="N204" s="84">
        <v>391771</v>
      </c>
      <c r="O204" s="84" t="s">
        <v>384</v>
      </c>
      <c r="P204" s="84">
        <v>614331</v>
      </c>
      <c r="Q204" s="38" t="s">
        <v>385</v>
      </c>
      <c r="R204" s="38" t="s">
        <v>344</v>
      </c>
      <c r="S204" s="84" t="s">
        <v>563</v>
      </c>
      <c r="T204" s="84" t="s">
        <v>563</v>
      </c>
      <c r="U204" s="84" t="s">
        <v>287</v>
      </c>
      <c r="V204" s="84" t="s">
        <v>271</v>
      </c>
      <c r="W204" s="84">
        <v>541</v>
      </c>
      <c r="X204" s="38" t="s">
        <v>272</v>
      </c>
      <c r="Y204" s="84">
        <v>354269211</v>
      </c>
      <c r="Z204" s="38" t="s">
        <v>971</v>
      </c>
      <c r="AA204" s="108" t="s">
        <v>972</v>
      </c>
      <c r="AB204" s="84">
        <v>42000</v>
      </c>
      <c r="AC204" s="108" t="s">
        <v>673</v>
      </c>
      <c r="AD204" s="84">
        <v>24</v>
      </c>
      <c r="AE204" s="84" t="s">
        <v>1104</v>
      </c>
      <c r="AF204" s="84" t="s">
        <v>1315</v>
      </c>
      <c r="AG204" s="108" t="s">
        <v>1395</v>
      </c>
      <c r="AH204" s="84" t="s">
        <v>1170</v>
      </c>
      <c r="AI204" s="108" t="s">
        <v>996</v>
      </c>
      <c r="AJ204" s="84">
        <v>2240</v>
      </c>
      <c r="AK204" s="84">
        <v>2240</v>
      </c>
      <c r="AL204" s="108" t="s">
        <v>1033</v>
      </c>
      <c r="AM204" s="84">
        <v>3858.44</v>
      </c>
      <c r="AN204" s="112">
        <v>2861.56</v>
      </c>
      <c r="AO204" s="112">
        <v>6720</v>
      </c>
      <c r="AP204" s="112">
        <v>38141.56</v>
      </c>
      <c r="AQ204" s="112">
        <v>9463.44</v>
      </c>
      <c r="AR204" s="112">
        <v>47605</v>
      </c>
      <c r="AS204" s="112">
        <v>23207.02</v>
      </c>
      <c r="AT204" s="112">
        <v>8152.98</v>
      </c>
      <c r="AU204" s="112">
        <v>31360</v>
      </c>
      <c r="AV204" s="84">
        <v>17</v>
      </c>
      <c r="AW204" s="84">
        <v>393</v>
      </c>
      <c r="AX204" s="84" t="s">
        <v>1294</v>
      </c>
      <c r="AY204" s="108">
        <v>45383</v>
      </c>
      <c r="AZ204" s="84"/>
      <c r="BA204" s="84"/>
      <c r="BB204" s="84" t="s">
        <v>1302</v>
      </c>
      <c r="BC204" s="84"/>
      <c r="BD204" s="108"/>
      <c r="BE204" s="84">
        <v>0</v>
      </c>
      <c r="BF204" s="38" t="s">
        <v>563</v>
      </c>
      <c r="BG204" s="84">
        <v>9691856148</v>
      </c>
      <c r="BH204" s="114" t="s">
        <v>1460</v>
      </c>
      <c r="BI204" s="38" t="s">
        <v>110</v>
      </c>
      <c r="BJ204" s="85">
        <v>45812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246</v>
      </c>
      <c r="F205" s="38" t="s">
        <v>246</v>
      </c>
      <c r="G205" s="84" t="s">
        <v>247</v>
      </c>
      <c r="H205" s="38" t="s">
        <v>248</v>
      </c>
      <c r="I205" s="84">
        <v>71236</v>
      </c>
      <c r="J205" s="38" t="s">
        <v>255</v>
      </c>
      <c r="K205" s="84">
        <v>71236</v>
      </c>
      <c r="L205" s="84" t="s">
        <v>250</v>
      </c>
      <c r="M205" s="38" t="s">
        <v>251</v>
      </c>
      <c r="N205" s="84">
        <v>391771</v>
      </c>
      <c r="O205" s="84" t="s">
        <v>384</v>
      </c>
      <c r="P205" s="84">
        <v>614331</v>
      </c>
      <c r="Q205" s="38" t="s">
        <v>385</v>
      </c>
      <c r="R205" s="38" t="s">
        <v>344</v>
      </c>
      <c r="S205" s="84" t="s">
        <v>564</v>
      </c>
      <c r="T205" s="84" t="s">
        <v>564</v>
      </c>
      <c r="U205" s="84" t="s">
        <v>287</v>
      </c>
      <c r="V205" s="84" t="s">
        <v>271</v>
      </c>
      <c r="W205" s="84">
        <v>541</v>
      </c>
      <c r="X205" s="38" t="s">
        <v>272</v>
      </c>
      <c r="Y205" s="84">
        <v>354270289</v>
      </c>
      <c r="Z205" s="38" t="s">
        <v>804</v>
      </c>
      <c r="AA205" s="108" t="s">
        <v>972</v>
      </c>
      <c r="AB205" s="84">
        <v>42000</v>
      </c>
      <c r="AC205" s="108" t="s">
        <v>673</v>
      </c>
      <c r="AD205" s="84">
        <v>24</v>
      </c>
      <c r="AE205" s="84" t="s">
        <v>1104</v>
      </c>
      <c r="AF205" s="84" t="s">
        <v>1315</v>
      </c>
      <c r="AG205" s="108" t="s">
        <v>1395</v>
      </c>
      <c r="AH205" s="84" t="s">
        <v>1170</v>
      </c>
      <c r="AI205" s="108" t="s">
        <v>996</v>
      </c>
      <c r="AJ205" s="84">
        <v>2240</v>
      </c>
      <c r="AK205" s="84">
        <v>2240</v>
      </c>
      <c r="AL205" s="108" t="s">
        <v>1247</v>
      </c>
      <c r="AM205" s="84">
        <v>5314.71</v>
      </c>
      <c r="AN205" s="112">
        <v>3645.29</v>
      </c>
      <c r="AO205" s="112">
        <v>8960</v>
      </c>
      <c r="AP205" s="112">
        <v>36685.29</v>
      </c>
      <c r="AQ205" s="112">
        <v>8679.7099999999991</v>
      </c>
      <c r="AR205" s="112">
        <v>45365</v>
      </c>
      <c r="AS205" s="112">
        <v>21750.75</v>
      </c>
      <c r="AT205" s="112">
        <v>7369.25</v>
      </c>
      <c r="AU205" s="112">
        <v>29120</v>
      </c>
      <c r="AV205" s="84">
        <v>17</v>
      </c>
      <c r="AW205" s="84">
        <v>365</v>
      </c>
      <c r="AX205" s="84" t="s">
        <v>1294</v>
      </c>
      <c r="AY205" s="108">
        <v>45384</v>
      </c>
      <c r="AZ205" s="84"/>
      <c r="BA205" s="84"/>
      <c r="BB205" s="84" t="s">
        <v>1302</v>
      </c>
      <c r="BC205" s="84"/>
      <c r="BD205" s="108"/>
      <c r="BE205" s="84">
        <v>0</v>
      </c>
      <c r="BF205" s="38" t="s">
        <v>564</v>
      </c>
      <c r="BG205" s="84">
        <v>9993635512</v>
      </c>
      <c r="BH205" s="114" t="s">
        <v>1460</v>
      </c>
      <c r="BI205" s="38" t="s">
        <v>110</v>
      </c>
      <c r="BJ205" s="85">
        <v>45812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246</v>
      </c>
      <c r="F206" s="38" t="s">
        <v>246</v>
      </c>
      <c r="G206" s="84" t="s">
        <v>247</v>
      </c>
      <c r="H206" s="38" t="s">
        <v>248</v>
      </c>
      <c r="I206" s="84">
        <v>71236</v>
      </c>
      <c r="J206" s="38" t="s">
        <v>255</v>
      </c>
      <c r="K206" s="84">
        <v>71236</v>
      </c>
      <c r="L206" s="84" t="s">
        <v>250</v>
      </c>
      <c r="M206" s="38" t="s">
        <v>251</v>
      </c>
      <c r="N206" s="84">
        <v>389322</v>
      </c>
      <c r="O206" s="84" t="s">
        <v>377</v>
      </c>
      <c r="P206" s="84">
        <v>614173</v>
      </c>
      <c r="Q206" s="38" t="s">
        <v>407</v>
      </c>
      <c r="R206" s="38" t="s">
        <v>344</v>
      </c>
      <c r="S206" s="84" t="s">
        <v>565</v>
      </c>
      <c r="T206" s="84" t="s">
        <v>565</v>
      </c>
      <c r="U206" s="84" t="s">
        <v>295</v>
      </c>
      <c r="V206" s="84" t="s">
        <v>271</v>
      </c>
      <c r="W206" s="84">
        <v>0</v>
      </c>
      <c r="X206" s="38" t="s">
        <v>272</v>
      </c>
      <c r="Y206" s="84">
        <v>354326574</v>
      </c>
      <c r="Z206" s="38" t="s">
        <v>973</v>
      </c>
      <c r="AA206" s="108" t="s">
        <v>974</v>
      </c>
      <c r="AB206" s="84">
        <v>42000</v>
      </c>
      <c r="AC206" s="108" t="s">
        <v>673</v>
      </c>
      <c r="AD206" s="84">
        <v>24</v>
      </c>
      <c r="AE206" s="84" t="s">
        <v>1104</v>
      </c>
      <c r="AF206" s="84" t="s">
        <v>1315</v>
      </c>
      <c r="AG206" s="108" t="s">
        <v>1396</v>
      </c>
      <c r="AH206" s="84" t="s">
        <v>1170</v>
      </c>
      <c r="AI206" s="108" t="s">
        <v>996</v>
      </c>
      <c r="AJ206" s="84">
        <v>2240</v>
      </c>
      <c r="AK206" s="84">
        <v>2240</v>
      </c>
      <c r="AL206" s="108" t="s">
        <v>1241</v>
      </c>
      <c r="AM206" s="84">
        <v>27305.4</v>
      </c>
      <c r="AN206" s="112">
        <v>10774.6</v>
      </c>
      <c r="AO206" s="112">
        <v>38080</v>
      </c>
      <c r="AP206" s="112">
        <v>14694.6</v>
      </c>
      <c r="AQ206" s="112">
        <v>1272.4000000000001</v>
      </c>
      <c r="AR206" s="112">
        <v>15967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1295</v>
      </c>
      <c r="AY206" s="108">
        <v>45810</v>
      </c>
      <c r="AZ206" s="84"/>
      <c r="BA206" s="84"/>
      <c r="BB206" s="84" t="s">
        <v>1302</v>
      </c>
      <c r="BC206" s="84"/>
      <c r="BD206" s="108"/>
      <c r="BE206" s="84">
        <v>0</v>
      </c>
      <c r="BF206" s="38" t="s">
        <v>565</v>
      </c>
      <c r="BG206" s="84">
        <v>9589765554</v>
      </c>
      <c r="BH206" s="114" t="s">
        <v>1460</v>
      </c>
      <c r="BI206" s="38" t="s">
        <v>111</v>
      </c>
      <c r="BJ206" s="85">
        <v>45810</v>
      </c>
      <c r="BK206" s="84"/>
      <c r="BL206" s="38"/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246</v>
      </c>
      <c r="F207" s="38" t="s">
        <v>246</v>
      </c>
      <c r="G207" s="84" t="s">
        <v>247</v>
      </c>
      <c r="H207" s="38" t="s">
        <v>248</v>
      </c>
      <c r="I207" s="84">
        <v>71564</v>
      </c>
      <c r="J207" s="38" t="s">
        <v>254</v>
      </c>
      <c r="K207" s="84">
        <v>71564</v>
      </c>
      <c r="L207" s="84" t="s">
        <v>250</v>
      </c>
      <c r="M207" s="38" t="s">
        <v>251</v>
      </c>
      <c r="N207" s="84">
        <v>115833</v>
      </c>
      <c r="O207" s="84" t="s">
        <v>283</v>
      </c>
      <c r="P207" s="84">
        <v>616130</v>
      </c>
      <c r="Q207" s="38" t="s">
        <v>380</v>
      </c>
      <c r="R207" s="38" t="s">
        <v>344</v>
      </c>
      <c r="S207" s="84" t="s">
        <v>566</v>
      </c>
      <c r="T207" s="84" t="s">
        <v>566</v>
      </c>
      <c r="U207" s="84" t="s">
        <v>287</v>
      </c>
      <c r="V207" s="84" t="s">
        <v>277</v>
      </c>
      <c r="W207" s="84">
        <v>0</v>
      </c>
      <c r="X207" s="38" t="s">
        <v>272</v>
      </c>
      <c r="Y207" s="84">
        <v>354356153</v>
      </c>
      <c r="Z207" s="38" t="s">
        <v>975</v>
      </c>
      <c r="AA207" s="108" t="s">
        <v>976</v>
      </c>
      <c r="AB207" s="84">
        <v>42000</v>
      </c>
      <c r="AC207" s="108" t="s">
        <v>673</v>
      </c>
      <c r="AD207" s="84">
        <v>24</v>
      </c>
      <c r="AE207" s="84" t="s">
        <v>1104</v>
      </c>
      <c r="AF207" s="84" t="s">
        <v>1315</v>
      </c>
      <c r="AG207" s="108" t="s">
        <v>1397</v>
      </c>
      <c r="AH207" s="84" t="s">
        <v>1170</v>
      </c>
      <c r="AI207" s="108" t="s">
        <v>1394</v>
      </c>
      <c r="AJ207" s="84">
        <v>2240</v>
      </c>
      <c r="AK207" s="84">
        <v>2240</v>
      </c>
      <c r="AL207" s="108" t="s">
        <v>1241</v>
      </c>
      <c r="AM207" s="84">
        <v>27283.4</v>
      </c>
      <c r="AN207" s="112">
        <v>10796.6</v>
      </c>
      <c r="AO207" s="112">
        <v>38080</v>
      </c>
      <c r="AP207" s="112">
        <v>14716.6</v>
      </c>
      <c r="AQ207" s="112">
        <v>1251.4000000000001</v>
      </c>
      <c r="AR207" s="112">
        <v>15968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1295</v>
      </c>
      <c r="AY207" s="108">
        <v>45810</v>
      </c>
      <c r="AZ207" s="84"/>
      <c r="BA207" s="84"/>
      <c r="BB207" s="84" t="s">
        <v>1302</v>
      </c>
      <c r="BC207" s="84"/>
      <c r="BD207" s="108"/>
      <c r="BE207" s="84">
        <v>0</v>
      </c>
      <c r="BF207" s="38" t="s">
        <v>566</v>
      </c>
      <c r="BG207" s="84">
        <v>7067176473</v>
      </c>
      <c r="BH207" s="114" t="s">
        <v>1460</v>
      </c>
      <c r="BI207" s="38" t="s">
        <v>110</v>
      </c>
      <c r="BJ207" s="85">
        <v>45811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246</v>
      </c>
      <c r="F208" s="38" t="s">
        <v>246</v>
      </c>
      <c r="G208" s="84" t="s">
        <v>247</v>
      </c>
      <c r="H208" s="38" t="s">
        <v>248</v>
      </c>
      <c r="I208" s="84">
        <v>71236</v>
      </c>
      <c r="J208" s="38" t="s">
        <v>255</v>
      </c>
      <c r="K208" s="84">
        <v>71236</v>
      </c>
      <c r="L208" s="84" t="s">
        <v>250</v>
      </c>
      <c r="M208" s="38" t="s">
        <v>251</v>
      </c>
      <c r="N208" s="84">
        <v>391771</v>
      </c>
      <c r="O208" s="84" t="s">
        <v>384</v>
      </c>
      <c r="P208" s="84">
        <v>614331</v>
      </c>
      <c r="Q208" s="38" t="s">
        <v>385</v>
      </c>
      <c r="R208" s="38" t="s">
        <v>344</v>
      </c>
      <c r="S208" s="84" t="s">
        <v>567</v>
      </c>
      <c r="T208" s="84" t="s">
        <v>567</v>
      </c>
      <c r="U208" s="84" t="s">
        <v>287</v>
      </c>
      <c r="V208" s="84" t="s">
        <v>271</v>
      </c>
      <c r="W208" s="84">
        <v>541</v>
      </c>
      <c r="X208" s="38" t="s">
        <v>272</v>
      </c>
      <c r="Y208" s="84">
        <v>354358404</v>
      </c>
      <c r="Z208" s="38" t="s">
        <v>479</v>
      </c>
      <c r="AA208" s="108" t="s">
        <v>974</v>
      </c>
      <c r="AB208" s="84">
        <v>42000</v>
      </c>
      <c r="AC208" s="108" t="s">
        <v>673</v>
      </c>
      <c r="AD208" s="84">
        <v>24</v>
      </c>
      <c r="AE208" s="84" t="s">
        <v>1104</v>
      </c>
      <c r="AF208" s="84" t="s">
        <v>1315</v>
      </c>
      <c r="AG208" s="108" t="s">
        <v>1396</v>
      </c>
      <c r="AH208" s="84" t="s">
        <v>1170</v>
      </c>
      <c r="AI208" s="108" t="s">
        <v>996</v>
      </c>
      <c r="AJ208" s="84">
        <v>2240</v>
      </c>
      <c r="AK208" s="84">
        <v>2240</v>
      </c>
      <c r="AL208" s="108" t="s">
        <v>1270</v>
      </c>
      <c r="AM208" s="84">
        <v>6923.13</v>
      </c>
      <c r="AN208" s="112">
        <v>4236.87</v>
      </c>
      <c r="AO208" s="112">
        <v>11160</v>
      </c>
      <c r="AP208" s="112">
        <v>35076.870000000003</v>
      </c>
      <c r="AQ208" s="112">
        <v>7810.13</v>
      </c>
      <c r="AR208" s="112">
        <v>42887</v>
      </c>
      <c r="AS208" s="112">
        <v>20382.27</v>
      </c>
      <c r="AT208" s="112">
        <v>6537.73</v>
      </c>
      <c r="AU208" s="112">
        <v>26920</v>
      </c>
      <c r="AV208" s="84">
        <v>17</v>
      </c>
      <c r="AW208" s="84">
        <v>365</v>
      </c>
      <c r="AX208" s="84" t="s">
        <v>1294</v>
      </c>
      <c r="AY208" s="108">
        <v>45755</v>
      </c>
      <c r="AZ208" s="84"/>
      <c r="BA208" s="84"/>
      <c r="BB208" s="84" t="s">
        <v>1302</v>
      </c>
      <c r="BC208" s="84"/>
      <c r="BD208" s="108"/>
      <c r="BE208" s="84">
        <v>0</v>
      </c>
      <c r="BF208" s="38" t="s">
        <v>567</v>
      </c>
      <c r="BG208" s="84">
        <v>7489400727</v>
      </c>
      <c r="BH208" s="114" t="s">
        <v>1460</v>
      </c>
      <c r="BI208" s="38" t="s">
        <v>110</v>
      </c>
      <c r="BJ208" s="85">
        <v>45812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246</v>
      </c>
      <c r="F209" s="38" t="s">
        <v>246</v>
      </c>
      <c r="G209" s="84" t="s">
        <v>247</v>
      </c>
      <c r="H209" s="38" t="s">
        <v>248</v>
      </c>
      <c r="I209" s="84">
        <v>71564</v>
      </c>
      <c r="J209" s="38" t="s">
        <v>254</v>
      </c>
      <c r="K209" s="84">
        <v>71564</v>
      </c>
      <c r="L209" s="84" t="s">
        <v>250</v>
      </c>
      <c r="M209" s="38" t="s">
        <v>251</v>
      </c>
      <c r="N209" s="84">
        <v>115833</v>
      </c>
      <c r="O209" s="84" t="s">
        <v>283</v>
      </c>
      <c r="P209" s="84">
        <v>616129</v>
      </c>
      <c r="Q209" s="38" t="s">
        <v>313</v>
      </c>
      <c r="R209" s="38" t="s">
        <v>344</v>
      </c>
      <c r="S209" s="84" t="s">
        <v>568</v>
      </c>
      <c r="T209" s="84" t="s">
        <v>568</v>
      </c>
      <c r="U209" s="84" t="s">
        <v>287</v>
      </c>
      <c r="V209" s="84" t="s">
        <v>271</v>
      </c>
      <c r="W209" s="84">
        <v>0</v>
      </c>
      <c r="X209" s="38" t="s">
        <v>272</v>
      </c>
      <c r="Y209" s="84">
        <v>354359047</v>
      </c>
      <c r="Z209" s="38" t="s">
        <v>977</v>
      </c>
      <c r="AA209" s="108" t="s">
        <v>978</v>
      </c>
      <c r="AB209" s="84">
        <v>42000</v>
      </c>
      <c r="AC209" s="108" t="s">
        <v>673</v>
      </c>
      <c r="AD209" s="84">
        <v>24</v>
      </c>
      <c r="AE209" s="84" t="s">
        <v>1104</v>
      </c>
      <c r="AF209" s="84" t="s">
        <v>1315</v>
      </c>
      <c r="AG209" s="108" t="s">
        <v>1398</v>
      </c>
      <c r="AH209" s="84" t="s">
        <v>1170</v>
      </c>
      <c r="AI209" s="108" t="s">
        <v>1394</v>
      </c>
      <c r="AJ209" s="84">
        <v>2240</v>
      </c>
      <c r="AK209" s="84">
        <v>2240</v>
      </c>
      <c r="AL209" s="108" t="s">
        <v>1241</v>
      </c>
      <c r="AM209" s="84">
        <v>27363.61</v>
      </c>
      <c r="AN209" s="112">
        <v>10716.39</v>
      </c>
      <c r="AO209" s="112">
        <v>38080</v>
      </c>
      <c r="AP209" s="112">
        <v>14636.39</v>
      </c>
      <c r="AQ209" s="112">
        <v>1238.6099999999999</v>
      </c>
      <c r="AR209" s="112">
        <v>15875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1295</v>
      </c>
      <c r="AY209" s="108">
        <v>45810</v>
      </c>
      <c r="AZ209" s="84"/>
      <c r="BA209" s="84"/>
      <c r="BB209" s="84" t="s">
        <v>1302</v>
      </c>
      <c r="BC209" s="84"/>
      <c r="BD209" s="108"/>
      <c r="BE209" s="84">
        <v>0</v>
      </c>
      <c r="BF209" s="38" t="s">
        <v>568</v>
      </c>
      <c r="BG209" s="84">
        <v>7746047241</v>
      </c>
      <c r="BH209" s="114" t="s">
        <v>1460</v>
      </c>
      <c r="BI209" s="38" t="s">
        <v>110</v>
      </c>
      <c r="BJ209" s="85">
        <v>45811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246</v>
      </c>
      <c r="F210" s="38" t="s">
        <v>246</v>
      </c>
      <c r="G210" s="84" t="s">
        <v>247</v>
      </c>
      <c r="H210" s="38" t="s">
        <v>248</v>
      </c>
      <c r="I210" s="84">
        <v>71730</v>
      </c>
      <c r="J210" s="38" t="s">
        <v>253</v>
      </c>
      <c r="K210" s="84">
        <v>71730</v>
      </c>
      <c r="L210" s="84" t="s">
        <v>250</v>
      </c>
      <c r="M210" s="38" t="s">
        <v>251</v>
      </c>
      <c r="N210" s="84">
        <v>115743</v>
      </c>
      <c r="O210" s="84" t="s">
        <v>279</v>
      </c>
      <c r="P210" s="84">
        <v>380901</v>
      </c>
      <c r="Q210" s="38" t="s">
        <v>289</v>
      </c>
      <c r="R210" s="38" t="s">
        <v>344</v>
      </c>
      <c r="S210" s="84" t="s">
        <v>569</v>
      </c>
      <c r="T210" s="84" t="s">
        <v>569</v>
      </c>
      <c r="U210" s="84" t="s">
        <v>287</v>
      </c>
      <c r="V210" s="84" t="s">
        <v>277</v>
      </c>
      <c r="W210" s="84">
        <v>0</v>
      </c>
      <c r="X210" s="38" t="s">
        <v>272</v>
      </c>
      <c r="Y210" s="84">
        <v>354388242</v>
      </c>
      <c r="Z210" s="38" t="s">
        <v>979</v>
      </c>
      <c r="AA210" s="108" t="s">
        <v>976</v>
      </c>
      <c r="AB210" s="84">
        <v>42000</v>
      </c>
      <c r="AC210" s="108" t="s">
        <v>663</v>
      </c>
      <c r="AD210" s="84">
        <v>24</v>
      </c>
      <c r="AE210" s="84" t="s">
        <v>1104</v>
      </c>
      <c r="AF210" s="84" t="s">
        <v>1315</v>
      </c>
      <c r="AG210" s="108" t="s">
        <v>1397</v>
      </c>
      <c r="AH210" s="84" t="s">
        <v>1170</v>
      </c>
      <c r="AI210" s="108" t="s">
        <v>1394</v>
      </c>
      <c r="AJ210" s="84">
        <v>2240</v>
      </c>
      <c r="AK210" s="84">
        <v>2240</v>
      </c>
      <c r="AL210" s="108" t="s">
        <v>1271</v>
      </c>
      <c r="AM210" s="84">
        <v>25440.38</v>
      </c>
      <c r="AN210" s="112">
        <v>10399.620000000001</v>
      </c>
      <c r="AO210" s="112">
        <v>35840</v>
      </c>
      <c r="AP210" s="112">
        <v>16559.62</v>
      </c>
      <c r="AQ210" s="112">
        <v>1648.38</v>
      </c>
      <c r="AR210" s="112">
        <v>18208</v>
      </c>
      <c r="AS210" s="112">
        <v>0</v>
      </c>
      <c r="AT210" s="112">
        <v>0</v>
      </c>
      <c r="AU210" s="112">
        <v>0</v>
      </c>
      <c r="AV210" s="84">
        <v>16</v>
      </c>
      <c r="AW210" s="84">
        <v>0</v>
      </c>
      <c r="AX210" s="84" t="s">
        <v>1295</v>
      </c>
      <c r="AY210" s="108">
        <v>45800</v>
      </c>
      <c r="AZ210" s="84"/>
      <c r="BA210" s="84"/>
      <c r="BB210" s="84" t="s">
        <v>1302</v>
      </c>
      <c r="BC210" s="84"/>
      <c r="BD210" s="108"/>
      <c r="BE210" s="84">
        <v>0</v>
      </c>
      <c r="BF210" s="38" t="s">
        <v>569</v>
      </c>
      <c r="BG210" s="84">
        <v>9522959927</v>
      </c>
      <c r="BH210" s="114" t="s">
        <v>1460</v>
      </c>
      <c r="BI210" s="38" t="s">
        <v>110</v>
      </c>
      <c r="BJ210" s="85">
        <v>45814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246</v>
      </c>
      <c r="F211" s="38" t="s">
        <v>246</v>
      </c>
      <c r="G211" s="84" t="s">
        <v>247</v>
      </c>
      <c r="H211" s="38" t="s">
        <v>248</v>
      </c>
      <c r="I211" s="84">
        <v>73261</v>
      </c>
      <c r="J211" s="38" t="s">
        <v>254</v>
      </c>
      <c r="K211" s="84">
        <v>73261</v>
      </c>
      <c r="L211" s="84" t="s">
        <v>250</v>
      </c>
      <c r="M211" s="38" t="s">
        <v>251</v>
      </c>
      <c r="N211" s="84">
        <v>120531</v>
      </c>
      <c r="O211" s="84" t="s">
        <v>348</v>
      </c>
      <c r="P211" s="84">
        <v>616133</v>
      </c>
      <c r="Q211" s="38" t="s">
        <v>414</v>
      </c>
      <c r="R211" s="38" t="s">
        <v>344</v>
      </c>
      <c r="S211" s="84" t="s">
        <v>570</v>
      </c>
      <c r="T211" s="84" t="s">
        <v>570</v>
      </c>
      <c r="U211" s="84" t="s">
        <v>287</v>
      </c>
      <c r="V211" s="84" t="s">
        <v>277</v>
      </c>
      <c r="W211" s="84">
        <v>0</v>
      </c>
      <c r="X211" s="38" t="s">
        <v>272</v>
      </c>
      <c r="Y211" s="84">
        <v>354390922</v>
      </c>
      <c r="Z211" s="38" t="s">
        <v>980</v>
      </c>
      <c r="AA211" s="108" t="s">
        <v>976</v>
      </c>
      <c r="AB211" s="84">
        <v>42000</v>
      </c>
      <c r="AC211" s="108" t="s">
        <v>673</v>
      </c>
      <c r="AD211" s="84">
        <v>24</v>
      </c>
      <c r="AE211" s="84" t="s">
        <v>1104</v>
      </c>
      <c r="AF211" s="84" t="s">
        <v>1315</v>
      </c>
      <c r="AG211" s="108" t="s">
        <v>1397</v>
      </c>
      <c r="AH211" s="84" t="s">
        <v>1170</v>
      </c>
      <c r="AI211" s="108" t="s">
        <v>1394</v>
      </c>
      <c r="AJ211" s="84">
        <v>2240</v>
      </c>
      <c r="AK211" s="84">
        <v>2240</v>
      </c>
      <c r="AL211" s="108" t="s">
        <v>1241</v>
      </c>
      <c r="AM211" s="84">
        <v>27283.4</v>
      </c>
      <c r="AN211" s="112">
        <v>10796.6</v>
      </c>
      <c r="AO211" s="112">
        <v>38080</v>
      </c>
      <c r="AP211" s="112">
        <v>14716.6</v>
      </c>
      <c r="AQ211" s="112">
        <v>1251.4000000000001</v>
      </c>
      <c r="AR211" s="112">
        <v>15968</v>
      </c>
      <c r="AS211" s="112">
        <v>0</v>
      </c>
      <c r="AT211" s="112">
        <v>0</v>
      </c>
      <c r="AU211" s="112">
        <v>0</v>
      </c>
      <c r="AV211" s="84">
        <v>17</v>
      </c>
      <c r="AW211" s="84">
        <v>0</v>
      </c>
      <c r="AX211" s="84" t="s">
        <v>1295</v>
      </c>
      <c r="AY211" s="108">
        <v>45810</v>
      </c>
      <c r="AZ211" s="84"/>
      <c r="BA211" s="84"/>
      <c r="BB211" s="84" t="s">
        <v>1302</v>
      </c>
      <c r="BC211" s="84"/>
      <c r="BD211" s="108"/>
      <c r="BE211" s="84">
        <v>0</v>
      </c>
      <c r="BF211" s="38" t="s">
        <v>570</v>
      </c>
      <c r="BG211" s="84">
        <v>9301994322</v>
      </c>
      <c r="BH211" s="114" t="s">
        <v>1460</v>
      </c>
      <c r="BI211" s="38" t="s">
        <v>110</v>
      </c>
      <c r="BJ211" s="85">
        <v>45810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246</v>
      </c>
      <c r="F212" s="38" t="s">
        <v>246</v>
      </c>
      <c r="G212" s="84" t="s">
        <v>247</v>
      </c>
      <c r="H212" s="38" t="s">
        <v>248</v>
      </c>
      <c r="I212" s="84">
        <v>71236</v>
      </c>
      <c r="J212" s="38" t="s">
        <v>255</v>
      </c>
      <c r="K212" s="84">
        <v>71236</v>
      </c>
      <c r="L212" s="84" t="s">
        <v>250</v>
      </c>
      <c r="M212" s="38" t="s">
        <v>251</v>
      </c>
      <c r="N212" s="84">
        <v>395967</v>
      </c>
      <c r="O212" s="84" t="s">
        <v>393</v>
      </c>
      <c r="P212" s="84">
        <v>676855</v>
      </c>
      <c r="Q212" s="38" t="s">
        <v>453</v>
      </c>
      <c r="R212" s="38" t="s">
        <v>344</v>
      </c>
      <c r="S212" s="84" t="s">
        <v>571</v>
      </c>
      <c r="T212" s="84" t="s">
        <v>571</v>
      </c>
      <c r="U212" s="84" t="s">
        <v>287</v>
      </c>
      <c r="V212" s="84" t="s">
        <v>277</v>
      </c>
      <c r="W212" s="84">
        <v>0</v>
      </c>
      <c r="X212" s="38" t="s">
        <v>272</v>
      </c>
      <c r="Y212" s="84">
        <v>354394859</v>
      </c>
      <c r="Z212" s="38" t="s">
        <v>981</v>
      </c>
      <c r="AA212" s="108" t="s">
        <v>976</v>
      </c>
      <c r="AB212" s="84">
        <v>42000</v>
      </c>
      <c r="AC212" s="108" t="s">
        <v>673</v>
      </c>
      <c r="AD212" s="84">
        <v>24</v>
      </c>
      <c r="AE212" s="84" t="s">
        <v>1104</v>
      </c>
      <c r="AF212" s="84" t="s">
        <v>1315</v>
      </c>
      <c r="AG212" s="108" t="s">
        <v>1397</v>
      </c>
      <c r="AH212" s="84" t="s">
        <v>1170</v>
      </c>
      <c r="AI212" s="108" t="s">
        <v>1394</v>
      </c>
      <c r="AJ212" s="84">
        <v>2240</v>
      </c>
      <c r="AK212" s="84">
        <v>2240</v>
      </c>
      <c r="AL212" s="108" t="s">
        <v>1251</v>
      </c>
      <c r="AM212" s="84">
        <v>25440.38</v>
      </c>
      <c r="AN212" s="112">
        <v>10399.620000000001</v>
      </c>
      <c r="AO212" s="112">
        <v>35840</v>
      </c>
      <c r="AP212" s="112">
        <v>16559.62</v>
      </c>
      <c r="AQ212" s="112">
        <v>1648.38</v>
      </c>
      <c r="AR212" s="112">
        <v>18208</v>
      </c>
      <c r="AS212" s="112">
        <v>1843.02</v>
      </c>
      <c r="AT212" s="112">
        <v>396.98</v>
      </c>
      <c r="AU212" s="112">
        <v>2240</v>
      </c>
      <c r="AV212" s="84">
        <v>17</v>
      </c>
      <c r="AW212" s="84">
        <v>0</v>
      </c>
      <c r="AX212" s="84" t="s">
        <v>1295</v>
      </c>
      <c r="AY212" s="108">
        <v>45787</v>
      </c>
      <c r="AZ212" s="84"/>
      <c r="BA212" s="84"/>
      <c r="BB212" s="84" t="s">
        <v>1302</v>
      </c>
      <c r="BC212" s="84"/>
      <c r="BD212" s="108"/>
      <c r="BE212" s="84">
        <v>0</v>
      </c>
      <c r="BF212" s="38" t="s">
        <v>571</v>
      </c>
      <c r="BG212" s="84">
        <v>7225047380</v>
      </c>
      <c r="BH212" s="114" t="s">
        <v>1460</v>
      </c>
      <c r="BI212" s="38" t="s">
        <v>110</v>
      </c>
      <c r="BJ212" s="85">
        <v>45812</v>
      </c>
      <c r="BK212" s="84"/>
      <c r="BL212" s="38" t="s">
        <v>115</v>
      </c>
      <c r="BM212" s="115" t="s">
        <v>120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246</v>
      </c>
      <c r="F213" s="38" t="s">
        <v>246</v>
      </c>
      <c r="G213" s="84" t="s">
        <v>247</v>
      </c>
      <c r="H213" s="38" t="s">
        <v>248</v>
      </c>
      <c r="I213" s="84">
        <v>71649</v>
      </c>
      <c r="J213" s="38" t="s">
        <v>249</v>
      </c>
      <c r="K213" s="84">
        <v>71649</v>
      </c>
      <c r="L213" s="84" t="s">
        <v>250</v>
      </c>
      <c r="M213" s="38" t="s">
        <v>251</v>
      </c>
      <c r="N213" s="84">
        <v>132248</v>
      </c>
      <c r="O213" s="84" t="s">
        <v>316</v>
      </c>
      <c r="P213" s="84">
        <v>617361</v>
      </c>
      <c r="Q213" s="38" t="s">
        <v>339</v>
      </c>
      <c r="R213" s="38" t="s">
        <v>344</v>
      </c>
      <c r="S213" s="84" t="s">
        <v>572</v>
      </c>
      <c r="T213" s="84" t="s">
        <v>572</v>
      </c>
      <c r="U213" s="84" t="s">
        <v>295</v>
      </c>
      <c r="V213" s="84" t="s">
        <v>271</v>
      </c>
      <c r="W213" s="84">
        <v>0</v>
      </c>
      <c r="X213" s="38" t="s">
        <v>272</v>
      </c>
      <c r="Y213" s="84">
        <v>354542310</v>
      </c>
      <c r="Z213" s="38" t="s">
        <v>982</v>
      </c>
      <c r="AA213" s="108" t="s">
        <v>983</v>
      </c>
      <c r="AB213" s="84">
        <v>42000</v>
      </c>
      <c r="AC213" s="108" t="s">
        <v>673</v>
      </c>
      <c r="AD213" s="84">
        <v>24</v>
      </c>
      <c r="AE213" s="84" t="s">
        <v>1104</v>
      </c>
      <c r="AF213" s="84" t="s">
        <v>1315</v>
      </c>
      <c r="AG213" s="108" t="s">
        <v>1399</v>
      </c>
      <c r="AH213" s="84" t="s">
        <v>1170</v>
      </c>
      <c r="AI213" s="108" t="s">
        <v>1400</v>
      </c>
      <c r="AJ213" s="84">
        <v>2240</v>
      </c>
      <c r="AK213" s="84">
        <v>2240</v>
      </c>
      <c r="AL213" s="108" t="s">
        <v>1272</v>
      </c>
      <c r="AM213" s="84">
        <v>21693.18</v>
      </c>
      <c r="AN213" s="112">
        <v>9666.82</v>
      </c>
      <c r="AO213" s="112">
        <v>31360</v>
      </c>
      <c r="AP213" s="112">
        <v>20306.82</v>
      </c>
      <c r="AQ213" s="112">
        <v>2465.1799999999998</v>
      </c>
      <c r="AR213" s="112">
        <v>22772</v>
      </c>
      <c r="AS213" s="112">
        <v>3637.37</v>
      </c>
      <c r="AT213" s="112">
        <v>842.63</v>
      </c>
      <c r="AU213" s="112">
        <v>4480</v>
      </c>
      <c r="AV213" s="84">
        <v>16</v>
      </c>
      <c r="AW213" s="84">
        <v>50</v>
      </c>
      <c r="AX213" s="84" t="s">
        <v>1300</v>
      </c>
      <c r="AY213" s="108">
        <v>45798</v>
      </c>
      <c r="AZ213" s="84"/>
      <c r="BA213" s="84"/>
      <c r="BB213" s="84" t="s">
        <v>1302</v>
      </c>
      <c r="BC213" s="84"/>
      <c r="BD213" s="108"/>
      <c r="BE213" s="84">
        <v>0</v>
      </c>
      <c r="BF213" s="38" t="s">
        <v>572</v>
      </c>
      <c r="BG213" s="84">
        <v>8878254039</v>
      </c>
      <c r="BH213" s="114" t="s">
        <v>1460</v>
      </c>
      <c r="BI213" s="38" t="s">
        <v>110</v>
      </c>
      <c r="BJ213" s="85">
        <v>45811</v>
      </c>
      <c r="BK213" s="84"/>
      <c r="BL213" s="38" t="s">
        <v>115</v>
      </c>
      <c r="BM213" s="115" t="s">
        <v>120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246</v>
      </c>
      <c r="F214" s="38" t="s">
        <v>246</v>
      </c>
      <c r="G214" s="84" t="s">
        <v>247</v>
      </c>
      <c r="H214" s="38" t="s">
        <v>248</v>
      </c>
      <c r="I214" s="84">
        <v>78776</v>
      </c>
      <c r="J214" s="38" t="s">
        <v>265</v>
      </c>
      <c r="K214" s="84">
        <v>78776</v>
      </c>
      <c r="L214" s="84" t="s">
        <v>250</v>
      </c>
      <c r="M214" s="38" t="s">
        <v>251</v>
      </c>
      <c r="N214" s="84">
        <v>386063</v>
      </c>
      <c r="O214" s="84" t="s">
        <v>573</v>
      </c>
      <c r="P214" s="84">
        <v>569066</v>
      </c>
      <c r="Q214" s="38" t="s">
        <v>574</v>
      </c>
      <c r="R214" s="38" t="s">
        <v>575</v>
      </c>
      <c r="S214" s="84" t="s">
        <v>576</v>
      </c>
      <c r="T214" s="84" t="s">
        <v>576</v>
      </c>
      <c r="U214" s="84" t="s">
        <v>270</v>
      </c>
      <c r="V214" s="84" t="s">
        <v>277</v>
      </c>
      <c r="W214" s="84">
        <v>0</v>
      </c>
      <c r="X214" s="38" t="s">
        <v>272</v>
      </c>
      <c r="Y214" s="84">
        <v>354578000</v>
      </c>
      <c r="Z214" s="38" t="s">
        <v>984</v>
      </c>
      <c r="AA214" s="108" t="s">
        <v>985</v>
      </c>
      <c r="AB214" s="84">
        <v>30000</v>
      </c>
      <c r="AC214" s="108" t="s">
        <v>688</v>
      </c>
      <c r="AD214" s="84">
        <v>18</v>
      </c>
      <c r="AE214" s="84" t="s">
        <v>1111</v>
      </c>
      <c r="AF214" s="84" t="s">
        <v>1168</v>
      </c>
      <c r="AG214" s="108" t="s">
        <v>1181</v>
      </c>
      <c r="AH214" s="84" t="s">
        <v>1170</v>
      </c>
      <c r="AI214" s="108" t="s">
        <v>1392</v>
      </c>
      <c r="AJ214" s="84">
        <v>2020</v>
      </c>
      <c r="AK214" s="84">
        <v>2020</v>
      </c>
      <c r="AL214" s="108" t="s">
        <v>1250</v>
      </c>
      <c r="AM214" s="84">
        <v>26050.639999999999</v>
      </c>
      <c r="AN214" s="112">
        <v>6269.36</v>
      </c>
      <c r="AO214" s="112">
        <v>32320</v>
      </c>
      <c r="AP214" s="112">
        <v>3949.36</v>
      </c>
      <c r="AQ214" s="112">
        <v>114.64</v>
      </c>
      <c r="AR214" s="112">
        <v>4064</v>
      </c>
      <c r="AS214" s="112">
        <v>0</v>
      </c>
      <c r="AT214" s="112">
        <v>0</v>
      </c>
      <c r="AU214" s="112">
        <v>0</v>
      </c>
      <c r="AV214" s="84">
        <v>16</v>
      </c>
      <c r="AW214" s="84">
        <v>0</v>
      </c>
      <c r="AX214" s="84" t="s">
        <v>1295</v>
      </c>
      <c r="AY214" s="108">
        <v>45790</v>
      </c>
      <c r="AZ214" s="84"/>
      <c r="BA214" s="84"/>
      <c r="BB214" s="84" t="s">
        <v>1302</v>
      </c>
      <c r="BC214" s="84"/>
      <c r="BD214" s="108"/>
      <c r="BE214" s="84">
        <v>0</v>
      </c>
      <c r="BF214" s="38" t="s">
        <v>576</v>
      </c>
      <c r="BG214" s="84">
        <v>8305711257</v>
      </c>
      <c r="BH214" s="114" t="s">
        <v>1460</v>
      </c>
      <c r="BI214" s="38" t="s">
        <v>111</v>
      </c>
      <c r="BJ214" s="85">
        <v>45813</v>
      </c>
      <c r="BK214" s="84"/>
      <c r="BL214" s="38"/>
      <c r="BM214" s="115" t="s">
        <v>119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246</v>
      </c>
      <c r="F215" s="38" t="s">
        <v>246</v>
      </c>
      <c r="G215" s="84" t="s">
        <v>247</v>
      </c>
      <c r="H215" s="38" t="s">
        <v>248</v>
      </c>
      <c r="I215" s="84">
        <v>78776</v>
      </c>
      <c r="J215" s="38" t="s">
        <v>265</v>
      </c>
      <c r="K215" s="84">
        <v>78776</v>
      </c>
      <c r="L215" s="84" t="s">
        <v>250</v>
      </c>
      <c r="M215" s="38" t="s">
        <v>251</v>
      </c>
      <c r="N215" s="84">
        <v>386063</v>
      </c>
      <c r="O215" s="84" t="s">
        <v>573</v>
      </c>
      <c r="P215" s="84">
        <v>569066</v>
      </c>
      <c r="Q215" s="38" t="s">
        <v>574</v>
      </c>
      <c r="R215" s="38" t="s">
        <v>575</v>
      </c>
      <c r="S215" s="84" t="s">
        <v>577</v>
      </c>
      <c r="T215" s="84" t="s">
        <v>577</v>
      </c>
      <c r="U215" s="84" t="s">
        <v>270</v>
      </c>
      <c r="V215" s="84" t="s">
        <v>277</v>
      </c>
      <c r="W215" s="84">
        <v>0</v>
      </c>
      <c r="X215" s="38" t="s">
        <v>272</v>
      </c>
      <c r="Y215" s="84">
        <v>354578227</v>
      </c>
      <c r="Z215" s="38" t="s">
        <v>986</v>
      </c>
      <c r="AA215" s="108" t="s">
        <v>985</v>
      </c>
      <c r="AB215" s="84">
        <v>30000</v>
      </c>
      <c r="AC215" s="108" t="s">
        <v>688</v>
      </c>
      <c r="AD215" s="84">
        <v>18</v>
      </c>
      <c r="AE215" s="84" t="s">
        <v>1111</v>
      </c>
      <c r="AF215" s="84" t="s">
        <v>1168</v>
      </c>
      <c r="AG215" s="108" t="s">
        <v>1181</v>
      </c>
      <c r="AH215" s="84" t="s">
        <v>1170</v>
      </c>
      <c r="AI215" s="108" t="s">
        <v>1392</v>
      </c>
      <c r="AJ215" s="84">
        <v>2020</v>
      </c>
      <c r="AK215" s="84">
        <v>2020</v>
      </c>
      <c r="AL215" s="108" t="s">
        <v>1250</v>
      </c>
      <c r="AM215" s="84">
        <v>26050.639999999999</v>
      </c>
      <c r="AN215" s="112">
        <v>6269.36</v>
      </c>
      <c r="AO215" s="112">
        <v>32320</v>
      </c>
      <c r="AP215" s="112">
        <v>3949.36</v>
      </c>
      <c r="AQ215" s="112">
        <v>114.64</v>
      </c>
      <c r="AR215" s="112">
        <v>4064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 t="s">
        <v>1295</v>
      </c>
      <c r="AY215" s="108">
        <v>45790</v>
      </c>
      <c r="AZ215" s="84"/>
      <c r="BA215" s="84"/>
      <c r="BB215" s="84" t="s">
        <v>1302</v>
      </c>
      <c r="BC215" s="84"/>
      <c r="BD215" s="108"/>
      <c r="BE215" s="84">
        <v>0</v>
      </c>
      <c r="BF215" s="38" t="s">
        <v>577</v>
      </c>
      <c r="BG215" s="84">
        <v>7999046249</v>
      </c>
      <c r="BH215" s="114" t="s">
        <v>1460</v>
      </c>
      <c r="BI215" s="38" t="s">
        <v>111</v>
      </c>
      <c r="BJ215" s="85">
        <v>45813</v>
      </c>
      <c r="BK215" s="84"/>
      <c r="BL215" s="38"/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246</v>
      </c>
      <c r="F216" s="38" t="s">
        <v>246</v>
      </c>
      <c r="G216" s="84" t="s">
        <v>247</v>
      </c>
      <c r="H216" s="38" t="s">
        <v>248</v>
      </c>
      <c r="I216" s="84">
        <v>78776</v>
      </c>
      <c r="J216" s="38" t="s">
        <v>265</v>
      </c>
      <c r="K216" s="84">
        <v>78776</v>
      </c>
      <c r="L216" s="84" t="s">
        <v>250</v>
      </c>
      <c r="M216" s="38" t="s">
        <v>251</v>
      </c>
      <c r="N216" s="84">
        <v>386063</v>
      </c>
      <c r="O216" s="84" t="s">
        <v>573</v>
      </c>
      <c r="P216" s="84">
        <v>569066</v>
      </c>
      <c r="Q216" s="38" t="s">
        <v>574</v>
      </c>
      <c r="R216" s="38" t="s">
        <v>575</v>
      </c>
      <c r="S216" s="84" t="s">
        <v>578</v>
      </c>
      <c r="T216" s="84" t="s">
        <v>578</v>
      </c>
      <c r="U216" s="84" t="s">
        <v>270</v>
      </c>
      <c r="V216" s="84" t="s">
        <v>277</v>
      </c>
      <c r="W216" s="84">
        <v>0</v>
      </c>
      <c r="X216" s="38" t="s">
        <v>272</v>
      </c>
      <c r="Y216" s="84">
        <v>354578246</v>
      </c>
      <c r="Z216" s="38" t="s">
        <v>987</v>
      </c>
      <c r="AA216" s="108" t="s">
        <v>985</v>
      </c>
      <c r="AB216" s="84">
        <v>30000</v>
      </c>
      <c r="AC216" s="108" t="s">
        <v>688</v>
      </c>
      <c r="AD216" s="84">
        <v>18</v>
      </c>
      <c r="AE216" s="84" t="s">
        <v>1111</v>
      </c>
      <c r="AF216" s="84" t="s">
        <v>1168</v>
      </c>
      <c r="AG216" s="108" t="s">
        <v>1181</v>
      </c>
      <c r="AH216" s="84" t="s">
        <v>1170</v>
      </c>
      <c r="AI216" s="108" t="s">
        <v>1392</v>
      </c>
      <c r="AJ216" s="84">
        <v>2020</v>
      </c>
      <c r="AK216" s="84">
        <v>2020</v>
      </c>
      <c r="AL216" s="108" t="s">
        <v>1250</v>
      </c>
      <c r="AM216" s="84">
        <v>26050.639999999999</v>
      </c>
      <c r="AN216" s="112">
        <v>6269.36</v>
      </c>
      <c r="AO216" s="112">
        <v>32320</v>
      </c>
      <c r="AP216" s="112">
        <v>3949.36</v>
      </c>
      <c r="AQ216" s="112">
        <v>114.64</v>
      </c>
      <c r="AR216" s="112">
        <v>4064</v>
      </c>
      <c r="AS216" s="112">
        <v>0</v>
      </c>
      <c r="AT216" s="112">
        <v>0</v>
      </c>
      <c r="AU216" s="112">
        <v>0</v>
      </c>
      <c r="AV216" s="84">
        <v>16</v>
      </c>
      <c r="AW216" s="84">
        <v>0</v>
      </c>
      <c r="AX216" s="84" t="s">
        <v>1295</v>
      </c>
      <c r="AY216" s="108">
        <v>45790</v>
      </c>
      <c r="AZ216" s="84"/>
      <c r="BA216" s="84"/>
      <c r="BB216" s="84" t="s">
        <v>1302</v>
      </c>
      <c r="BC216" s="84"/>
      <c r="BD216" s="108"/>
      <c r="BE216" s="84">
        <v>0</v>
      </c>
      <c r="BF216" s="38" t="s">
        <v>578</v>
      </c>
      <c r="BG216" s="84">
        <v>9685249422</v>
      </c>
      <c r="BH216" s="114" t="s">
        <v>1460</v>
      </c>
      <c r="BI216" s="38" t="s">
        <v>111</v>
      </c>
      <c r="BJ216" s="85">
        <v>45813</v>
      </c>
      <c r="BK216" s="84"/>
      <c r="BL216" s="38"/>
      <c r="BM216" s="115" t="s">
        <v>119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246</v>
      </c>
      <c r="F217" s="38" t="s">
        <v>246</v>
      </c>
      <c r="G217" s="84" t="s">
        <v>247</v>
      </c>
      <c r="H217" s="38" t="s">
        <v>248</v>
      </c>
      <c r="I217" s="84">
        <v>78776</v>
      </c>
      <c r="J217" s="38" t="s">
        <v>265</v>
      </c>
      <c r="K217" s="84">
        <v>78776</v>
      </c>
      <c r="L217" s="84" t="s">
        <v>250</v>
      </c>
      <c r="M217" s="38" t="s">
        <v>251</v>
      </c>
      <c r="N217" s="84">
        <v>386063</v>
      </c>
      <c r="O217" s="84" t="s">
        <v>573</v>
      </c>
      <c r="P217" s="84">
        <v>569066</v>
      </c>
      <c r="Q217" s="38" t="s">
        <v>574</v>
      </c>
      <c r="R217" s="38" t="s">
        <v>344</v>
      </c>
      <c r="S217" s="84" t="s">
        <v>579</v>
      </c>
      <c r="T217" s="84" t="s">
        <v>579</v>
      </c>
      <c r="U217" s="84" t="s">
        <v>287</v>
      </c>
      <c r="V217" s="84" t="s">
        <v>277</v>
      </c>
      <c r="W217" s="84">
        <v>0</v>
      </c>
      <c r="X217" s="38" t="s">
        <v>272</v>
      </c>
      <c r="Y217" s="84">
        <v>354579268</v>
      </c>
      <c r="Z217" s="38" t="s">
        <v>988</v>
      </c>
      <c r="AA217" s="108" t="s">
        <v>985</v>
      </c>
      <c r="AB217" s="84">
        <v>42000</v>
      </c>
      <c r="AC217" s="108" t="s">
        <v>688</v>
      </c>
      <c r="AD217" s="84">
        <v>24</v>
      </c>
      <c r="AE217" s="84" t="s">
        <v>1104</v>
      </c>
      <c r="AF217" s="84" t="s">
        <v>1315</v>
      </c>
      <c r="AG217" s="108" t="s">
        <v>1401</v>
      </c>
      <c r="AH217" s="84" t="s">
        <v>1170</v>
      </c>
      <c r="AI217" s="108" t="s">
        <v>1392</v>
      </c>
      <c r="AJ217" s="84">
        <v>2240</v>
      </c>
      <c r="AK217" s="84">
        <v>2240</v>
      </c>
      <c r="AL217" s="108" t="s">
        <v>1250</v>
      </c>
      <c r="AM217" s="84">
        <v>25431.759999999998</v>
      </c>
      <c r="AN217" s="112">
        <v>10408.24</v>
      </c>
      <c r="AO217" s="112">
        <v>35840</v>
      </c>
      <c r="AP217" s="112">
        <v>16568.240000000002</v>
      </c>
      <c r="AQ217" s="112">
        <v>1592.76</v>
      </c>
      <c r="AR217" s="112">
        <v>18161</v>
      </c>
      <c r="AS217" s="112">
        <v>0</v>
      </c>
      <c r="AT217" s="112">
        <v>0</v>
      </c>
      <c r="AU217" s="112">
        <v>0</v>
      </c>
      <c r="AV217" s="84">
        <v>16</v>
      </c>
      <c r="AW217" s="84">
        <v>0</v>
      </c>
      <c r="AX217" s="84" t="s">
        <v>1295</v>
      </c>
      <c r="AY217" s="108">
        <v>45790</v>
      </c>
      <c r="AZ217" s="84"/>
      <c r="BA217" s="84"/>
      <c r="BB217" s="84" t="s">
        <v>1302</v>
      </c>
      <c r="BC217" s="84"/>
      <c r="BD217" s="108"/>
      <c r="BE217" s="84">
        <v>0</v>
      </c>
      <c r="BF217" s="38" t="s">
        <v>579</v>
      </c>
      <c r="BG217" s="84">
        <v>8319697914</v>
      </c>
      <c r="BH217" s="114" t="s">
        <v>1460</v>
      </c>
      <c r="BI217" s="38" t="s">
        <v>110</v>
      </c>
      <c r="BJ217" s="85">
        <v>45813</v>
      </c>
      <c r="BK217" s="84"/>
      <c r="BL217" s="38" t="s">
        <v>115</v>
      </c>
      <c r="BM217" s="115" t="s">
        <v>120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246</v>
      </c>
      <c r="F218" s="38" t="s">
        <v>246</v>
      </c>
      <c r="G218" s="84" t="s">
        <v>247</v>
      </c>
      <c r="H218" s="38" t="s">
        <v>248</v>
      </c>
      <c r="I218" s="84">
        <v>71681</v>
      </c>
      <c r="J218" s="38" t="s">
        <v>252</v>
      </c>
      <c r="K218" s="84">
        <v>71681</v>
      </c>
      <c r="L218" s="84" t="s">
        <v>250</v>
      </c>
      <c r="M218" s="38" t="s">
        <v>251</v>
      </c>
      <c r="N218" s="84">
        <v>160409</v>
      </c>
      <c r="O218" s="84" t="s">
        <v>273</v>
      </c>
      <c r="P218" s="84">
        <v>565604</v>
      </c>
      <c r="Q218" s="38" t="s">
        <v>382</v>
      </c>
      <c r="R218" s="38" t="s">
        <v>575</v>
      </c>
      <c r="S218" s="84" t="s">
        <v>389</v>
      </c>
      <c r="T218" s="84" t="s">
        <v>389</v>
      </c>
      <c r="U218" s="84" t="s">
        <v>270</v>
      </c>
      <c r="V218" s="84" t="s">
        <v>271</v>
      </c>
      <c r="W218" s="84">
        <v>0</v>
      </c>
      <c r="X218" s="38" t="s">
        <v>272</v>
      </c>
      <c r="Y218" s="84">
        <v>354615634</v>
      </c>
      <c r="Z218" s="38" t="s">
        <v>776</v>
      </c>
      <c r="AA218" s="108" t="s">
        <v>989</v>
      </c>
      <c r="AB218" s="84">
        <v>12000</v>
      </c>
      <c r="AC218" s="108" t="s">
        <v>688</v>
      </c>
      <c r="AD218" s="84">
        <v>18</v>
      </c>
      <c r="AE218" s="84" t="s">
        <v>1111</v>
      </c>
      <c r="AF218" s="84" t="s">
        <v>1168</v>
      </c>
      <c r="AG218" s="108" t="s">
        <v>1187</v>
      </c>
      <c r="AH218" s="84" t="s">
        <v>1170</v>
      </c>
      <c r="AI218" s="108" t="s">
        <v>1392</v>
      </c>
      <c r="AJ218" s="84">
        <v>810</v>
      </c>
      <c r="AK218" s="84">
        <v>810</v>
      </c>
      <c r="AL218" s="108" t="s">
        <v>1079</v>
      </c>
      <c r="AM218" s="84">
        <v>5493.5</v>
      </c>
      <c r="AN218" s="112">
        <v>1796.5</v>
      </c>
      <c r="AO218" s="112">
        <v>7290</v>
      </c>
      <c r="AP218" s="112">
        <v>6506.5</v>
      </c>
      <c r="AQ218" s="112">
        <v>703.5</v>
      </c>
      <c r="AR218" s="112">
        <v>7210</v>
      </c>
      <c r="AS218" s="112">
        <v>5009.05</v>
      </c>
      <c r="AT218" s="112">
        <v>660.95</v>
      </c>
      <c r="AU218" s="112">
        <v>5670</v>
      </c>
      <c r="AV218" s="84">
        <v>16</v>
      </c>
      <c r="AW218" s="84">
        <v>203</v>
      </c>
      <c r="AX218" s="84" t="s">
        <v>1294</v>
      </c>
      <c r="AY218" s="108">
        <v>45566</v>
      </c>
      <c r="AZ218" s="84"/>
      <c r="BA218" s="84"/>
      <c r="BB218" s="84" t="s">
        <v>1302</v>
      </c>
      <c r="BC218" s="84"/>
      <c r="BD218" s="108"/>
      <c r="BE218" s="84">
        <v>0</v>
      </c>
      <c r="BF218" s="38" t="s">
        <v>389</v>
      </c>
      <c r="BG218" s="84">
        <v>9893252934</v>
      </c>
      <c r="BH218" s="114" t="s">
        <v>1460</v>
      </c>
      <c r="BI218" s="38" t="s">
        <v>110</v>
      </c>
      <c r="BJ218" s="85">
        <v>45813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246</v>
      </c>
      <c r="F219" s="38" t="s">
        <v>246</v>
      </c>
      <c r="G219" s="84" t="s">
        <v>247</v>
      </c>
      <c r="H219" s="38" t="s">
        <v>248</v>
      </c>
      <c r="I219" s="84">
        <v>71236</v>
      </c>
      <c r="J219" s="38" t="s">
        <v>255</v>
      </c>
      <c r="K219" s="84">
        <v>71236</v>
      </c>
      <c r="L219" s="84" t="s">
        <v>250</v>
      </c>
      <c r="M219" s="38" t="s">
        <v>251</v>
      </c>
      <c r="N219" s="84">
        <v>389322</v>
      </c>
      <c r="O219" s="84" t="s">
        <v>377</v>
      </c>
      <c r="P219" s="84">
        <v>614173</v>
      </c>
      <c r="Q219" s="38" t="s">
        <v>407</v>
      </c>
      <c r="R219" s="38" t="s">
        <v>575</v>
      </c>
      <c r="S219" s="84" t="s">
        <v>408</v>
      </c>
      <c r="T219" s="84" t="s">
        <v>408</v>
      </c>
      <c r="U219" s="84" t="s">
        <v>270</v>
      </c>
      <c r="V219" s="84" t="s">
        <v>277</v>
      </c>
      <c r="W219" s="84">
        <v>0</v>
      </c>
      <c r="X219" s="38" t="s">
        <v>272</v>
      </c>
      <c r="Y219" s="84">
        <v>354690449</v>
      </c>
      <c r="Z219" s="38" t="s">
        <v>795</v>
      </c>
      <c r="AA219" s="108" t="s">
        <v>990</v>
      </c>
      <c r="AB219" s="84">
        <v>30000</v>
      </c>
      <c r="AC219" s="108" t="s">
        <v>673</v>
      </c>
      <c r="AD219" s="84">
        <v>18</v>
      </c>
      <c r="AE219" s="84" t="s">
        <v>1111</v>
      </c>
      <c r="AF219" s="84" t="s">
        <v>1168</v>
      </c>
      <c r="AG219" s="108" t="s">
        <v>1199</v>
      </c>
      <c r="AH219" s="84" t="s">
        <v>1170</v>
      </c>
      <c r="AI219" s="108" t="s">
        <v>1402</v>
      </c>
      <c r="AJ219" s="84">
        <v>2020</v>
      </c>
      <c r="AK219" s="84">
        <v>2020</v>
      </c>
      <c r="AL219" s="108" t="s">
        <v>1223</v>
      </c>
      <c r="AM219" s="84">
        <v>3858.89</v>
      </c>
      <c r="AN219" s="112">
        <v>2201.11</v>
      </c>
      <c r="AO219" s="112">
        <v>6060</v>
      </c>
      <c r="AP219" s="112">
        <v>26141.11</v>
      </c>
      <c r="AQ219" s="112">
        <v>4602.8900000000003</v>
      </c>
      <c r="AR219" s="112">
        <v>30744</v>
      </c>
      <c r="AS219" s="112">
        <v>21807.82</v>
      </c>
      <c r="AT219" s="112">
        <v>4452.18</v>
      </c>
      <c r="AU219" s="112">
        <v>26260</v>
      </c>
      <c r="AV219" s="84">
        <v>16</v>
      </c>
      <c r="AW219" s="84">
        <v>365</v>
      </c>
      <c r="AX219" s="84" t="s">
        <v>1294</v>
      </c>
      <c r="AY219" s="108">
        <v>45439</v>
      </c>
      <c r="AZ219" s="84"/>
      <c r="BA219" s="84"/>
      <c r="BB219" s="84" t="s">
        <v>1302</v>
      </c>
      <c r="BC219" s="84"/>
      <c r="BD219" s="108"/>
      <c r="BE219" s="84">
        <v>0</v>
      </c>
      <c r="BF219" s="38" t="s">
        <v>408</v>
      </c>
      <c r="BG219" s="84">
        <v>7617221272</v>
      </c>
      <c r="BH219" s="114" t="s">
        <v>1460</v>
      </c>
      <c r="BI219" s="38" t="s">
        <v>110</v>
      </c>
      <c r="BJ219" s="85">
        <v>45810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246</v>
      </c>
      <c r="F220" s="38" t="s">
        <v>246</v>
      </c>
      <c r="G220" s="84" t="s">
        <v>247</v>
      </c>
      <c r="H220" s="38" t="s">
        <v>248</v>
      </c>
      <c r="I220" s="84">
        <v>71236</v>
      </c>
      <c r="J220" s="38" t="s">
        <v>255</v>
      </c>
      <c r="K220" s="84">
        <v>71236</v>
      </c>
      <c r="L220" s="84" t="s">
        <v>250</v>
      </c>
      <c r="M220" s="38" t="s">
        <v>251</v>
      </c>
      <c r="N220" s="84">
        <v>389322</v>
      </c>
      <c r="O220" s="84" t="s">
        <v>377</v>
      </c>
      <c r="P220" s="84">
        <v>614173</v>
      </c>
      <c r="Q220" s="38" t="s">
        <v>407</v>
      </c>
      <c r="R220" s="38" t="s">
        <v>575</v>
      </c>
      <c r="S220" s="84" t="s">
        <v>580</v>
      </c>
      <c r="T220" s="84" t="s">
        <v>580</v>
      </c>
      <c r="U220" s="84" t="s">
        <v>270</v>
      </c>
      <c r="V220" s="84" t="s">
        <v>277</v>
      </c>
      <c r="W220" s="84">
        <v>0</v>
      </c>
      <c r="X220" s="38" t="s">
        <v>272</v>
      </c>
      <c r="Y220" s="84">
        <v>354702145</v>
      </c>
      <c r="Z220" s="38" t="s">
        <v>991</v>
      </c>
      <c r="AA220" s="108" t="s">
        <v>990</v>
      </c>
      <c r="AB220" s="84">
        <v>30000</v>
      </c>
      <c r="AC220" s="108" t="s">
        <v>673</v>
      </c>
      <c r="AD220" s="84">
        <v>18</v>
      </c>
      <c r="AE220" s="84" t="s">
        <v>1111</v>
      </c>
      <c r="AF220" s="84" t="s">
        <v>1315</v>
      </c>
      <c r="AG220" s="108" t="s">
        <v>1403</v>
      </c>
      <c r="AH220" s="84" t="s">
        <v>1170</v>
      </c>
      <c r="AI220" s="108" t="s">
        <v>1402</v>
      </c>
      <c r="AJ220" s="84">
        <v>2020</v>
      </c>
      <c r="AK220" s="84">
        <v>2020</v>
      </c>
      <c r="AL220" s="108" t="s">
        <v>1251</v>
      </c>
      <c r="AM220" s="84">
        <v>23766.26</v>
      </c>
      <c r="AN220" s="112">
        <v>6533.74</v>
      </c>
      <c r="AO220" s="112">
        <v>30300</v>
      </c>
      <c r="AP220" s="112">
        <v>6233.74</v>
      </c>
      <c r="AQ220" s="112">
        <v>270.26</v>
      </c>
      <c r="AR220" s="112">
        <v>6504</v>
      </c>
      <c r="AS220" s="112">
        <v>1900.45</v>
      </c>
      <c r="AT220" s="112">
        <v>119.55</v>
      </c>
      <c r="AU220" s="112">
        <v>2020</v>
      </c>
      <c r="AV220" s="84">
        <v>16</v>
      </c>
      <c r="AW220" s="84">
        <v>0</v>
      </c>
      <c r="AX220" s="84" t="s">
        <v>1295</v>
      </c>
      <c r="AY220" s="108">
        <v>45787</v>
      </c>
      <c r="AZ220" s="84"/>
      <c r="BA220" s="84"/>
      <c r="BB220" s="84" t="s">
        <v>1302</v>
      </c>
      <c r="BC220" s="84"/>
      <c r="BD220" s="108"/>
      <c r="BE220" s="84">
        <v>0</v>
      </c>
      <c r="BF220" s="38" t="s">
        <v>580</v>
      </c>
      <c r="BG220" s="84">
        <v>9303699092</v>
      </c>
      <c r="BH220" s="114" t="s">
        <v>1460</v>
      </c>
      <c r="BI220" s="38" t="s">
        <v>110</v>
      </c>
      <c r="BJ220" s="85">
        <v>45810</v>
      </c>
      <c r="BK220" s="84"/>
      <c r="BL220" s="38" t="s">
        <v>115</v>
      </c>
      <c r="BM220" s="115" t="s">
        <v>120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246</v>
      </c>
      <c r="F221" s="38" t="s">
        <v>246</v>
      </c>
      <c r="G221" s="84" t="s">
        <v>247</v>
      </c>
      <c r="H221" s="38" t="s">
        <v>248</v>
      </c>
      <c r="I221" s="84">
        <v>71295</v>
      </c>
      <c r="J221" s="38" t="s">
        <v>260</v>
      </c>
      <c r="K221" s="84">
        <v>71295</v>
      </c>
      <c r="L221" s="84" t="s">
        <v>250</v>
      </c>
      <c r="M221" s="38" t="s">
        <v>251</v>
      </c>
      <c r="N221" s="84">
        <v>127746</v>
      </c>
      <c r="O221" s="84" t="s">
        <v>364</v>
      </c>
      <c r="P221" s="84">
        <v>172860</v>
      </c>
      <c r="Q221" s="38" t="s">
        <v>500</v>
      </c>
      <c r="R221" s="38" t="s">
        <v>575</v>
      </c>
      <c r="S221" s="84" t="s">
        <v>581</v>
      </c>
      <c r="T221" s="84" t="s">
        <v>581</v>
      </c>
      <c r="U221" s="84" t="s">
        <v>270</v>
      </c>
      <c r="V221" s="84" t="s">
        <v>271</v>
      </c>
      <c r="W221" s="84">
        <v>0</v>
      </c>
      <c r="X221" s="38" t="s">
        <v>272</v>
      </c>
      <c r="Y221" s="84">
        <v>354741316</v>
      </c>
      <c r="Z221" s="38" t="s">
        <v>992</v>
      </c>
      <c r="AA221" s="108" t="s">
        <v>993</v>
      </c>
      <c r="AB221" s="84">
        <v>30000</v>
      </c>
      <c r="AC221" s="108" t="s">
        <v>673</v>
      </c>
      <c r="AD221" s="84">
        <v>18</v>
      </c>
      <c r="AE221" s="84" t="s">
        <v>1111</v>
      </c>
      <c r="AF221" s="84" t="s">
        <v>1168</v>
      </c>
      <c r="AG221" s="108" t="s">
        <v>1194</v>
      </c>
      <c r="AH221" s="84" t="s">
        <v>1170</v>
      </c>
      <c r="AI221" s="108" t="s">
        <v>1277</v>
      </c>
      <c r="AJ221" s="84">
        <v>2020</v>
      </c>
      <c r="AK221" s="84">
        <v>2020</v>
      </c>
      <c r="AL221" s="108" t="s">
        <v>1265</v>
      </c>
      <c r="AM221" s="84">
        <v>23656.49</v>
      </c>
      <c r="AN221" s="112">
        <v>6643.51</v>
      </c>
      <c r="AO221" s="112">
        <v>30300</v>
      </c>
      <c r="AP221" s="112">
        <v>6343.51</v>
      </c>
      <c r="AQ221" s="112">
        <v>277.49</v>
      </c>
      <c r="AR221" s="112">
        <v>6621</v>
      </c>
      <c r="AS221" s="112">
        <v>0</v>
      </c>
      <c r="AT221" s="112">
        <v>0</v>
      </c>
      <c r="AU221" s="112">
        <v>0</v>
      </c>
      <c r="AV221" s="84">
        <v>15</v>
      </c>
      <c r="AW221" s="84">
        <v>0</v>
      </c>
      <c r="AX221" s="84" t="s">
        <v>1295</v>
      </c>
      <c r="AY221" s="108">
        <v>45805</v>
      </c>
      <c r="AZ221" s="84"/>
      <c r="BA221" s="84"/>
      <c r="BB221" s="84" t="s">
        <v>1302</v>
      </c>
      <c r="BC221" s="84"/>
      <c r="BD221" s="108"/>
      <c r="BE221" s="84">
        <v>0</v>
      </c>
      <c r="BF221" s="38" t="s">
        <v>581</v>
      </c>
      <c r="BG221" s="84">
        <v>7879365561</v>
      </c>
      <c r="BH221" s="114" t="s">
        <v>1460</v>
      </c>
      <c r="BI221" s="38" t="s">
        <v>110</v>
      </c>
      <c r="BJ221" s="85">
        <v>45811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246</v>
      </c>
      <c r="F222" s="38" t="s">
        <v>246</v>
      </c>
      <c r="G222" s="84" t="s">
        <v>247</v>
      </c>
      <c r="H222" s="38" t="s">
        <v>248</v>
      </c>
      <c r="I222" s="84">
        <v>71236</v>
      </c>
      <c r="J222" s="38" t="s">
        <v>255</v>
      </c>
      <c r="K222" s="84">
        <v>71236</v>
      </c>
      <c r="L222" s="84" t="s">
        <v>250</v>
      </c>
      <c r="M222" s="38" t="s">
        <v>251</v>
      </c>
      <c r="N222" s="84">
        <v>389322</v>
      </c>
      <c r="O222" s="84" t="s">
        <v>377</v>
      </c>
      <c r="P222" s="84">
        <v>614329</v>
      </c>
      <c r="Q222" s="38" t="s">
        <v>378</v>
      </c>
      <c r="R222" s="38" t="s">
        <v>575</v>
      </c>
      <c r="S222" s="84" t="s">
        <v>582</v>
      </c>
      <c r="T222" s="84" t="s">
        <v>582</v>
      </c>
      <c r="U222" s="84" t="s">
        <v>270</v>
      </c>
      <c r="V222" s="84" t="s">
        <v>277</v>
      </c>
      <c r="W222" s="84">
        <v>0</v>
      </c>
      <c r="X222" s="38" t="s">
        <v>272</v>
      </c>
      <c r="Y222" s="84">
        <v>354748305</v>
      </c>
      <c r="Z222" s="38" t="s">
        <v>994</v>
      </c>
      <c r="AA222" s="108" t="s">
        <v>993</v>
      </c>
      <c r="AB222" s="84">
        <v>30000</v>
      </c>
      <c r="AC222" s="108" t="s">
        <v>673</v>
      </c>
      <c r="AD222" s="84">
        <v>18</v>
      </c>
      <c r="AE222" s="84" t="s">
        <v>1111</v>
      </c>
      <c r="AF222" s="84" t="s">
        <v>1168</v>
      </c>
      <c r="AG222" s="108" t="s">
        <v>1199</v>
      </c>
      <c r="AH222" s="84" t="s">
        <v>1170</v>
      </c>
      <c r="AI222" s="108" t="s">
        <v>1402</v>
      </c>
      <c r="AJ222" s="84">
        <v>2020</v>
      </c>
      <c r="AK222" s="84">
        <v>2020</v>
      </c>
      <c r="AL222" s="108" t="s">
        <v>1241</v>
      </c>
      <c r="AM222" s="84">
        <v>25750.66</v>
      </c>
      <c r="AN222" s="112">
        <v>6569.34</v>
      </c>
      <c r="AO222" s="112">
        <v>32320</v>
      </c>
      <c r="AP222" s="112">
        <v>4249.34</v>
      </c>
      <c r="AQ222" s="112">
        <v>146.66</v>
      </c>
      <c r="AR222" s="112">
        <v>4396</v>
      </c>
      <c r="AS222" s="112">
        <v>0</v>
      </c>
      <c r="AT222" s="112">
        <v>0</v>
      </c>
      <c r="AU222" s="112">
        <v>0</v>
      </c>
      <c r="AV222" s="84">
        <v>16</v>
      </c>
      <c r="AW222" s="84">
        <v>0</v>
      </c>
      <c r="AX222" s="84" t="s">
        <v>1295</v>
      </c>
      <c r="AY222" s="108">
        <v>45810</v>
      </c>
      <c r="AZ222" s="84"/>
      <c r="BA222" s="84"/>
      <c r="BB222" s="84" t="s">
        <v>1302</v>
      </c>
      <c r="BC222" s="84"/>
      <c r="BD222" s="108"/>
      <c r="BE222" s="84">
        <v>0</v>
      </c>
      <c r="BF222" s="38" t="s">
        <v>582</v>
      </c>
      <c r="BG222" s="84">
        <v>9329415423</v>
      </c>
      <c r="BH222" s="114" t="s">
        <v>1460</v>
      </c>
      <c r="BI222" s="38" t="s">
        <v>110</v>
      </c>
      <c r="BJ222" s="85">
        <v>45810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246</v>
      </c>
      <c r="F223" s="38" t="s">
        <v>246</v>
      </c>
      <c r="G223" s="84" t="s">
        <v>247</v>
      </c>
      <c r="H223" s="38" t="s">
        <v>248</v>
      </c>
      <c r="I223" s="84">
        <v>71236</v>
      </c>
      <c r="J223" s="38" t="s">
        <v>255</v>
      </c>
      <c r="K223" s="84">
        <v>71236</v>
      </c>
      <c r="L223" s="84" t="s">
        <v>250</v>
      </c>
      <c r="M223" s="38" t="s">
        <v>251</v>
      </c>
      <c r="N223" s="84">
        <v>389322</v>
      </c>
      <c r="O223" s="84" t="s">
        <v>377</v>
      </c>
      <c r="P223" s="84">
        <v>614329</v>
      </c>
      <c r="Q223" s="38" t="s">
        <v>378</v>
      </c>
      <c r="R223" s="38" t="s">
        <v>575</v>
      </c>
      <c r="S223" s="84" t="s">
        <v>402</v>
      </c>
      <c r="T223" s="84" t="s">
        <v>402</v>
      </c>
      <c r="U223" s="84" t="s">
        <v>270</v>
      </c>
      <c r="V223" s="84" t="s">
        <v>277</v>
      </c>
      <c r="W223" s="84">
        <v>0</v>
      </c>
      <c r="X223" s="38" t="s">
        <v>272</v>
      </c>
      <c r="Y223" s="84">
        <v>354748788</v>
      </c>
      <c r="Z223" s="38" t="s">
        <v>789</v>
      </c>
      <c r="AA223" s="108" t="s">
        <v>995</v>
      </c>
      <c r="AB223" s="84">
        <v>30000</v>
      </c>
      <c r="AC223" s="108" t="s">
        <v>673</v>
      </c>
      <c r="AD223" s="84">
        <v>18</v>
      </c>
      <c r="AE223" s="84" t="s">
        <v>1111</v>
      </c>
      <c r="AF223" s="84" t="s">
        <v>1168</v>
      </c>
      <c r="AG223" s="108" t="s">
        <v>1195</v>
      </c>
      <c r="AH223" s="84" t="s">
        <v>1170</v>
      </c>
      <c r="AI223" s="108" t="s">
        <v>1402</v>
      </c>
      <c r="AJ223" s="84">
        <v>2020</v>
      </c>
      <c r="AK223" s="84">
        <v>2020</v>
      </c>
      <c r="AL223" s="108" t="s">
        <v>1273</v>
      </c>
      <c r="AM223" s="84">
        <v>13374.04</v>
      </c>
      <c r="AN223" s="112">
        <v>5085.96</v>
      </c>
      <c r="AO223" s="112">
        <v>18460</v>
      </c>
      <c r="AP223" s="112">
        <v>16625.96</v>
      </c>
      <c r="AQ223" s="112">
        <v>1514.04</v>
      </c>
      <c r="AR223" s="112">
        <v>18140</v>
      </c>
      <c r="AS223" s="112">
        <v>12488.48</v>
      </c>
      <c r="AT223" s="112">
        <v>1371.52</v>
      </c>
      <c r="AU223" s="112">
        <v>13860</v>
      </c>
      <c r="AV223" s="84">
        <v>16</v>
      </c>
      <c r="AW223" s="84">
        <v>183</v>
      </c>
      <c r="AX223" s="84" t="s">
        <v>1294</v>
      </c>
      <c r="AY223" s="108">
        <v>45809</v>
      </c>
      <c r="AZ223" s="84"/>
      <c r="BA223" s="84"/>
      <c r="BB223" s="84" t="s">
        <v>1302</v>
      </c>
      <c r="BC223" s="84"/>
      <c r="BD223" s="108"/>
      <c r="BE223" s="84">
        <v>0</v>
      </c>
      <c r="BF223" s="38" t="s">
        <v>402</v>
      </c>
      <c r="BG223" s="84">
        <v>9343336301</v>
      </c>
      <c r="BH223" s="114" t="s">
        <v>1460</v>
      </c>
      <c r="BI223" s="38" t="s">
        <v>110</v>
      </c>
      <c r="BJ223" s="85">
        <v>45810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246</v>
      </c>
      <c r="F224" s="38" t="s">
        <v>246</v>
      </c>
      <c r="G224" s="84" t="s">
        <v>247</v>
      </c>
      <c r="H224" s="38" t="s">
        <v>248</v>
      </c>
      <c r="I224" s="84">
        <v>71236</v>
      </c>
      <c r="J224" s="38" t="s">
        <v>255</v>
      </c>
      <c r="K224" s="84">
        <v>71236</v>
      </c>
      <c r="L224" s="84" t="s">
        <v>250</v>
      </c>
      <c r="M224" s="38" t="s">
        <v>251</v>
      </c>
      <c r="N224" s="84">
        <v>395967</v>
      </c>
      <c r="O224" s="84" t="s">
        <v>393</v>
      </c>
      <c r="P224" s="84">
        <v>614332</v>
      </c>
      <c r="Q224" s="38" t="s">
        <v>394</v>
      </c>
      <c r="R224" s="38" t="s">
        <v>575</v>
      </c>
      <c r="S224" s="84" t="s">
        <v>451</v>
      </c>
      <c r="T224" s="84" t="s">
        <v>451</v>
      </c>
      <c r="U224" s="84" t="s">
        <v>270</v>
      </c>
      <c r="V224" s="84" t="s">
        <v>271</v>
      </c>
      <c r="W224" s="84">
        <v>0</v>
      </c>
      <c r="X224" s="38" t="s">
        <v>272</v>
      </c>
      <c r="Y224" s="84">
        <v>354835982</v>
      </c>
      <c r="Z224" s="38" t="s">
        <v>843</v>
      </c>
      <c r="AA224" s="108" t="s">
        <v>996</v>
      </c>
      <c r="AB224" s="84">
        <v>30000</v>
      </c>
      <c r="AC224" s="108" t="s">
        <v>673</v>
      </c>
      <c r="AD224" s="84">
        <v>18</v>
      </c>
      <c r="AE224" s="84" t="s">
        <v>1111</v>
      </c>
      <c r="AF224" s="84" t="s">
        <v>1315</v>
      </c>
      <c r="AG224" s="108" t="s">
        <v>1330</v>
      </c>
      <c r="AH224" s="84" t="s">
        <v>1170</v>
      </c>
      <c r="AI224" s="108" t="s">
        <v>1402</v>
      </c>
      <c r="AJ224" s="84">
        <v>2020</v>
      </c>
      <c r="AK224" s="84">
        <v>2020</v>
      </c>
      <c r="AL224" s="108" t="s">
        <v>1049</v>
      </c>
      <c r="AM224" s="84">
        <v>5727.24</v>
      </c>
      <c r="AN224" s="112">
        <v>2352.7600000000002</v>
      </c>
      <c r="AO224" s="112">
        <v>8080</v>
      </c>
      <c r="AP224" s="112">
        <v>24272.76</v>
      </c>
      <c r="AQ224" s="112">
        <v>3984.24</v>
      </c>
      <c r="AR224" s="112">
        <v>28257</v>
      </c>
      <c r="AS224" s="112">
        <v>20387</v>
      </c>
      <c r="AT224" s="112">
        <v>3853</v>
      </c>
      <c r="AU224" s="112">
        <v>24240</v>
      </c>
      <c r="AV224" s="84">
        <v>16</v>
      </c>
      <c r="AW224" s="84">
        <v>337</v>
      </c>
      <c r="AX224" s="84" t="s">
        <v>1294</v>
      </c>
      <c r="AY224" s="108">
        <v>45445</v>
      </c>
      <c r="AZ224" s="84"/>
      <c r="BA224" s="84"/>
      <c r="BB224" s="84" t="s">
        <v>1302</v>
      </c>
      <c r="BC224" s="84"/>
      <c r="BD224" s="108"/>
      <c r="BE224" s="84">
        <v>0</v>
      </c>
      <c r="BF224" s="38" t="s">
        <v>451</v>
      </c>
      <c r="BG224" s="84">
        <v>8815126686</v>
      </c>
      <c r="BH224" s="114" t="s">
        <v>1460</v>
      </c>
      <c r="BI224" s="38" t="s">
        <v>110</v>
      </c>
      <c r="BJ224" s="85">
        <v>45812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246</v>
      </c>
      <c r="F225" s="38" t="s">
        <v>246</v>
      </c>
      <c r="G225" s="84" t="s">
        <v>247</v>
      </c>
      <c r="H225" s="38" t="s">
        <v>248</v>
      </c>
      <c r="I225" s="84">
        <v>72152</v>
      </c>
      <c r="J225" s="38" t="s">
        <v>262</v>
      </c>
      <c r="K225" s="84">
        <v>72152</v>
      </c>
      <c r="L225" s="84" t="s">
        <v>250</v>
      </c>
      <c r="M225" s="38" t="s">
        <v>251</v>
      </c>
      <c r="N225" s="84">
        <v>395283</v>
      </c>
      <c r="O225" s="84" t="s">
        <v>410</v>
      </c>
      <c r="P225" s="84">
        <v>588423</v>
      </c>
      <c r="Q225" s="38" t="s">
        <v>411</v>
      </c>
      <c r="R225" s="38" t="s">
        <v>344</v>
      </c>
      <c r="S225" s="84" t="s">
        <v>583</v>
      </c>
      <c r="T225" s="84" t="s">
        <v>583</v>
      </c>
      <c r="U225" s="84" t="s">
        <v>295</v>
      </c>
      <c r="V225" s="84" t="s">
        <v>271</v>
      </c>
      <c r="W225" s="84">
        <v>0</v>
      </c>
      <c r="X225" s="38" t="s">
        <v>272</v>
      </c>
      <c r="Y225" s="84">
        <v>354837383</v>
      </c>
      <c r="Z225" s="38" t="s">
        <v>997</v>
      </c>
      <c r="AA225" s="108" t="s">
        <v>998</v>
      </c>
      <c r="AB225" s="84">
        <v>52000</v>
      </c>
      <c r="AC225" s="108" t="s">
        <v>673</v>
      </c>
      <c r="AD225" s="84">
        <v>24</v>
      </c>
      <c r="AE225" s="84" t="s">
        <v>1105</v>
      </c>
      <c r="AF225" s="84" t="s">
        <v>1168</v>
      </c>
      <c r="AG225" s="108" t="s">
        <v>1404</v>
      </c>
      <c r="AH225" s="84" t="s">
        <v>1170</v>
      </c>
      <c r="AI225" s="108" t="s">
        <v>1402</v>
      </c>
      <c r="AJ225" s="84">
        <v>2780</v>
      </c>
      <c r="AK225" s="84">
        <v>2780</v>
      </c>
      <c r="AL225" s="108" t="s">
        <v>1274</v>
      </c>
      <c r="AM225" s="84">
        <v>1355.34</v>
      </c>
      <c r="AN225" s="112">
        <v>1424.66</v>
      </c>
      <c r="AO225" s="112">
        <v>2780</v>
      </c>
      <c r="AP225" s="112">
        <v>50644.66</v>
      </c>
      <c r="AQ225" s="112">
        <v>13741.34</v>
      </c>
      <c r="AR225" s="112">
        <v>64386</v>
      </c>
      <c r="AS225" s="112">
        <v>27667.07</v>
      </c>
      <c r="AT225" s="112">
        <v>11252.93</v>
      </c>
      <c r="AU225" s="112">
        <v>38920</v>
      </c>
      <c r="AV225" s="84">
        <v>15</v>
      </c>
      <c r="AW225" s="84">
        <v>421</v>
      </c>
      <c r="AX225" s="84" t="s">
        <v>1294</v>
      </c>
      <c r="AY225" s="108">
        <v>45371</v>
      </c>
      <c r="AZ225" s="84"/>
      <c r="BA225" s="84"/>
      <c r="BB225" s="84" t="s">
        <v>1302</v>
      </c>
      <c r="BC225" s="84"/>
      <c r="BD225" s="108"/>
      <c r="BE225" s="84">
        <v>0</v>
      </c>
      <c r="BF225" s="38" t="s">
        <v>583</v>
      </c>
      <c r="BG225" s="84">
        <v>9039490075</v>
      </c>
      <c r="BH225" s="114" t="s">
        <v>1460</v>
      </c>
      <c r="BI225" s="38" t="s">
        <v>110</v>
      </c>
      <c r="BJ225" s="85">
        <v>45811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246</v>
      </c>
      <c r="F226" s="38" t="s">
        <v>246</v>
      </c>
      <c r="G226" s="84" t="s">
        <v>247</v>
      </c>
      <c r="H226" s="38" t="s">
        <v>248</v>
      </c>
      <c r="I226" s="84">
        <v>71236</v>
      </c>
      <c r="J226" s="38" t="s">
        <v>255</v>
      </c>
      <c r="K226" s="84">
        <v>71236</v>
      </c>
      <c r="L226" s="84" t="s">
        <v>250</v>
      </c>
      <c r="M226" s="38" t="s">
        <v>251</v>
      </c>
      <c r="N226" s="84">
        <v>395967</v>
      </c>
      <c r="O226" s="84" t="s">
        <v>393</v>
      </c>
      <c r="P226" s="84">
        <v>614332</v>
      </c>
      <c r="Q226" s="38" t="s">
        <v>394</v>
      </c>
      <c r="R226" s="38" t="s">
        <v>575</v>
      </c>
      <c r="S226" s="84" t="s">
        <v>452</v>
      </c>
      <c r="T226" s="84" t="s">
        <v>452</v>
      </c>
      <c r="U226" s="84" t="s">
        <v>270</v>
      </c>
      <c r="V226" s="84" t="s">
        <v>277</v>
      </c>
      <c r="W226" s="84">
        <v>0</v>
      </c>
      <c r="X226" s="38" t="s">
        <v>272</v>
      </c>
      <c r="Y226" s="84">
        <v>354854110</v>
      </c>
      <c r="Z226" s="38" t="s">
        <v>845</v>
      </c>
      <c r="AA226" s="108" t="s">
        <v>999</v>
      </c>
      <c r="AB226" s="84">
        <v>30000</v>
      </c>
      <c r="AC226" s="108" t="s">
        <v>673</v>
      </c>
      <c r="AD226" s="84">
        <v>18</v>
      </c>
      <c r="AE226" s="84" t="s">
        <v>1111</v>
      </c>
      <c r="AF226" s="84" t="s">
        <v>1315</v>
      </c>
      <c r="AG226" s="108" t="s">
        <v>1330</v>
      </c>
      <c r="AH226" s="84" t="s">
        <v>1170</v>
      </c>
      <c r="AI226" s="108" t="s">
        <v>1402</v>
      </c>
      <c r="AJ226" s="84">
        <v>2020</v>
      </c>
      <c r="AK226" s="84">
        <v>2020</v>
      </c>
      <c r="AL226" s="108" t="s">
        <v>1049</v>
      </c>
      <c r="AM226" s="84">
        <v>5574.25</v>
      </c>
      <c r="AN226" s="112">
        <v>2505.75</v>
      </c>
      <c r="AO226" s="112">
        <v>8080</v>
      </c>
      <c r="AP226" s="112">
        <v>24425.75</v>
      </c>
      <c r="AQ226" s="112">
        <v>4035.25</v>
      </c>
      <c r="AR226" s="112">
        <v>28461</v>
      </c>
      <c r="AS226" s="112">
        <v>20344.23</v>
      </c>
      <c r="AT226" s="112">
        <v>3895.77</v>
      </c>
      <c r="AU226" s="112">
        <v>24240</v>
      </c>
      <c r="AV226" s="84">
        <v>16</v>
      </c>
      <c r="AW226" s="84">
        <v>337</v>
      </c>
      <c r="AX226" s="84" t="s">
        <v>1294</v>
      </c>
      <c r="AY226" s="108">
        <v>45445</v>
      </c>
      <c r="AZ226" s="84"/>
      <c r="BA226" s="84"/>
      <c r="BB226" s="84" t="s">
        <v>1302</v>
      </c>
      <c r="BC226" s="84"/>
      <c r="BD226" s="108"/>
      <c r="BE226" s="84">
        <v>0</v>
      </c>
      <c r="BF226" s="38" t="s">
        <v>452</v>
      </c>
      <c r="BG226" s="84">
        <v>8349246929</v>
      </c>
      <c r="BH226" s="114" t="s">
        <v>1460</v>
      </c>
      <c r="BI226" s="38" t="s">
        <v>110</v>
      </c>
      <c r="BJ226" s="85">
        <v>45812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246</v>
      </c>
      <c r="F227" s="38" t="s">
        <v>246</v>
      </c>
      <c r="G227" s="84" t="s">
        <v>247</v>
      </c>
      <c r="H227" s="38" t="s">
        <v>248</v>
      </c>
      <c r="I227" s="84">
        <v>73261</v>
      </c>
      <c r="J227" s="38" t="s">
        <v>254</v>
      </c>
      <c r="K227" s="84">
        <v>73261</v>
      </c>
      <c r="L227" s="84" t="s">
        <v>250</v>
      </c>
      <c r="M227" s="38" t="s">
        <v>251</v>
      </c>
      <c r="N227" s="84">
        <v>120531</v>
      </c>
      <c r="O227" s="84" t="s">
        <v>348</v>
      </c>
      <c r="P227" s="84">
        <v>616132</v>
      </c>
      <c r="Q227" s="38" t="s">
        <v>349</v>
      </c>
      <c r="R227" s="38" t="s">
        <v>344</v>
      </c>
      <c r="S227" s="84" t="s">
        <v>584</v>
      </c>
      <c r="T227" s="84" t="s">
        <v>584</v>
      </c>
      <c r="U227" s="84" t="s">
        <v>287</v>
      </c>
      <c r="V227" s="84" t="s">
        <v>277</v>
      </c>
      <c r="W227" s="84">
        <v>0</v>
      </c>
      <c r="X227" s="38" t="s">
        <v>272</v>
      </c>
      <c r="Y227" s="84">
        <v>354875596</v>
      </c>
      <c r="Z227" s="38" t="s">
        <v>1000</v>
      </c>
      <c r="AA227" s="108" t="s">
        <v>1001</v>
      </c>
      <c r="AB227" s="84">
        <v>42000</v>
      </c>
      <c r="AC227" s="108" t="s">
        <v>673</v>
      </c>
      <c r="AD227" s="84">
        <v>24</v>
      </c>
      <c r="AE227" s="84" t="s">
        <v>1104</v>
      </c>
      <c r="AF227" s="84" t="s">
        <v>1315</v>
      </c>
      <c r="AG227" s="108" t="s">
        <v>1405</v>
      </c>
      <c r="AH227" s="84" t="s">
        <v>1170</v>
      </c>
      <c r="AI227" s="108" t="s">
        <v>1402</v>
      </c>
      <c r="AJ227" s="84">
        <v>2240</v>
      </c>
      <c r="AK227" s="84">
        <v>2240</v>
      </c>
      <c r="AL227" s="108" t="s">
        <v>1241</v>
      </c>
      <c r="AM227" s="84">
        <v>25347.24</v>
      </c>
      <c r="AN227" s="112">
        <v>10492.76</v>
      </c>
      <c r="AO227" s="112">
        <v>35840</v>
      </c>
      <c r="AP227" s="112">
        <v>16652.759999999998</v>
      </c>
      <c r="AQ227" s="112">
        <v>1654.24</v>
      </c>
      <c r="AR227" s="112">
        <v>18307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 t="s">
        <v>1295</v>
      </c>
      <c r="AY227" s="108">
        <v>45810</v>
      </c>
      <c r="AZ227" s="84"/>
      <c r="BA227" s="84"/>
      <c r="BB227" s="84" t="s">
        <v>1302</v>
      </c>
      <c r="BC227" s="84"/>
      <c r="BD227" s="108"/>
      <c r="BE227" s="84">
        <v>0</v>
      </c>
      <c r="BF227" s="38" t="s">
        <v>584</v>
      </c>
      <c r="BG227" s="84">
        <v>7067447695</v>
      </c>
      <c r="BH227" s="114" t="s">
        <v>1460</v>
      </c>
      <c r="BI227" s="38" t="s">
        <v>110</v>
      </c>
      <c r="BJ227" s="85">
        <v>45810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242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246</v>
      </c>
      <c r="F228" s="38" t="s">
        <v>246</v>
      </c>
      <c r="G228" s="84" t="s">
        <v>247</v>
      </c>
      <c r="H228" s="38" t="s">
        <v>248</v>
      </c>
      <c r="I228" s="84">
        <v>73261</v>
      </c>
      <c r="J228" s="38" t="s">
        <v>254</v>
      </c>
      <c r="K228" s="84">
        <v>73261</v>
      </c>
      <c r="L228" s="84" t="s">
        <v>250</v>
      </c>
      <c r="M228" s="38" t="s">
        <v>251</v>
      </c>
      <c r="N228" s="84">
        <v>120531</v>
      </c>
      <c r="O228" s="84" t="s">
        <v>348</v>
      </c>
      <c r="P228" s="84">
        <v>616132</v>
      </c>
      <c r="Q228" s="38" t="s">
        <v>349</v>
      </c>
      <c r="R228" s="38" t="s">
        <v>344</v>
      </c>
      <c r="S228" s="84" t="s">
        <v>585</v>
      </c>
      <c r="T228" s="84" t="s">
        <v>585</v>
      </c>
      <c r="U228" s="84" t="s">
        <v>287</v>
      </c>
      <c r="V228" s="84" t="s">
        <v>277</v>
      </c>
      <c r="W228" s="84">
        <v>0</v>
      </c>
      <c r="X228" s="38" t="s">
        <v>272</v>
      </c>
      <c r="Y228" s="84">
        <v>354875747</v>
      </c>
      <c r="Z228" s="38" t="s">
        <v>1002</v>
      </c>
      <c r="AA228" s="108" t="s">
        <v>1001</v>
      </c>
      <c r="AB228" s="84">
        <v>42000</v>
      </c>
      <c r="AC228" s="108" t="s">
        <v>673</v>
      </c>
      <c r="AD228" s="84">
        <v>24</v>
      </c>
      <c r="AE228" s="84" t="s">
        <v>1104</v>
      </c>
      <c r="AF228" s="84" t="s">
        <v>1315</v>
      </c>
      <c r="AG228" s="108" t="s">
        <v>1405</v>
      </c>
      <c r="AH228" s="84" t="s">
        <v>1170</v>
      </c>
      <c r="AI228" s="108" t="s">
        <v>1402</v>
      </c>
      <c r="AJ228" s="84">
        <v>2240</v>
      </c>
      <c r="AK228" s="84">
        <v>2240</v>
      </c>
      <c r="AL228" s="108" t="s">
        <v>1241</v>
      </c>
      <c r="AM228" s="84">
        <v>25347.24</v>
      </c>
      <c r="AN228" s="112">
        <v>10492.76</v>
      </c>
      <c r="AO228" s="112">
        <v>35840</v>
      </c>
      <c r="AP228" s="112">
        <v>16652.759999999998</v>
      </c>
      <c r="AQ228" s="112">
        <v>1654.24</v>
      </c>
      <c r="AR228" s="112">
        <v>18307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1295</v>
      </c>
      <c r="AY228" s="108">
        <v>45810</v>
      </c>
      <c r="AZ228" s="84"/>
      <c r="BA228" s="84"/>
      <c r="BB228" s="84" t="s">
        <v>1302</v>
      </c>
      <c r="BC228" s="84"/>
      <c r="BD228" s="108"/>
      <c r="BE228" s="84">
        <v>0</v>
      </c>
      <c r="BF228" s="38" t="s">
        <v>585</v>
      </c>
      <c r="BG228" s="84">
        <v>6263331689</v>
      </c>
      <c r="BH228" s="114" t="s">
        <v>1460</v>
      </c>
      <c r="BI228" s="38" t="s">
        <v>110</v>
      </c>
      <c r="BJ228" s="85">
        <v>45810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246</v>
      </c>
      <c r="F229" s="38" t="s">
        <v>246</v>
      </c>
      <c r="G229" s="84" t="s">
        <v>247</v>
      </c>
      <c r="H229" s="38" t="s">
        <v>248</v>
      </c>
      <c r="I229" s="84">
        <v>71236</v>
      </c>
      <c r="J229" s="38" t="s">
        <v>255</v>
      </c>
      <c r="K229" s="84">
        <v>71236</v>
      </c>
      <c r="L229" s="84" t="s">
        <v>250</v>
      </c>
      <c r="M229" s="38" t="s">
        <v>251</v>
      </c>
      <c r="N229" s="84">
        <v>389322</v>
      </c>
      <c r="O229" s="84" t="s">
        <v>377</v>
      </c>
      <c r="P229" s="84">
        <v>688189</v>
      </c>
      <c r="Q229" s="38" t="s">
        <v>432</v>
      </c>
      <c r="R229" s="38" t="s">
        <v>575</v>
      </c>
      <c r="S229" s="84" t="s">
        <v>443</v>
      </c>
      <c r="T229" s="84" t="s">
        <v>443</v>
      </c>
      <c r="U229" s="84" t="s">
        <v>270</v>
      </c>
      <c r="V229" s="84" t="s">
        <v>277</v>
      </c>
      <c r="W229" s="84">
        <v>0</v>
      </c>
      <c r="X229" s="38" t="s">
        <v>272</v>
      </c>
      <c r="Y229" s="84">
        <v>354877488</v>
      </c>
      <c r="Z229" s="38" t="s">
        <v>830</v>
      </c>
      <c r="AA229" s="108" t="s">
        <v>1003</v>
      </c>
      <c r="AB229" s="84">
        <v>30000</v>
      </c>
      <c r="AC229" s="108" t="s">
        <v>673</v>
      </c>
      <c r="AD229" s="84">
        <v>18</v>
      </c>
      <c r="AE229" s="84" t="s">
        <v>1111</v>
      </c>
      <c r="AF229" s="84" t="s">
        <v>1315</v>
      </c>
      <c r="AG229" s="108" t="s">
        <v>1321</v>
      </c>
      <c r="AH229" s="84" t="s">
        <v>1170</v>
      </c>
      <c r="AI229" s="108" t="s">
        <v>1402</v>
      </c>
      <c r="AJ229" s="84">
        <v>2020</v>
      </c>
      <c r="AK229" s="84">
        <v>2020</v>
      </c>
      <c r="AL229" s="108" t="s">
        <v>1089</v>
      </c>
      <c r="AM229" s="84">
        <v>13446.82</v>
      </c>
      <c r="AN229" s="112">
        <v>4733.18</v>
      </c>
      <c r="AO229" s="112">
        <v>18180</v>
      </c>
      <c r="AP229" s="112">
        <v>16553.18</v>
      </c>
      <c r="AQ229" s="112">
        <v>1778.82</v>
      </c>
      <c r="AR229" s="112">
        <v>18332</v>
      </c>
      <c r="AS229" s="112">
        <v>12499.62</v>
      </c>
      <c r="AT229" s="112">
        <v>1640.38</v>
      </c>
      <c r="AU229" s="112">
        <v>14140</v>
      </c>
      <c r="AV229" s="84">
        <v>16</v>
      </c>
      <c r="AW229" s="84">
        <v>183</v>
      </c>
      <c r="AX229" s="84" t="s">
        <v>1294</v>
      </c>
      <c r="AY229" s="108">
        <v>45597</v>
      </c>
      <c r="AZ229" s="84"/>
      <c r="BA229" s="84"/>
      <c r="BB229" s="84" t="s">
        <v>1302</v>
      </c>
      <c r="BC229" s="84"/>
      <c r="BD229" s="108"/>
      <c r="BE229" s="84">
        <v>0</v>
      </c>
      <c r="BF229" s="38" t="s">
        <v>443</v>
      </c>
      <c r="BG229" s="84">
        <v>6268016328</v>
      </c>
      <c r="BH229" s="114" t="s">
        <v>1460</v>
      </c>
      <c r="BI229" s="38" t="s">
        <v>110</v>
      </c>
      <c r="BJ229" s="85">
        <v>45810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246</v>
      </c>
      <c r="F230" s="38" t="s">
        <v>246</v>
      </c>
      <c r="G230" s="84" t="s">
        <v>247</v>
      </c>
      <c r="H230" s="38" t="s">
        <v>248</v>
      </c>
      <c r="I230" s="84">
        <v>76784</v>
      </c>
      <c r="J230" s="38" t="s">
        <v>252</v>
      </c>
      <c r="K230" s="84">
        <v>76784</v>
      </c>
      <c r="L230" s="84" t="s">
        <v>250</v>
      </c>
      <c r="M230" s="38" t="s">
        <v>251</v>
      </c>
      <c r="N230" s="84">
        <v>123873</v>
      </c>
      <c r="O230" s="84" t="s">
        <v>455</v>
      </c>
      <c r="P230" s="84">
        <v>697191</v>
      </c>
      <c r="Q230" s="38" t="s">
        <v>527</v>
      </c>
      <c r="R230" s="38" t="s">
        <v>344</v>
      </c>
      <c r="S230" s="84" t="s">
        <v>586</v>
      </c>
      <c r="T230" s="84" t="s">
        <v>586</v>
      </c>
      <c r="U230" s="84" t="s">
        <v>287</v>
      </c>
      <c r="V230" s="84" t="s">
        <v>277</v>
      </c>
      <c r="W230" s="84">
        <v>0</v>
      </c>
      <c r="X230" s="38" t="s">
        <v>272</v>
      </c>
      <c r="Y230" s="84">
        <v>354914774</v>
      </c>
      <c r="Z230" s="38" t="s">
        <v>1004</v>
      </c>
      <c r="AA230" s="108" t="s">
        <v>996</v>
      </c>
      <c r="AB230" s="84">
        <v>42000</v>
      </c>
      <c r="AC230" s="108" t="s">
        <v>688</v>
      </c>
      <c r="AD230" s="84">
        <v>24</v>
      </c>
      <c r="AE230" s="84" t="s">
        <v>1104</v>
      </c>
      <c r="AF230" s="84" t="s">
        <v>1315</v>
      </c>
      <c r="AG230" s="108" t="s">
        <v>1406</v>
      </c>
      <c r="AH230" s="84" t="s">
        <v>1170</v>
      </c>
      <c r="AI230" s="108" t="s">
        <v>1024</v>
      </c>
      <c r="AJ230" s="84">
        <v>2240</v>
      </c>
      <c r="AK230" s="84">
        <v>2240</v>
      </c>
      <c r="AL230" s="108" t="s">
        <v>1038</v>
      </c>
      <c r="AM230" s="84">
        <v>3838.88</v>
      </c>
      <c r="AN230" s="112">
        <v>2881.12</v>
      </c>
      <c r="AO230" s="112">
        <v>6720</v>
      </c>
      <c r="AP230" s="112">
        <v>38161.120000000003</v>
      </c>
      <c r="AQ230" s="112">
        <v>9364.8799999999992</v>
      </c>
      <c r="AR230" s="112">
        <v>47526</v>
      </c>
      <c r="AS230" s="112">
        <v>19531.490000000002</v>
      </c>
      <c r="AT230" s="112">
        <v>7348.51</v>
      </c>
      <c r="AU230" s="112">
        <v>26880</v>
      </c>
      <c r="AV230" s="84">
        <v>15</v>
      </c>
      <c r="AW230" s="84">
        <v>357</v>
      </c>
      <c r="AX230" s="84" t="s">
        <v>1294</v>
      </c>
      <c r="AY230" s="108">
        <v>45417</v>
      </c>
      <c r="AZ230" s="84"/>
      <c r="BA230" s="84"/>
      <c r="BB230" s="84" t="s">
        <v>1302</v>
      </c>
      <c r="BC230" s="84"/>
      <c r="BD230" s="108"/>
      <c r="BE230" s="84">
        <v>0</v>
      </c>
      <c r="BF230" s="38" t="s">
        <v>586</v>
      </c>
      <c r="BG230" s="84">
        <v>8109193400</v>
      </c>
      <c r="BH230" s="114" t="s">
        <v>1460</v>
      </c>
      <c r="BI230" s="38" t="s">
        <v>110</v>
      </c>
      <c r="BJ230" s="85">
        <v>45813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246</v>
      </c>
      <c r="F231" s="38" t="s">
        <v>246</v>
      </c>
      <c r="G231" s="84" t="s">
        <v>247</v>
      </c>
      <c r="H231" s="38" t="s">
        <v>248</v>
      </c>
      <c r="I231" s="84">
        <v>71236</v>
      </c>
      <c r="J231" s="38" t="s">
        <v>255</v>
      </c>
      <c r="K231" s="84">
        <v>71236</v>
      </c>
      <c r="L231" s="84" t="s">
        <v>250</v>
      </c>
      <c r="M231" s="38" t="s">
        <v>251</v>
      </c>
      <c r="N231" s="84">
        <v>389322</v>
      </c>
      <c r="O231" s="84" t="s">
        <v>377</v>
      </c>
      <c r="P231" s="84">
        <v>614334</v>
      </c>
      <c r="Q231" s="38" t="s">
        <v>405</v>
      </c>
      <c r="R231" s="38" t="s">
        <v>575</v>
      </c>
      <c r="S231" s="84" t="s">
        <v>587</v>
      </c>
      <c r="T231" s="84" t="s">
        <v>587</v>
      </c>
      <c r="U231" s="84" t="s">
        <v>270</v>
      </c>
      <c r="V231" s="84" t="s">
        <v>271</v>
      </c>
      <c r="W231" s="84">
        <v>0</v>
      </c>
      <c r="X231" s="38" t="s">
        <v>272</v>
      </c>
      <c r="Y231" s="84">
        <v>354935813</v>
      </c>
      <c r="Z231" s="38" t="s">
        <v>1005</v>
      </c>
      <c r="AA231" s="108" t="s">
        <v>996</v>
      </c>
      <c r="AB231" s="84">
        <v>14000</v>
      </c>
      <c r="AC231" s="108" t="s">
        <v>673</v>
      </c>
      <c r="AD231" s="84">
        <v>18</v>
      </c>
      <c r="AE231" s="84" t="s">
        <v>1111</v>
      </c>
      <c r="AF231" s="84" t="s">
        <v>1168</v>
      </c>
      <c r="AG231" s="108" t="s">
        <v>1407</v>
      </c>
      <c r="AH231" s="84" t="s">
        <v>1170</v>
      </c>
      <c r="AI231" s="108" t="s">
        <v>1402</v>
      </c>
      <c r="AJ231" s="84">
        <v>940</v>
      </c>
      <c r="AK231" s="84">
        <v>940</v>
      </c>
      <c r="AL231" s="108" t="s">
        <v>1243</v>
      </c>
      <c r="AM231" s="84">
        <v>11249.44</v>
      </c>
      <c r="AN231" s="112">
        <v>2850.56</v>
      </c>
      <c r="AO231" s="112">
        <v>14100</v>
      </c>
      <c r="AP231" s="112">
        <v>2750.56</v>
      </c>
      <c r="AQ231" s="112">
        <v>116.44</v>
      </c>
      <c r="AR231" s="112">
        <v>2867</v>
      </c>
      <c r="AS231" s="112">
        <v>887.25</v>
      </c>
      <c r="AT231" s="112">
        <v>52.75</v>
      </c>
      <c r="AU231" s="112">
        <v>940</v>
      </c>
      <c r="AV231" s="84">
        <v>16</v>
      </c>
      <c r="AW231" s="84">
        <v>0</v>
      </c>
      <c r="AX231" s="84" t="s">
        <v>1295</v>
      </c>
      <c r="AY231" s="108">
        <v>45784</v>
      </c>
      <c r="AZ231" s="84"/>
      <c r="BA231" s="84"/>
      <c r="BB231" s="84" t="s">
        <v>1302</v>
      </c>
      <c r="BC231" s="84"/>
      <c r="BD231" s="108"/>
      <c r="BE231" s="84">
        <v>0</v>
      </c>
      <c r="BF231" s="38" t="s">
        <v>587</v>
      </c>
      <c r="BG231" s="84">
        <v>9827917136</v>
      </c>
      <c r="BH231" s="114" t="s">
        <v>1460</v>
      </c>
      <c r="BI231" s="38" t="s">
        <v>110</v>
      </c>
      <c r="BJ231" s="85">
        <v>45810</v>
      </c>
      <c r="BK231" s="84"/>
      <c r="BL231" s="38" t="s">
        <v>115</v>
      </c>
      <c r="BM231" s="115" t="s">
        <v>120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246</v>
      </c>
      <c r="F232" s="38" t="s">
        <v>246</v>
      </c>
      <c r="G232" s="84" t="s">
        <v>247</v>
      </c>
      <c r="H232" s="38" t="s">
        <v>248</v>
      </c>
      <c r="I232" s="84">
        <v>71236</v>
      </c>
      <c r="J232" s="38" t="s">
        <v>255</v>
      </c>
      <c r="K232" s="84">
        <v>71236</v>
      </c>
      <c r="L232" s="84" t="s">
        <v>250</v>
      </c>
      <c r="M232" s="38" t="s">
        <v>251</v>
      </c>
      <c r="N232" s="84">
        <v>389322</v>
      </c>
      <c r="O232" s="84" t="s">
        <v>377</v>
      </c>
      <c r="P232" s="84">
        <v>614329</v>
      </c>
      <c r="Q232" s="38" t="s">
        <v>378</v>
      </c>
      <c r="R232" s="38" t="s">
        <v>575</v>
      </c>
      <c r="S232" s="84" t="s">
        <v>379</v>
      </c>
      <c r="T232" s="84" t="s">
        <v>379</v>
      </c>
      <c r="U232" s="84" t="s">
        <v>270</v>
      </c>
      <c r="V232" s="84" t="s">
        <v>277</v>
      </c>
      <c r="W232" s="84">
        <v>0</v>
      </c>
      <c r="X232" s="38" t="s">
        <v>272</v>
      </c>
      <c r="Y232" s="84">
        <v>354943338</v>
      </c>
      <c r="Z232" s="38" t="s">
        <v>769</v>
      </c>
      <c r="AA232" s="108" t="s">
        <v>1006</v>
      </c>
      <c r="AB232" s="84">
        <v>30000</v>
      </c>
      <c r="AC232" s="108" t="s">
        <v>673</v>
      </c>
      <c r="AD232" s="84">
        <v>18</v>
      </c>
      <c r="AE232" s="84" t="s">
        <v>1111</v>
      </c>
      <c r="AF232" s="84" t="s">
        <v>1168</v>
      </c>
      <c r="AG232" s="108" t="s">
        <v>1187</v>
      </c>
      <c r="AH232" s="84" t="s">
        <v>1170</v>
      </c>
      <c r="AI232" s="108" t="s">
        <v>1402</v>
      </c>
      <c r="AJ232" s="84">
        <v>2020</v>
      </c>
      <c r="AK232" s="84">
        <v>2020</v>
      </c>
      <c r="AL232" s="108" t="s">
        <v>1058</v>
      </c>
      <c r="AM232" s="84">
        <v>7237.19</v>
      </c>
      <c r="AN232" s="112">
        <v>2862.81</v>
      </c>
      <c r="AO232" s="112">
        <v>10100</v>
      </c>
      <c r="AP232" s="112">
        <v>22762.81</v>
      </c>
      <c r="AQ232" s="112">
        <v>3532.19</v>
      </c>
      <c r="AR232" s="112">
        <v>26295</v>
      </c>
      <c r="AS232" s="112">
        <v>18821.14</v>
      </c>
      <c r="AT232" s="112">
        <v>3398.86</v>
      </c>
      <c r="AU232" s="112">
        <v>22220</v>
      </c>
      <c r="AV232" s="84">
        <v>16</v>
      </c>
      <c r="AW232" s="84">
        <v>302</v>
      </c>
      <c r="AX232" s="84" t="s">
        <v>1294</v>
      </c>
      <c r="AY232" s="108">
        <v>45474</v>
      </c>
      <c r="AZ232" s="84"/>
      <c r="BA232" s="84"/>
      <c r="BB232" s="84" t="s">
        <v>1302</v>
      </c>
      <c r="BC232" s="84"/>
      <c r="BD232" s="108"/>
      <c r="BE232" s="84">
        <v>0</v>
      </c>
      <c r="BF232" s="38" t="s">
        <v>379</v>
      </c>
      <c r="BG232" s="84">
        <v>7489397516</v>
      </c>
      <c r="BH232" s="114" t="s">
        <v>1460</v>
      </c>
      <c r="BI232" s="38" t="s">
        <v>110</v>
      </c>
      <c r="BJ232" s="85">
        <v>45810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246</v>
      </c>
      <c r="F233" s="38" t="s">
        <v>246</v>
      </c>
      <c r="G233" s="84" t="s">
        <v>247</v>
      </c>
      <c r="H233" s="38" t="s">
        <v>248</v>
      </c>
      <c r="I233" s="84">
        <v>72875</v>
      </c>
      <c r="J233" s="38" t="s">
        <v>264</v>
      </c>
      <c r="K233" s="84">
        <v>72875</v>
      </c>
      <c r="L233" s="84" t="s">
        <v>250</v>
      </c>
      <c r="M233" s="38" t="s">
        <v>251</v>
      </c>
      <c r="N233" s="84">
        <v>148838</v>
      </c>
      <c r="O233" s="84" t="s">
        <v>547</v>
      </c>
      <c r="P233" s="84">
        <v>200850</v>
      </c>
      <c r="Q233" s="38" t="s">
        <v>548</v>
      </c>
      <c r="R233" s="38" t="s">
        <v>344</v>
      </c>
      <c r="S233" s="84" t="s">
        <v>588</v>
      </c>
      <c r="T233" s="84" t="s">
        <v>588</v>
      </c>
      <c r="U233" s="84" t="s">
        <v>287</v>
      </c>
      <c r="V233" s="84" t="s">
        <v>271</v>
      </c>
      <c r="W233" s="84">
        <v>0</v>
      </c>
      <c r="X233" s="38" t="s">
        <v>272</v>
      </c>
      <c r="Y233" s="84">
        <v>354947388</v>
      </c>
      <c r="Z233" s="38" t="s">
        <v>684</v>
      </c>
      <c r="AA233" s="108" t="s">
        <v>996</v>
      </c>
      <c r="AB233" s="84">
        <v>42000</v>
      </c>
      <c r="AC233" s="108" t="s">
        <v>673</v>
      </c>
      <c r="AD233" s="84">
        <v>24</v>
      </c>
      <c r="AE233" s="84" t="s">
        <v>1105</v>
      </c>
      <c r="AF233" s="84" t="s">
        <v>1149</v>
      </c>
      <c r="AG233" s="108" t="s">
        <v>1384</v>
      </c>
      <c r="AH233" s="84" t="s">
        <v>1151</v>
      </c>
      <c r="AI233" s="108" t="s">
        <v>1277</v>
      </c>
      <c r="AJ233" s="84">
        <v>2240</v>
      </c>
      <c r="AK233" s="84">
        <v>2240</v>
      </c>
      <c r="AL233" s="108" t="s">
        <v>1244</v>
      </c>
      <c r="AM233" s="84">
        <v>23385.9</v>
      </c>
      <c r="AN233" s="112">
        <v>10214.1</v>
      </c>
      <c r="AO233" s="112">
        <v>33600</v>
      </c>
      <c r="AP233" s="112">
        <v>18614.099999999999</v>
      </c>
      <c r="AQ233" s="112">
        <v>2024.9</v>
      </c>
      <c r="AR233" s="112">
        <v>20639</v>
      </c>
      <c r="AS233" s="112">
        <v>0</v>
      </c>
      <c r="AT233" s="112">
        <v>0</v>
      </c>
      <c r="AU233" s="112">
        <v>0</v>
      </c>
      <c r="AV233" s="84">
        <v>15</v>
      </c>
      <c r="AW233" s="84">
        <v>0</v>
      </c>
      <c r="AX233" s="84" t="s">
        <v>1295</v>
      </c>
      <c r="AY233" s="108">
        <v>45789</v>
      </c>
      <c r="AZ233" s="84"/>
      <c r="BA233" s="84"/>
      <c r="BB233" s="84" t="s">
        <v>1302</v>
      </c>
      <c r="BC233" s="84"/>
      <c r="BD233" s="108"/>
      <c r="BE233" s="84">
        <v>0</v>
      </c>
      <c r="BF233" s="38" t="s">
        <v>588</v>
      </c>
      <c r="BG233" s="84">
        <v>9754225550</v>
      </c>
      <c r="BH233" s="114" t="s">
        <v>1460</v>
      </c>
      <c r="BI233" s="38" t="s">
        <v>110</v>
      </c>
      <c r="BJ233" s="85">
        <v>45812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246</v>
      </c>
      <c r="F234" s="38" t="s">
        <v>246</v>
      </c>
      <c r="G234" s="84" t="s">
        <v>247</v>
      </c>
      <c r="H234" s="38" t="s">
        <v>248</v>
      </c>
      <c r="I234" s="84">
        <v>71236</v>
      </c>
      <c r="J234" s="38" t="s">
        <v>255</v>
      </c>
      <c r="K234" s="84">
        <v>71236</v>
      </c>
      <c r="L234" s="84" t="s">
        <v>250</v>
      </c>
      <c r="M234" s="38" t="s">
        <v>251</v>
      </c>
      <c r="N234" s="84">
        <v>395967</v>
      </c>
      <c r="O234" s="84" t="s">
        <v>393</v>
      </c>
      <c r="P234" s="84">
        <v>656543</v>
      </c>
      <c r="Q234" s="38" t="s">
        <v>472</v>
      </c>
      <c r="R234" s="38" t="s">
        <v>575</v>
      </c>
      <c r="S234" s="84" t="s">
        <v>473</v>
      </c>
      <c r="T234" s="84" t="s">
        <v>473</v>
      </c>
      <c r="U234" s="84" t="s">
        <v>270</v>
      </c>
      <c r="V234" s="84" t="s">
        <v>277</v>
      </c>
      <c r="W234" s="84">
        <v>0</v>
      </c>
      <c r="X234" s="38" t="s">
        <v>272</v>
      </c>
      <c r="Y234" s="84">
        <v>354993952</v>
      </c>
      <c r="Z234" s="38" t="s">
        <v>867</v>
      </c>
      <c r="AA234" s="108" t="s">
        <v>996</v>
      </c>
      <c r="AB234" s="84">
        <v>30000</v>
      </c>
      <c r="AC234" s="108" t="s">
        <v>673</v>
      </c>
      <c r="AD234" s="84">
        <v>18</v>
      </c>
      <c r="AE234" s="84" t="s">
        <v>1111</v>
      </c>
      <c r="AF234" s="84" t="s">
        <v>1315</v>
      </c>
      <c r="AG234" s="108" t="s">
        <v>1342</v>
      </c>
      <c r="AH234" s="84" t="s">
        <v>1170</v>
      </c>
      <c r="AI234" s="108" t="s">
        <v>1402</v>
      </c>
      <c r="AJ234" s="84">
        <v>2020</v>
      </c>
      <c r="AK234" s="84">
        <v>2020</v>
      </c>
      <c r="AL234" s="108" t="s">
        <v>1049</v>
      </c>
      <c r="AM234" s="84">
        <v>5727.24</v>
      </c>
      <c r="AN234" s="112">
        <v>2352.7600000000002</v>
      </c>
      <c r="AO234" s="112">
        <v>8080</v>
      </c>
      <c r="AP234" s="112">
        <v>24272.76</v>
      </c>
      <c r="AQ234" s="112">
        <v>3984.24</v>
      </c>
      <c r="AR234" s="112">
        <v>28257</v>
      </c>
      <c r="AS234" s="112">
        <v>20387</v>
      </c>
      <c r="AT234" s="112">
        <v>3853</v>
      </c>
      <c r="AU234" s="112">
        <v>24240</v>
      </c>
      <c r="AV234" s="84">
        <v>16</v>
      </c>
      <c r="AW234" s="84">
        <v>337</v>
      </c>
      <c r="AX234" s="84" t="s">
        <v>1294</v>
      </c>
      <c r="AY234" s="108">
        <v>45445</v>
      </c>
      <c r="AZ234" s="84"/>
      <c r="BA234" s="84"/>
      <c r="BB234" s="84" t="s">
        <v>1302</v>
      </c>
      <c r="BC234" s="84"/>
      <c r="BD234" s="108"/>
      <c r="BE234" s="84">
        <v>0</v>
      </c>
      <c r="BF234" s="38" t="s">
        <v>473</v>
      </c>
      <c r="BG234" s="84">
        <v>8827940809</v>
      </c>
      <c r="BH234" s="114" t="s">
        <v>1460</v>
      </c>
      <c r="BI234" s="38" t="s">
        <v>110</v>
      </c>
      <c r="BJ234" s="85">
        <v>45812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246</v>
      </c>
      <c r="F235" s="38" t="s">
        <v>246</v>
      </c>
      <c r="G235" s="84" t="s">
        <v>247</v>
      </c>
      <c r="H235" s="38" t="s">
        <v>248</v>
      </c>
      <c r="I235" s="84">
        <v>71649</v>
      </c>
      <c r="J235" s="38" t="s">
        <v>249</v>
      </c>
      <c r="K235" s="84">
        <v>71649</v>
      </c>
      <c r="L235" s="84" t="s">
        <v>250</v>
      </c>
      <c r="M235" s="38" t="s">
        <v>251</v>
      </c>
      <c r="N235" s="84">
        <v>115631</v>
      </c>
      <c r="O235" s="84" t="s">
        <v>266</v>
      </c>
      <c r="P235" s="84">
        <v>158309</v>
      </c>
      <c r="Q235" s="38" t="s">
        <v>267</v>
      </c>
      <c r="R235" s="38" t="s">
        <v>344</v>
      </c>
      <c r="S235" s="84" t="s">
        <v>589</v>
      </c>
      <c r="T235" s="84" t="s">
        <v>589</v>
      </c>
      <c r="U235" s="84" t="s">
        <v>287</v>
      </c>
      <c r="V235" s="84" t="s">
        <v>271</v>
      </c>
      <c r="W235" s="84">
        <v>0</v>
      </c>
      <c r="X235" s="38" t="s">
        <v>272</v>
      </c>
      <c r="Y235" s="84">
        <v>355031981</v>
      </c>
      <c r="Z235" s="38" t="s">
        <v>1007</v>
      </c>
      <c r="AA235" s="108" t="s">
        <v>996</v>
      </c>
      <c r="AB235" s="84">
        <v>42000</v>
      </c>
      <c r="AC235" s="108" t="s">
        <v>663</v>
      </c>
      <c r="AD235" s="84">
        <v>24</v>
      </c>
      <c r="AE235" s="84" t="s">
        <v>1104</v>
      </c>
      <c r="AF235" s="84" t="s">
        <v>1315</v>
      </c>
      <c r="AG235" s="108" t="s">
        <v>1406</v>
      </c>
      <c r="AH235" s="84" t="s">
        <v>1170</v>
      </c>
      <c r="AI235" s="108" t="s">
        <v>1014</v>
      </c>
      <c r="AJ235" s="84">
        <v>2240</v>
      </c>
      <c r="AK235" s="84">
        <v>2240</v>
      </c>
      <c r="AL235" s="108" t="s">
        <v>1275</v>
      </c>
      <c r="AM235" s="84">
        <v>23684.17</v>
      </c>
      <c r="AN235" s="112">
        <v>9915.83</v>
      </c>
      <c r="AO235" s="112">
        <v>33600</v>
      </c>
      <c r="AP235" s="112">
        <v>18315.830000000002</v>
      </c>
      <c r="AQ235" s="112">
        <v>2022.17</v>
      </c>
      <c r="AR235" s="112">
        <v>20338</v>
      </c>
      <c r="AS235" s="112">
        <v>0</v>
      </c>
      <c r="AT235" s="112">
        <v>0</v>
      </c>
      <c r="AU235" s="112">
        <v>0</v>
      </c>
      <c r="AV235" s="84">
        <v>15</v>
      </c>
      <c r="AW235" s="84">
        <v>0</v>
      </c>
      <c r="AX235" s="84" t="s">
        <v>1295</v>
      </c>
      <c r="AY235" s="108">
        <v>45797</v>
      </c>
      <c r="AZ235" s="84"/>
      <c r="BA235" s="84"/>
      <c r="BB235" s="84" t="s">
        <v>1302</v>
      </c>
      <c r="BC235" s="84"/>
      <c r="BD235" s="108"/>
      <c r="BE235" s="84">
        <v>0</v>
      </c>
      <c r="BF235" s="38" t="s">
        <v>589</v>
      </c>
      <c r="BG235" s="84">
        <v>9111136135</v>
      </c>
      <c r="BH235" s="114" t="s">
        <v>1460</v>
      </c>
      <c r="BI235" s="38" t="s">
        <v>110</v>
      </c>
      <c r="BJ235" s="85">
        <v>45814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246</v>
      </c>
      <c r="F236" s="38" t="s">
        <v>246</v>
      </c>
      <c r="G236" s="84" t="s">
        <v>247</v>
      </c>
      <c r="H236" s="38" t="s">
        <v>248</v>
      </c>
      <c r="I236" s="84">
        <v>76784</v>
      </c>
      <c r="J236" s="38" t="s">
        <v>252</v>
      </c>
      <c r="K236" s="84">
        <v>76784</v>
      </c>
      <c r="L236" s="84" t="s">
        <v>250</v>
      </c>
      <c r="M236" s="38" t="s">
        <v>251</v>
      </c>
      <c r="N236" s="84">
        <v>123873</v>
      </c>
      <c r="O236" s="84" t="s">
        <v>455</v>
      </c>
      <c r="P236" s="84">
        <v>697191</v>
      </c>
      <c r="Q236" s="38" t="s">
        <v>527</v>
      </c>
      <c r="R236" s="38" t="s">
        <v>344</v>
      </c>
      <c r="S236" s="84" t="s">
        <v>590</v>
      </c>
      <c r="T236" s="84" t="s">
        <v>590</v>
      </c>
      <c r="U236" s="84" t="s">
        <v>287</v>
      </c>
      <c r="V236" s="84" t="s">
        <v>277</v>
      </c>
      <c r="W236" s="84">
        <v>0</v>
      </c>
      <c r="X236" s="38" t="s">
        <v>272</v>
      </c>
      <c r="Y236" s="84">
        <v>355040737</v>
      </c>
      <c r="Z236" s="38" t="s">
        <v>1008</v>
      </c>
      <c r="AA236" s="108" t="s">
        <v>996</v>
      </c>
      <c r="AB236" s="84">
        <v>42000</v>
      </c>
      <c r="AC236" s="108" t="s">
        <v>688</v>
      </c>
      <c r="AD236" s="84">
        <v>24</v>
      </c>
      <c r="AE236" s="84" t="s">
        <v>1104</v>
      </c>
      <c r="AF236" s="84" t="s">
        <v>1315</v>
      </c>
      <c r="AG236" s="108" t="s">
        <v>1406</v>
      </c>
      <c r="AH236" s="84" t="s">
        <v>1170</v>
      </c>
      <c r="AI236" s="108" t="s">
        <v>1024</v>
      </c>
      <c r="AJ236" s="84">
        <v>2240</v>
      </c>
      <c r="AK236" s="84">
        <v>2240</v>
      </c>
      <c r="AL236" s="108" t="s">
        <v>1069</v>
      </c>
      <c r="AM236" s="84">
        <v>9875.6299999999992</v>
      </c>
      <c r="AN236" s="112">
        <v>5804.37</v>
      </c>
      <c r="AO236" s="112">
        <v>15680</v>
      </c>
      <c r="AP236" s="112">
        <v>32124.37</v>
      </c>
      <c r="AQ236" s="112">
        <v>6441.63</v>
      </c>
      <c r="AR236" s="112">
        <v>38566</v>
      </c>
      <c r="AS236" s="112">
        <v>13494.74</v>
      </c>
      <c r="AT236" s="112">
        <v>4425.26</v>
      </c>
      <c r="AU236" s="112">
        <v>17920</v>
      </c>
      <c r="AV236" s="84">
        <v>15</v>
      </c>
      <c r="AW236" s="84">
        <v>238</v>
      </c>
      <c r="AX236" s="84" t="s">
        <v>1294</v>
      </c>
      <c r="AY236" s="108">
        <v>45536</v>
      </c>
      <c r="AZ236" s="84"/>
      <c r="BA236" s="84"/>
      <c r="BB236" s="84" t="s">
        <v>1302</v>
      </c>
      <c r="BC236" s="84"/>
      <c r="BD236" s="108"/>
      <c r="BE236" s="84">
        <v>0</v>
      </c>
      <c r="BF236" s="38" t="s">
        <v>590</v>
      </c>
      <c r="BG236" s="84">
        <v>7000438898</v>
      </c>
      <c r="BH236" s="114" t="s">
        <v>1460</v>
      </c>
      <c r="BI236" s="38" t="s">
        <v>110</v>
      </c>
      <c r="BJ236" s="85">
        <v>45813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246</v>
      </c>
      <c r="F237" s="38" t="s">
        <v>246</v>
      </c>
      <c r="G237" s="84" t="s">
        <v>247</v>
      </c>
      <c r="H237" s="38" t="s">
        <v>248</v>
      </c>
      <c r="I237" s="84">
        <v>71236</v>
      </c>
      <c r="J237" s="38" t="s">
        <v>255</v>
      </c>
      <c r="K237" s="84">
        <v>71236</v>
      </c>
      <c r="L237" s="84" t="s">
        <v>250</v>
      </c>
      <c r="M237" s="38" t="s">
        <v>251</v>
      </c>
      <c r="N237" s="84">
        <v>395967</v>
      </c>
      <c r="O237" s="84" t="s">
        <v>393</v>
      </c>
      <c r="P237" s="84">
        <v>676855</v>
      </c>
      <c r="Q237" s="38" t="s">
        <v>453</v>
      </c>
      <c r="R237" s="38" t="s">
        <v>575</v>
      </c>
      <c r="S237" s="84" t="s">
        <v>454</v>
      </c>
      <c r="T237" s="84" t="s">
        <v>454</v>
      </c>
      <c r="U237" s="84" t="s">
        <v>270</v>
      </c>
      <c r="V237" s="84" t="s">
        <v>277</v>
      </c>
      <c r="W237" s="84">
        <v>0</v>
      </c>
      <c r="X237" s="38" t="s">
        <v>272</v>
      </c>
      <c r="Y237" s="84">
        <v>355081482</v>
      </c>
      <c r="Z237" s="38" t="s">
        <v>846</v>
      </c>
      <c r="AA237" s="108" t="s">
        <v>1009</v>
      </c>
      <c r="AB237" s="84">
        <v>30000</v>
      </c>
      <c r="AC237" s="108" t="s">
        <v>673</v>
      </c>
      <c r="AD237" s="84">
        <v>18</v>
      </c>
      <c r="AE237" s="84" t="s">
        <v>1111</v>
      </c>
      <c r="AF237" s="84" t="s">
        <v>1315</v>
      </c>
      <c r="AG237" s="108" t="s">
        <v>1330</v>
      </c>
      <c r="AH237" s="84" t="s">
        <v>1170</v>
      </c>
      <c r="AI237" s="108" t="s">
        <v>1014</v>
      </c>
      <c r="AJ237" s="84">
        <v>2020</v>
      </c>
      <c r="AK237" s="84">
        <v>2020</v>
      </c>
      <c r="AL237" s="108" t="s">
        <v>1276</v>
      </c>
      <c r="AM237" s="84">
        <v>13696.31</v>
      </c>
      <c r="AN237" s="112">
        <v>4483.6899999999996</v>
      </c>
      <c r="AO237" s="112">
        <v>18180</v>
      </c>
      <c r="AP237" s="112">
        <v>16303.69</v>
      </c>
      <c r="AQ237" s="112">
        <v>1770.31</v>
      </c>
      <c r="AR237" s="112">
        <v>18074</v>
      </c>
      <c r="AS237" s="112">
        <v>12479.42</v>
      </c>
      <c r="AT237" s="112">
        <v>1660.58</v>
      </c>
      <c r="AU237" s="112">
        <v>14140</v>
      </c>
      <c r="AV237" s="84">
        <v>16</v>
      </c>
      <c r="AW237" s="84">
        <v>183</v>
      </c>
      <c r="AX237" s="84" t="s">
        <v>1294</v>
      </c>
      <c r="AY237" s="108">
        <v>45618</v>
      </c>
      <c r="AZ237" s="84"/>
      <c r="BA237" s="84"/>
      <c r="BB237" s="84" t="s">
        <v>1302</v>
      </c>
      <c r="BC237" s="84"/>
      <c r="BD237" s="108"/>
      <c r="BE237" s="84">
        <v>0</v>
      </c>
      <c r="BF237" s="38" t="s">
        <v>454</v>
      </c>
      <c r="BG237" s="84">
        <v>7999870288</v>
      </c>
      <c r="BH237" s="114" t="s">
        <v>1460</v>
      </c>
      <c r="BI237" s="38" t="s">
        <v>110</v>
      </c>
      <c r="BJ237" s="85">
        <v>45812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246</v>
      </c>
      <c r="F238" s="38" t="s">
        <v>246</v>
      </c>
      <c r="G238" s="84" t="s">
        <v>247</v>
      </c>
      <c r="H238" s="38" t="s">
        <v>248</v>
      </c>
      <c r="I238" s="84">
        <v>71649</v>
      </c>
      <c r="J238" s="38" t="s">
        <v>249</v>
      </c>
      <c r="K238" s="84">
        <v>71649</v>
      </c>
      <c r="L238" s="84" t="s">
        <v>250</v>
      </c>
      <c r="M238" s="38" t="s">
        <v>251</v>
      </c>
      <c r="N238" s="84">
        <v>132248</v>
      </c>
      <c r="O238" s="84" t="s">
        <v>316</v>
      </c>
      <c r="P238" s="84">
        <v>617361</v>
      </c>
      <c r="Q238" s="38" t="s">
        <v>339</v>
      </c>
      <c r="R238" s="38" t="s">
        <v>575</v>
      </c>
      <c r="S238" s="84" t="s">
        <v>423</v>
      </c>
      <c r="T238" s="84" t="s">
        <v>423</v>
      </c>
      <c r="U238" s="84" t="s">
        <v>270</v>
      </c>
      <c r="V238" s="84" t="s">
        <v>271</v>
      </c>
      <c r="W238" s="84">
        <v>0</v>
      </c>
      <c r="X238" s="38" t="s">
        <v>272</v>
      </c>
      <c r="Y238" s="84">
        <v>355101482</v>
      </c>
      <c r="Z238" s="38" t="s">
        <v>810</v>
      </c>
      <c r="AA238" s="108" t="s">
        <v>996</v>
      </c>
      <c r="AB238" s="84">
        <v>30000</v>
      </c>
      <c r="AC238" s="108" t="s">
        <v>673</v>
      </c>
      <c r="AD238" s="84">
        <v>18</v>
      </c>
      <c r="AE238" s="84" t="s">
        <v>1111</v>
      </c>
      <c r="AF238" s="84" t="s">
        <v>1168</v>
      </c>
      <c r="AG238" s="108" t="s">
        <v>1308</v>
      </c>
      <c r="AH238" s="84" t="s">
        <v>1170</v>
      </c>
      <c r="AI238" s="108" t="s">
        <v>1277</v>
      </c>
      <c r="AJ238" s="84">
        <v>2020</v>
      </c>
      <c r="AK238" s="84">
        <v>2020</v>
      </c>
      <c r="AL238" s="108" t="s">
        <v>1277</v>
      </c>
      <c r="AM238" s="84">
        <v>1218.6300000000001</v>
      </c>
      <c r="AN238" s="112">
        <v>801.37</v>
      </c>
      <c r="AO238" s="112">
        <v>2020</v>
      </c>
      <c r="AP238" s="112">
        <v>28781.37</v>
      </c>
      <c r="AQ238" s="112">
        <v>5739.63</v>
      </c>
      <c r="AR238" s="112">
        <v>34521</v>
      </c>
      <c r="AS238" s="112">
        <v>22794.66</v>
      </c>
      <c r="AT238" s="112">
        <v>5485.34</v>
      </c>
      <c r="AU238" s="112">
        <v>28280</v>
      </c>
      <c r="AV238" s="84">
        <v>15</v>
      </c>
      <c r="AW238" s="84">
        <v>421</v>
      </c>
      <c r="AX238" s="84" t="s">
        <v>1294</v>
      </c>
      <c r="AY238" s="108">
        <v>45362</v>
      </c>
      <c r="AZ238" s="84"/>
      <c r="BA238" s="84"/>
      <c r="BB238" s="84" t="s">
        <v>1302</v>
      </c>
      <c r="BC238" s="84"/>
      <c r="BD238" s="108"/>
      <c r="BE238" s="84">
        <v>0</v>
      </c>
      <c r="BF238" s="38" t="s">
        <v>423</v>
      </c>
      <c r="BG238" s="84">
        <v>9584435852</v>
      </c>
      <c r="BH238" s="114" t="s">
        <v>1460</v>
      </c>
      <c r="BI238" s="38" t="s">
        <v>110</v>
      </c>
      <c r="BJ238" s="85">
        <v>45811</v>
      </c>
      <c r="BK238" s="84"/>
      <c r="BL238" s="38" t="s">
        <v>118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246</v>
      </c>
      <c r="F239" s="38" t="s">
        <v>246</v>
      </c>
      <c r="G239" s="84" t="s">
        <v>247</v>
      </c>
      <c r="H239" s="38" t="s">
        <v>248</v>
      </c>
      <c r="I239" s="84">
        <v>71236</v>
      </c>
      <c r="J239" s="38" t="s">
        <v>255</v>
      </c>
      <c r="K239" s="84">
        <v>71236</v>
      </c>
      <c r="L239" s="84" t="s">
        <v>250</v>
      </c>
      <c r="M239" s="38" t="s">
        <v>251</v>
      </c>
      <c r="N239" s="84">
        <v>123532</v>
      </c>
      <c r="O239" s="84" t="s">
        <v>292</v>
      </c>
      <c r="P239" s="84">
        <v>186297</v>
      </c>
      <c r="Q239" s="38" t="s">
        <v>591</v>
      </c>
      <c r="R239" s="38" t="s">
        <v>575</v>
      </c>
      <c r="S239" s="84" t="s">
        <v>592</v>
      </c>
      <c r="T239" s="84" t="s">
        <v>592</v>
      </c>
      <c r="U239" s="84" t="s">
        <v>270</v>
      </c>
      <c r="V239" s="84" t="s">
        <v>271</v>
      </c>
      <c r="W239" s="84">
        <v>0</v>
      </c>
      <c r="X239" s="38" t="s">
        <v>272</v>
      </c>
      <c r="Y239" s="84">
        <v>355115881</v>
      </c>
      <c r="Z239" s="38" t="s">
        <v>887</v>
      </c>
      <c r="AA239" s="108" t="s">
        <v>996</v>
      </c>
      <c r="AB239" s="84">
        <v>30000</v>
      </c>
      <c r="AC239" s="108" t="s">
        <v>680</v>
      </c>
      <c r="AD239" s="84">
        <v>18</v>
      </c>
      <c r="AE239" s="84" t="s">
        <v>1111</v>
      </c>
      <c r="AF239" s="84" t="s">
        <v>1127</v>
      </c>
      <c r="AG239" s="108" t="s">
        <v>1146</v>
      </c>
      <c r="AH239" s="84" t="s">
        <v>1122</v>
      </c>
      <c r="AI239" s="108" t="s">
        <v>1408</v>
      </c>
      <c r="AJ239" s="84">
        <v>2020</v>
      </c>
      <c r="AK239" s="84">
        <v>2020</v>
      </c>
      <c r="AL239" s="108" t="s">
        <v>1243</v>
      </c>
      <c r="AM239" s="84">
        <v>24193.59</v>
      </c>
      <c r="AN239" s="112">
        <v>6106.41</v>
      </c>
      <c r="AO239" s="112">
        <v>30300</v>
      </c>
      <c r="AP239" s="112">
        <v>5806.41</v>
      </c>
      <c r="AQ239" s="112">
        <v>233.59</v>
      </c>
      <c r="AR239" s="112">
        <v>6040</v>
      </c>
      <c r="AS239" s="112">
        <v>0</v>
      </c>
      <c r="AT239" s="112">
        <v>0</v>
      </c>
      <c r="AU239" s="112">
        <v>0</v>
      </c>
      <c r="AV239" s="84">
        <v>15</v>
      </c>
      <c r="AW239" s="84">
        <v>0</v>
      </c>
      <c r="AX239" s="84" t="s">
        <v>1295</v>
      </c>
      <c r="AY239" s="108">
        <v>45784</v>
      </c>
      <c r="AZ239" s="84"/>
      <c r="BA239" s="84"/>
      <c r="BB239" s="84" t="s">
        <v>1302</v>
      </c>
      <c r="BC239" s="84"/>
      <c r="BD239" s="108"/>
      <c r="BE239" s="84">
        <v>0</v>
      </c>
      <c r="BF239" s="38" t="s">
        <v>592</v>
      </c>
      <c r="BG239" s="84">
        <v>8815652496</v>
      </c>
      <c r="BH239" s="114" t="s">
        <v>1460</v>
      </c>
      <c r="BI239" s="38" t="s">
        <v>110</v>
      </c>
      <c r="BJ239" s="85">
        <v>45814</v>
      </c>
      <c r="BK239" s="84"/>
      <c r="BL239" s="38" t="s">
        <v>115</v>
      </c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246</v>
      </c>
      <c r="F240" s="38" t="s">
        <v>246</v>
      </c>
      <c r="G240" s="84" t="s">
        <v>247</v>
      </c>
      <c r="H240" s="38" t="s">
        <v>248</v>
      </c>
      <c r="I240" s="84">
        <v>71236</v>
      </c>
      <c r="J240" s="38" t="s">
        <v>255</v>
      </c>
      <c r="K240" s="84">
        <v>71236</v>
      </c>
      <c r="L240" s="84" t="s">
        <v>250</v>
      </c>
      <c r="M240" s="38" t="s">
        <v>251</v>
      </c>
      <c r="N240" s="84">
        <v>391771</v>
      </c>
      <c r="O240" s="84" t="s">
        <v>384</v>
      </c>
      <c r="P240" s="84">
        <v>614331</v>
      </c>
      <c r="Q240" s="38" t="s">
        <v>385</v>
      </c>
      <c r="R240" s="38" t="s">
        <v>575</v>
      </c>
      <c r="S240" s="84" t="s">
        <v>392</v>
      </c>
      <c r="T240" s="84" t="s">
        <v>392</v>
      </c>
      <c r="U240" s="84" t="s">
        <v>270</v>
      </c>
      <c r="V240" s="84" t="s">
        <v>271</v>
      </c>
      <c r="W240" s="84">
        <v>0</v>
      </c>
      <c r="X240" s="38" t="s">
        <v>272</v>
      </c>
      <c r="Y240" s="84">
        <v>355151647</v>
      </c>
      <c r="Z240" s="38" t="s">
        <v>781</v>
      </c>
      <c r="AA240" s="108" t="s">
        <v>996</v>
      </c>
      <c r="AB240" s="84">
        <v>30000</v>
      </c>
      <c r="AC240" s="108" t="s">
        <v>673</v>
      </c>
      <c r="AD240" s="84">
        <v>18</v>
      </c>
      <c r="AE240" s="84" t="s">
        <v>1111</v>
      </c>
      <c r="AF240" s="84" t="s">
        <v>1168</v>
      </c>
      <c r="AG240" s="108" t="s">
        <v>1194</v>
      </c>
      <c r="AH240" s="84" t="s">
        <v>1170</v>
      </c>
      <c r="AI240" s="108" t="s">
        <v>1402</v>
      </c>
      <c r="AJ240" s="84">
        <v>2020</v>
      </c>
      <c r="AK240" s="84">
        <v>2020</v>
      </c>
      <c r="AL240" s="108" t="s">
        <v>1222</v>
      </c>
      <c r="AM240" s="84">
        <v>5727.24</v>
      </c>
      <c r="AN240" s="112">
        <v>2572.7600000000002</v>
      </c>
      <c r="AO240" s="112">
        <v>8300</v>
      </c>
      <c r="AP240" s="112">
        <v>24272.76</v>
      </c>
      <c r="AQ240" s="112">
        <v>3764.24</v>
      </c>
      <c r="AR240" s="112">
        <v>28037</v>
      </c>
      <c r="AS240" s="112">
        <v>20387</v>
      </c>
      <c r="AT240" s="112">
        <v>3633</v>
      </c>
      <c r="AU240" s="112">
        <v>24020</v>
      </c>
      <c r="AV240" s="84">
        <v>16</v>
      </c>
      <c r="AW240" s="84">
        <v>337</v>
      </c>
      <c r="AX240" s="84" t="s">
        <v>1294</v>
      </c>
      <c r="AY240" s="108">
        <v>45472</v>
      </c>
      <c r="AZ240" s="84"/>
      <c r="BA240" s="84"/>
      <c r="BB240" s="84" t="s">
        <v>1302</v>
      </c>
      <c r="BC240" s="84"/>
      <c r="BD240" s="108"/>
      <c r="BE240" s="84">
        <v>0</v>
      </c>
      <c r="BF240" s="38" t="s">
        <v>392</v>
      </c>
      <c r="BG240" s="84">
        <v>9522389441</v>
      </c>
      <c r="BH240" s="114" t="s">
        <v>1460</v>
      </c>
      <c r="BI240" s="38" t="s">
        <v>110</v>
      </c>
      <c r="BJ240" s="85">
        <v>45812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246</v>
      </c>
      <c r="F241" s="38" t="s">
        <v>246</v>
      </c>
      <c r="G241" s="84" t="s">
        <v>247</v>
      </c>
      <c r="H241" s="38" t="s">
        <v>248</v>
      </c>
      <c r="I241" s="84">
        <v>71236</v>
      </c>
      <c r="J241" s="38" t="s">
        <v>255</v>
      </c>
      <c r="K241" s="84">
        <v>71236</v>
      </c>
      <c r="L241" s="84" t="s">
        <v>250</v>
      </c>
      <c r="M241" s="38" t="s">
        <v>251</v>
      </c>
      <c r="N241" s="84">
        <v>391771</v>
      </c>
      <c r="O241" s="84" t="s">
        <v>384</v>
      </c>
      <c r="P241" s="84">
        <v>614331</v>
      </c>
      <c r="Q241" s="38" t="s">
        <v>385</v>
      </c>
      <c r="R241" s="38" t="s">
        <v>575</v>
      </c>
      <c r="S241" s="84" t="s">
        <v>448</v>
      </c>
      <c r="T241" s="84" t="s">
        <v>448</v>
      </c>
      <c r="U241" s="84" t="s">
        <v>270</v>
      </c>
      <c r="V241" s="84" t="s">
        <v>271</v>
      </c>
      <c r="W241" s="84">
        <v>0</v>
      </c>
      <c r="X241" s="38" t="s">
        <v>272</v>
      </c>
      <c r="Y241" s="84">
        <v>355152033</v>
      </c>
      <c r="Z241" s="38" t="s">
        <v>839</v>
      </c>
      <c r="AA241" s="108" t="s">
        <v>996</v>
      </c>
      <c r="AB241" s="84">
        <v>30000</v>
      </c>
      <c r="AC241" s="108" t="s">
        <v>673</v>
      </c>
      <c r="AD241" s="84">
        <v>18</v>
      </c>
      <c r="AE241" s="84" t="s">
        <v>1111</v>
      </c>
      <c r="AF241" s="84" t="s">
        <v>1315</v>
      </c>
      <c r="AG241" s="108" t="s">
        <v>1328</v>
      </c>
      <c r="AH241" s="84" t="s">
        <v>1170</v>
      </c>
      <c r="AI241" s="108" t="s">
        <v>1402</v>
      </c>
      <c r="AJ241" s="84">
        <v>2020</v>
      </c>
      <c r="AK241" s="84">
        <v>2020</v>
      </c>
      <c r="AL241" s="108" t="s">
        <v>1033</v>
      </c>
      <c r="AM241" s="84">
        <v>2833.26</v>
      </c>
      <c r="AN241" s="112">
        <v>1206.74</v>
      </c>
      <c r="AO241" s="112">
        <v>4040</v>
      </c>
      <c r="AP241" s="112">
        <v>27166.74</v>
      </c>
      <c r="AQ241" s="112">
        <v>5130.26</v>
      </c>
      <c r="AR241" s="112">
        <v>32297</v>
      </c>
      <c r="AS241" s="112">
        <v>23280.98</v>
      </c>
      <c r="AT241" s="112">
        <v>4999.0200000000004</v>
      </c>
      <c r="AU241" s="112">
        <v>28280</v>
      </c>
      <c r="AV241" s="84">
        <v>16</v>
      </c>
      <c r="AW241" s="84">
        <v>393</v>
      </c>
      <c r="AX241" s="84" t="s">
        <v>1294</v>
      </c>
      <c r="AY241" s="108">
        <v>45383</v>
      </c>
      <c r="AZ241" s="84"/>
      <c r="BA241" s="84"/>
      <c r="BB241" s="84" t="s">
        <v>1302</v>
      </c>
      <c r="BC241" s="84"/>
      <c r="BD241" s="108"/>
      <c r="BE241" s="84">
        <v>0</v>
      </c>
      <c r="BF241" s="38" t="s">
        <v>448</v>
      </c>
      <c r="BG241" s="84">
        <v>7987607575</v>
      </c>
      <c r="BH241" s="114" t="s">
        <v>1460</v>
      </c>
      <c r="BI241" s="38" t="s">
        <v>110</v>
      </c>
      <c r="BJ241" s="85">
        <v>45812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246</v>
      </c>
      <c r="F242" s="38" t="s">
        <v>246</v>
      </c>
      <c r="G242" s="84" t="s">
        <v>247</v>
      </c>
      <c r="H242" s="38" t="s">
        <v>248</v>
      </c>
      <c r="I242" s="84">
        <v>72875</v>
      </c>
      <c r="J242" s="38" t="s">
        <v>264</v>
      </c>
      <c r="K242" s="84">
        <v>72875</v>
      </c>
      <c r="L242" s="84" t="s">
        <v>250</v>
      </c>
      <c r="M242" s="38" t="s">
        <v>251</v>
      </c>
      <c r="N242" s="84">
        <v>148838</v>
      </c>
      <c r="O242" s="84" t="s">
        <v>547</v>
      </c>
      <c r="P242" s="84">
        <v>200850</v>
      </c>
      <c r="Q242" s="38" t="s">
        <v>548</v>
      </c>
      <c r="R242" s="38" t="s">
        <v>344</v>
      </c>
      <c r="S242" s="84" t="s">
        <v>593</v>
      </c>
      <c r="T242" s="84" t="s">
        <v>593</v>
      </c>
      <c r="U242" s="84" t="s">
        <v>483</v>
      </c>
      <c r="V242" s="84" t="s">
        <v>271</v>
      </c>
      <c r="W242" s="84">
        <v>0</v>
      </c>
      <c r="X242" s="38" t="s">
        <v>272</v>
      </c>
      <c r="Y242" s="84">
        <v>355221581</v>
      </c>
      <c r="Z242" s="38" t="s">
        <v>1010</v>
      </c>
      <c r="AA242" s="108" t="s">
        <v>1011</v>
      </c>
      <c r="AB242" s="84">
        <v>52000</v>
      </c>
      <c r="AC242" s="108" t="s">
        <v>673</v>
      </c>
      <c r="AD242" s="84">
        <v>24</v>
      </c>
      <c r="AE242" s="84" t="s">
        <v>1105</v>
      </c>
      <c r="AF242" s="84" t="s">
        <v>1333</v>
      </c>
      <c r="AG242" s="108" t="s">
        <v>1409</v>
      </c>
      <c r="AH242" s="84" t="s">
        <v>1151</v>
      </c>
      <c r="AI242" s="108" t="s">
        <v>1410</v>
      </c>
      <c r="AJ242" s="84">
        <v>2780</v>
      </c>
      <c r="AK242" s="84">
        <v>2780</v>
      </c>
      <c r="AL242" s="108" t="s">
        <v>1244</v>
      </c>
      <c r="AM242" s="84">
        <v>26325.32</v>
      </c>
      <c r="AN242" s="112">
        <v>12594.68</v>
      </c>
      <c r="AO242" s="112">
        <v>38920</v>
      </c>
      <c r="AP242" s="112">
        <v>25674.68</v>
      </c>
      <c r="AQ242" s="112">
        <v>3107.32</v>
      </c>
      <c r="AR242" s="112">
        <v>28782</v>
      </c>
      <c r="AS242" s="112">
        <v>0</v>
      </c>
      <c r="AT242" s="112">
        <v>0</v>
      </c>
      <c r="AU242" s="112">
        <v>0</v>
      </c>
      <c r="AV242" s="84">
        <v>14</v>
      </c>
      <c r="AW242" s="84">
        <v>0</v>
      </c>
      <c r="AX242" s="84" t="s">
        <v>1295</v>
      </c>
      <c r="AY242" s="108">
        <v>45789</v>
      </c>
      <c r="AZ242" s="84"/>
      <c r="BA242" s="84"/>
      <c r="BB242" s="84" t="s">
        <v>1302</v>
      </c>
      <c r="BC242" s="84"/>
      <c r="BD242" s="108"/>
      <c r="BE242" s="84">
        <v>0</v>
      </c>
      <c r="BF242" s="38" t="s">
        <v>593</v>
      </c>
      <c r="BG242" s="84">
        <v>9981274180</v>
      </c>
      <c r="BH242" s="114" t="s">
        <v>1460</v>
      </c>
      <c r="BI242" s="38" t="s">
        <v>110</v>
      </c>
      <c r="BJ242" s="85">
        <v>45812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246</v>
      </c>
      <c r="F243" s="38" t="s">
        <v>246</v>
      </c>
      <c r="G243" s="84" t="s">
        <v>247</v>
      </c>
      <c r="H243" s="38" t="s">
        <v>248</v>
      </c>
      <c r="I243" s="84">
        <v>72538</v>
      </c>
      <c r="J243" s="38" t="s">
        <v>263</v>
      </c>
      <c r="K243" s="84">
        <v>72538</v>
      </c>
      <c r="L243" s="84" t="s">
        <v>250</v>
      </c>
      <c r="M243" s="38" t="s">
        <v>251</v>
      </c>
      <c r="N243" s="84">
        <v>128064</v>
      </c>
      <c r="O243" s="84" t="s">
        <v>504</v>
      </c>
      <c r="P243" s="84">
        <v>617918</v>
      </c>
      <c r="Q243" s="38" t="s">
        <v>505</v>
      </c>
      <c r="R243" s="38" t="s">
        <v>575</v>
      </c>
      <c r="S243" s="84" t="s">
        <v>594</v>
      </c>
      <c r="T243" s="84" t="s">
        <v>594</v>
      </c>
      <c r="U243" s="84" t="s">
        <v>270</v>
      </c>
      <c r="V243" s="84" t="s">
        <v>271</v>
      </c>
      <c r="W243" s="84">
        <v>0</v>
      </c>
      <c r="X243" s="38" t="s">
        <v>272</v>
      </c>
      <c r="Y243" s="84">
        <v>355405966</v>
      </c>
      <c r="Z243" s="38" t="s">
        <v>1012</v>
      </c>
      <c r="AA243" s="108" t="s">
        <v>1011</v>
      </c>
      <c r="AB243" s="84">
        <v>30000</v>
      </c>
      <c r="AC243" s="108" t="s">
        <v>903</v>
      </c>
      <c r="AD243" s="84">
        <v>18</v>
      </c>
      <c r="AE243" s="84" t="s">
        <v>1111</v>
      </c>
      <c r="AF243" s="84" t="s">
        <v>1129</v>
      </c>
      <c r="AG243" s="108" t="s">
        <v>1411</v>
      </c>
      <c r="AH243" s="84" t="s">
        <v>1131</v>
      </c>
      <c r="AI243" s="108" t="s">
        <v>1412</v>
      </c>
      <c r="AJ243" s="84">
        <v>2020</v>
      </c>
      <c r="AK243" s="84">
        <v>2020</v>
      </c>
      <c r="AL243" s="108" t="s">
        <v>1244</v>
      </c>
      <c r="AM243" s="84">
        <v>22082.97</v>
      </c>
      <c r="AN243" s="112">
        <v>6197.03</v>
      </c>
      <c r="AO243" s="112">
        <v>28280</v>
      </c>
      <c r="AP243" s="112">
        <v>7917.03</v>
      </c>
      <c r="AQ243" s="112">
        <v>450.97</v>
      </c>
      <c r="AR243" s="112">
        <v>8368</v>
      </c>
      <c r="AS243" s="112">
        <v>0</v>
      </c>
      <c r="AT243" s="112">
        <v>0</v>
      </c>
      <c r="AU243" s="112">
        <v>0</v>
      </c>
      <c r="AV243" s="84">
        <v>14</v>
      </c>
      <c r="AW243" s="84">
        <v>0</v>
      </c>
      <c r="AX243" s="84" t="s">
        <v>1295</v>
      </c>
      <c r="AY243" s="108">
        <v>45789</v>
      </c>
      <c r="AZ243" s="84"/>
      <c r="BA243" s="84"/>
      <c r="BB243" s="84" t="s">
        <v>1302</v>
      </c>
      <c r="BC243" s="84"/>
      <c r="BD243" s="108"/>
      <c r="BE243" s="84">
        <v>0</v>
      </c>
      <c r="BF243" s="38" t="s">
        <v>594</v>
      </c>
      <c r="BG243" s="84">
        <v>7879530427</v>
      </c>
      <c r="BH243" s="114" t="s">
        <v>1460</v>
      </c>
      <c r="BI243" s="38" t="s">
        <v>110</v>
      </c>
      <c r="BJ243" s="85">
        <v>45813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246</v>
      </c>
      <c r="F244" s="38" t="s">
        <v>246</v>
      </c>
      <c r="G244" s="84" t="s">
        <v>247</v>
      </c>
      <c r="H244" s="38" t="s">
        <v>248</v>
      </c>
      <c r="I244" s="84">
        <v>71236</v>
      </c>
      <c r="J244" s="38" t="s">
        <v>255</v>
      </c>
      <c r="K244" s="84">
        <v>71236</v>
      </c>
      <c r="L244" s="84" t="s">
        <v>250</v>
      </c>
      <c r="M244" s="38" t="s">
        <v>251</v>
      </c>
      <c r="N244" s="84">
        <v>395967</v>
      </c>
      <c r="O244" s="84" t="s">
        <v>393</v>
      </c>
      <c r="P244" s="84">
        <v>656543</v>
      </c>
      <c r="Q244" s="38" t="s">
        <v>472</v>
      </c>
      <c r="R244" s="38" t="s">
        <v>575</v>
      </c>
      <c r="S244" s="84" t="s">
        <v>499</v>
      </c>
      <c r="T244" s="84" t="s">
        <v>499</v>
      </c>
      <c r="U244" s="84" t="s">
        <v>270</v>
      </c>
      <c r="V244" s="84" t="s">
        <v>277</v>
      </c>
      <c r="W244" s="84">
        <v>0</v>
      </c>
      <c r="X244" s="38" t="s">
        <v>272</v>
      </c>
      <c r="Y244" s="84">
        <v>355408632</v>
      </c>
      <c r="Z244" s="38" t="s">
        <v>896</v>
      </c>
      <c r="AA244" s="108" t="s">
        <v>1011</v>
      </c>
      <c r="AB244" s="84">
        <v>30000</v>
      </c>
      <c r="AC244" s="108" t="s">
        <v>673</v>
      </c>
      <c r="AD244" s="84">
        <v>18</v>
      </c>
      <c r="AE244" s="84" t="s">
        <v>1111</v>
      </c>
      <c r="AF244" s="84" t="s">
        <v>1315</v>
      </c>
      <c r="AG244" s="108" t="s">
        <v>1355</v>
      </c>
      <c r="AH244" s="84" t="s">
        <v>1170</v>
      </c>
      <c r="AI244" s="108" t="s">
        <v>1033</v>
      </c>
      <c r="AJ244" s="84">
        <v>2020</v>
      </c>
      <c r="AK244" s="84">
        <v>2020</v>
      </c>
      <c r="AL244" s="108" t="s">
        <v>1049</v>
      </c>
      <c r="AM244" s="84">
        <v>4020.75</v>
      </c>
      <c r="AN244" s="112">
        <v>2039.25</v>
      </c>
      <c r="AO244" s="112">
        <v>6060</v>
      </c>
      <c r="AP244" s="112">
        <v>25979.25</v>
      </c>
      <c r="AQ244" s="112">
        <v>4599.75</v>
      </c>
      <c r="AR244" s="112">
        <v>30579</v>
      </c>
      <c r="AS244" s="112">
        <v>19909.509999999998</v>
      </c>
      <c r="AT244" s="112">
        <v>4330.49</v>
      </c>
      <c r="AU244" s="112">
        <v>24240</v>
      </c>
      <c r="AV244" s="84">
        <v>15</v>
      </c>
      <c r="AW244" s="84">
        <v>337</v>
      </c>
      <c r="AX244" s="84" t="s">
        <v>1294</v>
      </c>
      <c r="AY244" s="108">
        <v>45445</v>
      </c>
      <c r="AZ244" s="84"/>
      <c r="BA244" s="84"/>
      <c r="BB244" s="84" t="s">
        <v>1302</v>
      </c>
      <c r="BC244" s="84"/>
      <c r="BD244" s="108"/>
      <c r="BE244" s="84">
        <v>0</v>
      </c>
      <c r="BF244" s="38" t="s">
        <v>499</v>
      </c>
      <c r="BG244" s="84">
        <v>9131859236</v>
      </c>
      <c r="BH244" s="114" t="s">
        <v>1460</v>
      </c>
      <c r="BI244" s="38" t="s">
        <v>110</v>
      </c>
      <c r="BJ244" s="85">
        <v>45812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246</v>
      </c>
      <c r="F245" s="38" t="s">
        <v>246</v>
      </c>
      <c r="G245" s="84" t="s">
        <v>247</v>
      </c>
      <c r="H245" s="38" t="s">
        <v>248</v>
      </c>
      <c r="I245" s="84">
        <v>71236</v>
      </c>
      <c r="J245" s="38" t="s">
        <v>255</v>
      </c>
      <c r="K245" s="84">
        <v>71236</v>
      </c>
      <c r="L245" s="84" t="s">
        <v>250</v>
      </c>
      <c r="M245" s="38" t="s">
        <v>251</v>
      </c>
      <c r="N245" s="84">
        <v>395967</v>
      </c>
      <c r="O245" s="84" t="s">
        <v>393</v>
      </c>
      <c r="P245" s="84">
        <v>656543</v>
      </c>
      <c r="Q245" s="38" t="s">
        <v>472</v>
      </c>
      <c r="R245" s="38" t="s">
        <v>575</v>
      </c>
      <c r="S245" s="84" t="s">
        <v>510</v>
      </c>
      <c r="T245" s="84" t="s">
        <v>510</v>
      </c>
      <c r="U245" s="84" t="s">
        <v>270</v>
      </c>
      <c r="V245" s="84" t="s">
        <v>277</v>
      </c>
      <c r="W245" s="84">
        <v>0</v>
      </c>
      <c r="X245" s="38" t="s">
        <v>272</v>
      </c>
      <c r="Y245" s="84">
        <v>355409102</v>
      </c>
      <c r="Z245" s="38" t="s">
        <v>908</v>
      </c>
      <c r="AA245" s="108" t="s">
        <v>1013</v>
      </c>
      <c r="AB245" s="84">
        <v>30000</v>
      </c>
      <c r="AC245" s="108" t="s">
        <v>673</v>
      </c>
      <c r="AD245" s="84">
        <v>18</v>
      </c>
      <c r="AE245" s="84" t="s">
        <v>1111</v>
      </c>
      <c r="AF245" s="84" t="s">
        <v>1315</v>
      </c>
      <c r="AG245" s="108" t="s">
        <v>1362</v>
      </c>
      <c r="AH245" s="84" t="s">
        <v>1170</v>
      </c>
      <c r="AI245" s="108" t="s">
        <v>1033</v>
      </c>
      <c r="AJ245" s="84">
        <v>2020</v>
      </c>
      <c r="AK245" s="84">
        <v>2020</v>
      </c>
      <c r="AL245" s="108" t="s">
        <v>1049</v>
      </c>
      <c r="AM245" s="84">
        <v>4063.65</v>
      </c>
      <c r="AN245" s="112">
        <v>1996.35</v>
      </c>
      <c r="AO245" s="112">
        <v>6060</v>
      </c>
      <c r="AP245" s="112">
        <v>25936.35</v>
      </c>
      <c r="AQ245" s="112">
        <v>4584.6499999999996</v>
      </c>
      <c r="AR245" s="112">
        <v>30521</v>
      </c>
      <c r="AS245" s="112">
        <v>19921.5</v>
      </c>
      <c r="AT245" s="112">
        <v>4318.5</v>
      </c>
      <c r="AU245" s="112">
        <v>24240</v>
      </c>
      <c r="AV245" s="84">
        <v>15</v>
      </c>
      <c r="AW245" s="84">
        <v>337</v>
      </c>
      <c r="AX245" s="84" t="s">
        <v>1294</v>
      </c>
      <c r="AY245" s="108">
        <v>45445</v>
      </c>
      <c r="AZ245" s="84"/>
      <c r="BA245" s="84"/>
      <c r="BB245" s="84" t="s">
        <v>1302</v>
      </c>
      <c r="BC245" s="84"/>
      <c r="BD245" s="108"/>
      <c r="BE245" s="84">
        <v>0</v>
      </c>
      <c r="BF245" s="38" t="s">
        <v>510</v>
      </c>
      <c r="BG245" s="84">
        <v>8839538816</v>
      </c>
      <c r="BH245" s="114" t="s">
        <v>1460</v>
      </c>
      <c r="BI245" s="38" t="s">
        <v>110</v>
      </c>
      <c r="BJ245" s="85">
        <v>45812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246</v>
      </c>
      <c r="F246" s="38" t="s">
        <v>246</v>
      </c>
      <c r="G246" s="84" t="s">
        <v>247</v>
      </c>
      <c r="H246" s="38" t="s">
        <v>248</v>
      </c>
      <c r="I246" s="84">
        <v>71236</v>
      </c>
      <c r="J246" s="38" t="s">
        <v>255</v>
      </c>
      <c r="K246" s="84">
        <v>71236</v>
      </c>
      <c r="L246" s="84" t="s">
        <v>250</v>
      </c>
      <c r="M246" s="38" t="s">
        <v>251</v>
      </c>
      <c r="N246" s="84">
        <v>389322</v>
      </c>
      <c r="O246" s="84" t="s">
        <v>377</v>
      </c>
      <c r="P246" s="84">
        <v>688189</v>
      </c>
      <c r="Q246" s="38" t="s">
        <v>432</v>
      </c>
      <c r="R246" s="38" t="s">
        <v>575</v>
      </c>
      <c r="S246" s="84" t="s">
        <v>434</v>
      </c>
      <c r="T246" s="84" t="s">
        <v>434</v>
      </c>
      <c r="U246" s="84" t="s">
        <v>270</v>
      </c>
      <c r="V246" s="84" t="s">
        <v>271</v>
      </c>
      <c r="W246" s="84">
        <v>0</v>
      </c>
      <c r="X246" s="38" t="s">
        <v>272</v>
      </c>
      <c r="Y246" s="84">
        <v>355421897</v>
      </c>
      <c r="Z246" s="38" t="s">
        <v>821</v>
      </c>
      <c r="AA246" s="108" t="s">
        <v>1014</v>
      </c>
      <c r="AB246" s="84">
        <v>30000</v>
      </c>
      <c r="AC246" s="108" t="s">
        <v>673</v>
      </c>
      <c r="AD246" s="84">
        <v>18</v>
      </c>
      <c r="AE246" s="84" t="s">
        <v>1111</v>
      </c>
      <c r="AF246" s="84" t="s">
        <v>1168</v>
      </c>
      <c r="AG246" s="108" t="s">
        <v>1311</v>
      </c>
      <c r="AH246" s="84" t="s">
        <v>1170</v>
      </c>
      <c r="AI246" s="108" t="s">
        <v>1033</v>
      </c>
      <c r="AJ246" s="84">
        <v>2020</v>
      </c>
      <c r="AK246" s="84">
        <v>2020</v>
      </c>
      <c r="AL246" s="108" t="s">
        <v>1278</v>
      </c>
      <c r="AM246" s="84">
        <v>1383.01</v>
      </c>
      <c r="AN246" s="112">
        <v>636.99</v>
      </c>
      <c r="AO246" s="112">
        <v>2020</v>
      </c>
      <c r="AP246" s="112">
        <v>28616.99</v>
      </c>
      <c r="AQ246" s="112">
        <v>5740.01</v>
      </c>
      <c r="AR246" s="112">
        <v>34357</v>
      </c>
      <c r="AS246" s="112">
        <v>22794.23</v>
      </c>
      <c r="AT246" s="112">
        <v>5485.77</v>
      </c>
      <c r="AU246" s="112">
        <v>28280</v>
      </c>
      <c r="AV246" s="84">
        <v>15</v>
      </c>
      <c r="AW246" s="84">
        <v>393</v>
      </c>
      <c r="AX246" s="84" t="s">
        <v>1294</v>
      </c>
      <c r="AY246" s="108">
        <v>45406</v>
      </c>
      <c r="AZ246" s="84"/>
      <c r="BA246" s="84"/>
      <c r="BB246" s="84" t="s">
        <v>1302</v>
      </c>
      <c r="BC246" s="84"/>
      <c r="BD246" s="108"/>
      <c r="BE246" s="84">
        <v>0</v>
      </c>
      <c r="BF246" s="38" t="s">
        <v>434</v>
      </c>
      <c r="BG246" s="84">
        <v>9826529082</v>
      </c>
      <c r="BH246" s="114" t="s">
        <v>1460</v>
      </c>
      <c r="BI246" s="38" t="s">
        <v>110</v>
      </c>
      <c r="BJ246" s="85">
        <v>45810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246</v>
      </c>
      <c r="F247" s="38" t="s">
        <v>246</v>
      </c>
      <c r="G247" s="84" t="s">
        <v>247</v>
      </c>
      <c r="H247" s="38" t="s">
        <v>248</v>
      </c>
      <c r="I247" s="84">
        <v>71564</v>
      </c>
      <c r="J247" s="38" t="s">
        <v>254</v>
      </c>
      <c r="K247" s="84">
        <v>71564</v>
      </c>
      <c r="L247" s="84" t="s">
        <v>250</v>
      </c>
      <c r="M247" s="38" t="s">
        <v>251</v>
      </c>
      <c r="N247" s="84">
        <v>115833</v>
      </c>
      <c r="O247" s="84" t="s">
        <v>283</v>
      </c>
      <c r="P247" s="84">
        <v>616130</v>
      </c>
      <c r="Q247" s="38" t="s">
        <v>380</v>
      </c>
      <c r="R247" s="38" t="s">
        <v>575</v>
      </c>
      <c r="S247" s="84" t="s">
        <v>595</v>
      </c>
      <c r="T247" s="84" t="s">
        <v>595</v>
      </c>
      <c r="U247" s="84" t="s">
        <v>270</v>
      </c>
      <c r="V247" s="84" t="s">
        <v>271</v>
      </c>
      <c r="W247" s="84">
        <v>0</v>
      </c>
      <c r="X247" s="38" t="s">
        <v>272</v>
      </c>
      <c r="Y247" s="84">
        <v>355448821</v>
      </c>
      <c r="Z247" s="38" t="s">
        <v>1015</v>
      </c>
      <c r="AA247" s="108" t="s">
        <v>1016</v>
      </c>
      <c r="AB247" s="84">
        <v>30000</v>
      </c>
      <c r="AC247" s="108" t="s">
        <v>673</v>
      </c>
      <c r="AD247" s="84">
        <v>18</v>
      </c>
      <c r="AE247" s="84" t="s">
        <v>1111</v>
      </c>
      <c r="AF247" s="84" t="s">
        <v>1168</v>
      </c>
      <c r="AG247" s="108" t="s">
        <v>1413</v>
      </c>
      <c r="AH247" s="84" t="s">
        <v>1170</v>
      </c>
      <c r="AI247" s="108" t="s">
        <v>1033</v>
      </c>
      <c r="AJ247" s="84">
        <v>2020</v>
      </c>
      <c r="AK247" s="84">
        <v>2020</v>
      </c>
      <c r="AL247" s="108" t="s">
        <v>1241</v>
      </c>
      <c r="AM247" s="84">
        <v>24012.58</v>
      </c>
      <c r="AN247" s="112">
        <v>6287.42</v>
      </c>
      <c r="AO247" s="112">
        <v>30300</v>
      </c>
      <c r="AP247" s="112">
        <v>5987.42</v>
      </c>
      <c r="AQ247" s="112">
        <v>264.58</v>
      </c>
      <c r="AR247" s="112">
        <v>6252</v>
      </c>
      <c r="AS247" s="112">
        <v>0</v>
      </c>
      <c r="AT247" s="112">
        <v>0</v>
      </c>
      <c r="AU247" s="112">
        <v>0</v>
      </c>
      <c r="AV247" s="84">
        <v>15</v>
      </c>
      <c r="AW247" s="84">
        <v>0</v>
      </c>
      <c r="AX247" s="84" t="s">
        <v>1295</v>
      </c>
      <c r="AY247" s="108">
        <v>45810</v>
      </c>
      <c r="AZ247" s="84"/>
      <c r="BA247" s="84"/>
      <c r="BB247" s="84" t="s">
        <v>1302</v>
      </c>
      <c r="BC247" s="84"/>
      <c r="BD247" s="108"/>
      <c r="BE247" s="84">
        <v>0</v>
      </c>
      <c r="BF247" s="38" t="s">
        <v>595</v>
      </c>
      <c r="BG247" s="84">
        <v>8718992267</v>
      </c>
      <c r="BH247" s="114" t="s">
        <v>1460</v>
      </c>
      <c r="BI247" s="38" t="s">
        <v>110</v>
      </c>
      <c r="BJ247" s="85">
        <v>45811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246</v>
      </c>
      <c r="F248" s="38" t="s">
        <v>246</v>
      </c>
      <c r="G248" s="84" t="s">
        <v>247</v>
      </c>
      <c r="H248" s="38" t="s">
        <v>248</v>
      </c>
      <c r="I248" s="84">
        <v>76784</v>
      </c>
      <c r="J248" s="38" t="s">
        <v>252</v>
      </c>
      <c r="K248" s="84">
        <v>76784</v>
      </c>
      <c r="L248" s="84" t="s">
        <v>250</v>
      </c>
      <c r="M248" s="38" t="s">
        <v>251</v>
      </c>
      <c r="N248" s="84">
        <v>123873</v>
      </c>
      <c r="O248" s="84" t="s">
        <v>455</v>
      </c>
      <c r="P248" s="84">
        <v>697191</v>
      </c>
      <c r="Q248" s="38" t="s">
        <v>527</v>
      </c>
      <c r="R248" s="38" t="s">
        <v>344</v>
      </c>
      <c r="S248" s="84" t="s">
        <v>596</v>
      </c>
      <c r="T248" s="84" t="s">
        <v>596</v>
      </c>
      <c r="U248" s="84" t="s">
        <v>287</v>
      </c>
      <c r="V248" s="84" t="s">
        <v>271</v>
      </c>
      <c r="W248" s="84">
        <v>0</v>
      </c>
      <c r="X248" s="38" t="s">
        <v>272</v>
      </c>
      <c r="Y248" s="84">
        <v>355449643</v>
      </c>
      <c r="Z248" s="38" t="s">
        <v>1017</v>
      </c>
      <c r="AA248" s="108" t="s">
        <v>1013</v>
      </c>
      <c r="AB248" s="84">
        <v>42000</v>
      </c>
      <c r="AC248" s="108" t="s">
        <v>688</v>
      </c>
      <c r="AD248" s="84">
        <v>24</v>
      </c>
      <c r="AE248" s="84" t="s">
        <v>1104</v>
      </c>
      <c r="AF248" s="84" t="s">
        <v>1315</v>
      </c>
      <c r="AG248" s="108" t="s">
        <v>1414</v>
      </c>
      <c r="AH248" s="84" t="s">
        <v>1170</v>
      </c>
      <c r="AI248" s="108" t="s">
        <v>1415</v>
      </c>
      <c r="AJ248" s="84">
        <v>2240</v>
      </c>
      <c r="AK248" s="84">
        <v>2240</v>
      </c>
      <c r="AL248" s="108" t="s">
        <v>1279</v>
      </c>
      <c r="AM248" s="84">
        <v>9657.77</v>
      </c>
      <c r="AN248" s="112">
        <v>6022.23</v>
      </c>
      <c r="AO248" s="112">
        <v>15680</v>
      </c>
      <c r="AP248" s="112">
        <v>32342.23</v>
      </c>
      <c r="AQ248" s="112">
        <v>6609.77</v>
      </c>
      <c r="AR248" s="112">
        <v>38952</v>
      </c>
      <c r="AS248" s="112">
        <v>11579.05</v>
      </c>
      <c r="AT248" s="112">
        <v>4100.95</v>
      </c>
      <c r="AU248" s="112">
        <v>15680</v>
      </c>
      <c r="AV248" s="84">
        <v>14</v>
      </c>
      <c r="AW248" s="84">
        <v>203</v>
      </c>
      <c r="AX248" s="84" t="s">
        <v>1294</v>
      </c>
      <c r="AY248" s="108">
        <v>45663</v>
      </c>
      <c r="AZ248" s="84"/>
      <c r="BA248" s="84"/>
      <c r="BB248" s="84" t="s">
        <v>1302</v>
      </c>
      <c r="BC248" s="84"/>
      <c r="BD248" s="108"/>
      <c r="BE248" s="84">
        <v>0</v>
      </c>
      <c r="BF248" s="38" t="s">
        <v>596</v>
      </c>
      <c r="BG248" s="84">
        <v>7222969557</v>
      </c>
      <c r="BH248" s="114" t="s">
        <v>1460</v>
      </c>
      <c r="BI248" s="38" t="s">
        <v>110</v>
      </c>
      <c r="BJ248" s="85">
        <v>45813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246</v>
      </c>
      <c r="F249" s="38" t="s">
        <v>246</v>
      </c>
      <c r="G249" s="84" t="s">
        <v>247</v>
      </c>
      <c r="H249" s="38" t="s">
        <v>248</v>
      </c>
      <c r="I249" s="84">
        <v>71236</v>
      </c>
      <c r="J249" s="38" t="s">
        <v>255</v>
      </c>
      <c r="K249" s="84">
        <v>71236</v>
      </c>
      <c r="L249" s="84" t="s">
        <v>250</v>
      </c>
      <c r="M249" s="38" t="s">
        <v>251</v>
      </c>
      <c r="N249" s="84">
        <v>395967</v>
      </c>
      <c r="O249" s="84" t="s">
        <v>393</v>
      </c>
      <c r="P249" s="84">
        <v>656543</v>
      </c>
      <c r="Q249" s="38" t="s">
        <v>472</v>
      </c>
      <c r="R249" s="38" t="s">
        <v>575</v>
      </c>
      <c r="S249" s="84" t="s">
        <v>509</v>
      </c>
      <c r="T249" s="84" t="s">
        <v>509</v>
      </c>
      <c r="U249" s="84" t="s">
        <v>270</v>
      </c>
      <c r="V249" s="84" t="s">
        <v>277</v>
      </c>
      <c r="W249" s="84">
        <v>0</v>
      </c>
      <c r="X249" s="38" t="s">
        <v>272</v>
      </c>
      <c r="Y249" s="84">
        <v>355458162</v>
      </c>
      <c r="Z249" s="38" t="s">
        <v>907</v>
      </c>
      <c r="AA249" s="108" t="s">
        <v>1013</v>
      </c>
      <c r="AB249" s="84">
        <v>40000</v>
      </c>
      <c r="AC249" s="108" t="s">
        <v>673</v>
      </c>
      <c r="AD249" s="84">
        <v>18</v>
      </c>
      <c r="AE249" s="84" t="s">
        <v>1111</v>
      </c>
      <c r="AF249" s="84" t="s">
        <v>1315</v>
      </c>
      <c r="AG249" s="108" t="s">
        <v>1362</v>
      </c>
      <c r="AH249" s="84" t="s">
        <v>1170</v>
      </c>
      <c r="AI249" s="108" t="s">
        <v>1033</v>
      </c>
      <c r="AJ249" s="84">
        <v>2690</v>
      </c>
      <c r="AK249" s="84">
        <v>2690</v>
      </c>
      <c r="AL249" s="108" t="s">
        <v>1280</v>
      </c>
      <c r="AM249" s="84">
        <v>29434.880000000001</v>
      </c>
      <c r="AN249" s="112">
        <v>8225.1200000000008</v>
      </c>
      <c r="AO249" s="112">
        <v>37660</v>
      </c>
      <c r="AP249" s="112">
        <v>10565.12</v>
      </c>
      <c r="AQ249" s="112">
        <v>560.88</v>
      </c>
      <c r="AR249" s="112">
        <v>11126</v>
      </c>
      <c r="AS249" s="112">
        <v>2487.38</v>
      </c>
      <c r="AT249" s="112">
        <v>202.62</v>
      </c>
      <c r="AU249" s="112">
        <v>2690</v>
      </c>
      <c r="AV249" s="84">
        <v>15</v>
      </c>
      <c r="AW249" s="84">
        <v>0</v>
      </c>
      <c r="AX249" s="84" t="s">
        <v>1295</v>
      </c>
      <c r="AY249" s="108">
        <v>45791</v>
      </c>
      <c r="AZ249" s="84"/>
      <c r="BA249" s="84"/>
      <c r="BB249" s="84" t="s">
        <v>1302</v>
      </c>
      <c r="BC249" s="84"/>
      <c r="BD249" s="108"/>
      <c r="BE249" s="84">
        <v>0</v>
      </c>
      <c r="BF249" s="38" t="s">
        <v>509</v>
      </c>
      <c r="BG249" s="84">
        <v>9179317071</v>
      </c>
      <c r="BH249" s="114" t="s">
        <v>1460</v>
      </c>
      <c r="BI249" s="38" t="s">
        <v>110</v>
      </c>
      <c r="BJ249" s="85">
        <v>45812</v>
      </c>
      <c r="BK249" s="84"/>
      <c r="BL249" s="38" t="s">
        <v>115</v>
      </c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246</v>
      </c>
      <c r="F250" s="38" t="s">
        <v>246</v>
      </c>
      <c r="G250" s="84" t="s">
        <v>247</v>
      </c>
      <c r="H250" s="38" t="s">
        <v>248</v>
      </c>
      <c r="I250" s="84">
        <v>71236</v>
      </c>
      <c r="J250" s="38" t="s">
        <v>255</v>
      </c>
      <c r="K250" s="84">
        <v>71236</v>
      </c>
      <c r="L250" s="84" t="s">
        <v>250</v>
      </c>
      <c r="M250" s="38" t="s">
        <v>251</v>
      </c>
      <c r="N250" s="84">
        <v>395967</v>
      </c>
      <c r="O250" s="84" t="s">
        <v>393</v>
      </c>
      <c r="P250" s="84">
        <v>656543</v>
      </c>
      <c r="Q250" s="38" t="s">
        <v>472</v>
      </c>
      <c r="R250" s="38" t="s">
        <v>575</v>
      </c>
      <c r="S250" s="84" t="s">
        <v>508</v>
      </c>
      <c r="T250" s="84" t="s">
        <v>508</v>
      </c>
      <c r="U250" s="84" t="s">
        <v>270</v>
      </c>
      <c r="V250" s="84" t="s">
        <v>271</v>
      </c>
      <c r="W250" s="84">
        <v>0</v>
      </c>
      <c r="X250" s="38" t="s">
        <v>272</v>
      </c>
      <c r="Y250" s="84">
        <v>355509470</v>
      </c>
      <c r="Z250" s="38" t="s">
        <v>905</v>
      </c>
      <c r="AA250" s="108" t="s">
        <v>1014</v>
      </c>
      <c r="AB250" s="84">
        <v>30000</v>
      </c>
      <c r="AC250" s="108" t="s">
        <v>673</v>
      </c>
      <c r="AD250" s="84">
        <v>18</v>
      </c>
      <c r="AE250" s="84" t="s">
        <v>1111</v>
      </c>
      <c r="AF250" s="84" t="s">
        <v>1315</v>
      </c>
      <c r="AG250" s="108" t="s">
        <v>1362</v>
      </c>
      <c r="AH250" s="84" t="s">
        <v>1170</v>
      </c>
      <c r="AI250" s="108" t="s">
        <v>1033</v>
      </c>
      <c r="AJ250" s="84">
        <v>2020</v>
      </c>
      <c r="AK250" s="84">
        <v>2020</v>
      </c>
      <c r="AL250" s="108" t="s">
        <v>1276</v>
      </c>
      <c r="AM250" s="84">
        <v>11912.39</v>
      </c>
      <c r="AN250" s="112">
        <v>4247.6099999999997</v>
      </c>
      <c r="AO250" s="112">
        <v>16160</v>
      </c>
      <c r="AP250" s="112">
        <v>18087.61</v>
      </c>
      <c r="AQ250" s="112">
        <v>2129.39</v>
      </c>
      <c r="AR250" s="112">
        <v>20217</v>
      </c>
      <c r="AS250" s="112">
        <v>12264.85</v>
      </c>
      <c r="AT250" s="112">
        <v>1875.15</v>
      </c>
      <c r="AU250" s="112">
        <v>14140</v>
      </c>
      <c r="AV250" s="84">
        <v>15</v>
      </c>
      <c r="AW250" s="84">
        <v>183</v>
      </c>
      <c r="AX250" s="84" t="s">
        <v>1294</v>
      </c>
      <c r="AY250" s="108">
        <v>45618</v>
      </c>
      <c r="AZ250" s="84"/>
      <c r="BA250" s="84"/>
      <c r="BB250" s="84" t="s">
        <v>1302</v>
      </c>
      <c r="BC250" s="84"/>
      <c r="BD250" s="108"/>
      <c r="BE250" s="84">
        <v>0</v>
      </c>
      <c r="BF250" s="38" t="s">
        <v>508</v>
      </c>
      <c r="BG250" s="84">
        <v>8109760305</v>
      </c>
      <c r="BH250" s="114" t="s">
        <v>1460</v>
      </c>
      <c r="BI250" s="38" t="s">
        <v>110</v>
      </c>
      <c r="BJ250" s="85">
        <v>45812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246</v>
      </c>
      <c r="F251" s="38" t="s">
        <v>246</v>
      </c>
      <c r="G251" s="84" t="s">
        <v>247</v>
      </c>
      <c r="H251" s="38" t="s">
        <v>248</v>
      </c>
      <c r="I251" s="84">
        <v>71730</v>
      </c>
      <c r="J251" s="38" t="s">
        <v>253</v>
      </c>
      <c r="K251" s="84">
        <v>71730</v>
      </c>
      <c r="L251" s="84" t="s">
        <v>250</v>
      </c>
      <c r="M251" s="38" t="s">
        <v>251</v>
      </c>
      <c r="N251" s="84">
        <v>115743</v>
      </c>
      <c r="O251" s="84" t="s">
        <v>279</v>
      </c>
      <c r="P251" s="84">
        <v>380901</v>
      </c>
      <c r="Q251" s="38" t="s">
        <v>289</v>
      </c>
      <c r="R251" s="38" t="s">
        <v>575</v>
      </c>
      <c r="S251" s="84" t="s">
        <v>409</v>
      </c>
      <c r="T251" s="84" t="s">
        <v>409</v>
      </c>
      <c r="U251" s="84" t="s">
        <v>270</v>
      </c>
      <c r="V251" s="84" t="s">
        <v>277</v>
      </c>
      <c r="W251" s="84">
        <v>0</v>
      </c>
      <c r="X251" s="38" t="s">
        <v>272</v>
      </c>
      <c r="Y251" s="84">
        <v>355558239</v>
      </c>
      <c r="Z251" s="38" t="s">
        <v>797</v>
      </c>
      <c r="AA251" s="108" t="s">
        <v>1018</v>
      </c>
      <c r="AB251" s="84">
        <v>40000</v>
      </c>
      <c r="AC251" s="108" t="s">
        <v>663</v>
      </c>
      <c r="AD251" s="84">
        <v>18</v>
      </c>
      <c r="AE251" s="84" t="s">
        <v>1111</v>
      </c>
      <c r="AF251" s="84" t="s">
        <v>1168</v>
      </c>
      <c r="AG251" s="108" t="s">
        <v>1199</v>
      </c>
      <c r="AH251" s="84" t="s">
        <v>1170</v>
      </c>
      <c r="AI251" s="108" t="s">
        <v>1416</v>
      </c>
      <c r="AJ251" s="84">
        <v>2690</v>
      </c>
      <c r="AK251" s="84">
        <v>2690</v>
      </c>
      <c r="AL251" s="108" t="s">
        <v>1038</v>
      </c>
      <c r="AM251" s="84">
        <v>4022.24</v>
      </c>
      <c r="AN251" s="112">
        <v>1357.76</v>
      </c>
      <c r="AO251" s="112">
        <v>5380</v>
      </c>
      <c r="AP251" s="112">
        <v>35977.760000000002</v>
      </c>
      <c r="AQ251" s="112">
        <v>6711.24</v>
      </c>
      <c r="AR251" s="112">
        <v>42689</v>
      </c>
      <c r="AS251" s="112">
        <v>26097.279999999999</v>
      </c>
      <c r="AT251" s="112">
        <v>6182.72</v>
      </c>
      <c r="AU251" s="112">
        <v>32280</v>
      </c>
      <c r="AV251" s="84">
        <v>14</v>
      </c>
      <c r="AW251" s="84">
        <v>361</v>
      </c>
      <c r="AX251" s="84" t="s">
        <v>1294</v>
      </c>
      <c r="AY251" s="108">
        <v>45417</v>
      </c>
      <c r="AZ251" s="84"/>
      <c r="BA251" s="84"/>
      <c r="BB251" s="84" t="s">
        <v>1302</v>
      </c>
      <c r="BC251" s="84"/>
      <c r="BD251" s="108"/>
      <c r="BE251" s="84">
        <v>0</v>
      </c>
      <c r="BF251" s="38" t="s">
        <v>409</v>
      </c>
      <c r="BG251" s="84">
        <v>7415536521</v>
      </c>
      <c r="BH251" s="114" t="s">
        <v>1460</v>
      </c>
      <c r="BI251" s="38" t="s">
        <v>110</v>
      </c>
      <c r="BJ251" s="85">
        <v>45814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246</v>
      </c>
      <c r="F252" s="38" t="s">
        <v>246</v>
      </c>
      <c r="G252" s="84" t="s">
        <v>247</v>
      </c>
      <c r="H252" s="38" t="s">
        <v>248</v>
      </c>
      <c r="I252" s="84">
        <v>71730</v>
      </c>
      <c r="J252" s="38" t="s">
        <v>253</v>
      </c>
      <c r="K252" s="84">
        <v>71730</v>
      </c>
      <c r="L252" s="84" t="s">
        <v>250</v>
      </c>
      <c r="M252" s="38" t="s">
        <v>251</v>
      </c>
      <c r="N252" s="84">
        <v>115743</v>
      </c>
      <c r="O252" s="84" t="s">
        <v>279</v>
      </c>
      <c r="P252" s="84">
        <v>158436</v>
      </c>
      <c r="Q252" s="38" t="s">
        <v>280</v>
      </c>
      <c r="R252" s="38" t="s">
        <v>575</v>
      </c>
      <c r="S252" s="84" t="s">
        <v>468</v>
      </c>
      <c r="T252" s="84" t="s">
        <v>468</v>
      </c>
      <c r="U252" s="84" t="s">
        <v>270</v>
      </c>
      <c r="V252" s="84" t="s">
        <v>277</v>
      </c>
      <c r="W252" s="84">
        <v>0</v>
      </c>
      <c r="X252" s="38" t="s">
        <v>272</v>
      </c>
      <c r="Y252" s="84">
        <v>355644983</v>
      </c>
      <c r="Z252" s="38" t="s">
        <v>861</v>
      </c>
      <c r="AA252" s="108" t="s">
        <v>1019</v>
      </c>
      <c r="AB252" s="84">
        <v>30000</v>
      </c>
      <c r="AC252" s="108" t="s">
        <v>663</v>
      </c>
      <c r="AD252" s="84">
        <v>18</v>
      </c>
      <c r="AE252" s="84" t="s">
        <v>1111</v>
      </c>
      <c r="AF252" s="84" t="s">
        <v>1315</v>
      </c>
      <c r="AG252" s="108" t="s">
        <v>1338</v>
      </c>
      <c r="AH252" s="84" t="s">
        <v>1170</v>
      </c>
      <c r="AI252" s="108" t="s">
        <v>1416</v>
      </c>
      <c r="AJ252" s="84">
        <v>2020</v>
      </c>
      <c r="AK252" s="84">
        <v>2020</v>
      </c>
      <c r="AL252" s="108" t="s">
        <v>1049</v>
      </c>
      <c r="AM252" s="84">
        <v>4159.1099999999997</v>
      </c>
      <c r="AN252" s="112">
        <v>1900.89</v>
      </c>
      <c r="AO252" s="112">
        <v>6060</v>
      </c>
      <c r="AP252" s="112">
        <v>25840.89</v>
      </c>
      <c r="AQ252" s="112">
        <v>4463.1099999999997</v>
      </c>
      <c r="AR252" s="112">
        <v>30304</v>
      </c>
      <c r="AS252" s="112">
        <v>18175.8</v>
      </c>
      <c r="AT252" s="112">
        <v>4044.2</v>
      </c>
      <c r="AU252" s="112">
        <v>22220</v>
      </c>
      <c r="AV252" s="84">
        <v>14</v>
      </c>
      <c r="AW252" s="84">
        <v>333</v>
      </c>
      <c r="AX252" s="84" t="s">
        <v>1294</v>
      </c>
      <c r="AY252" s="108">
        <v>45445</v>
      </c>
      <c r="AZ252" s="84"/>
      <c r="BA252" s="84"/>
      <c r="BB252" s="84" t="s">
        <v>1302</v>
      </c>
      <c r="BC252" s="84"/>
      <c r="BD252" s="108"/>
      <c r="BE252" s="84">
        <v>0</v>
      </c>
      <c r="BF252" s="38" t="s">
        <v>468</v>
      </c>
      <c r="BG252" s="84">
        <v>9098851068</v>
      </c>
      <c r="BH252" s="114" t="s">
        <v>1460</v>
      </c>
      <c r="BI252" s="38" t="s">
        <v>110</v>
      </c>
      <c r="BJ252" s="85">
        <v>45814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246</v>
      </c>
      <c r="F253" s="38" t="s">
        <v>246</v>
      </c>
      <c r="G253" s="84" t="s">
        <v>247</v>
      </c>
      <c r="H253" s="38" t="s">
        <v>248</v>
      </c>
      <c r="I253" s="84">
        <v>73261</v>
      </c>
      <c r="J253" s="38" t="s">
        <v>254</v>
      </c>
      <c r="K253" s="84">
        <v>73261</v>
      </c>
      <c r="L253" s="84" t="s">
        <v>250</v>
      </c>
      <c r="M253" s="38" t="s">
        <v>251</v>
      </c>
      <c r="N253" s="84">
        <v>120531</v>
      </c>
      <c r="O253" s="84" t="s">
        <v>348</v>
      </c>
      <c r="P253" s="84">
        <v>616132</v>
      </c>
      <c r="Q253" s="38" t="s">
        <v>349</v>
      </c>
      <c r="R253" s="38" t="s">
        <v>344</v>
      </c>
      <c r="S253" s="84" t="s">
        <v>597</v>
      </c>
      <c r="T253" s="84" t="s">
        <v>597</v>
      </c>
      <c r="U253" s="84" t="s">
        <v>270</v>
      </c>
      <c r="V253" s="84" t="s">
        <v>277</v>
      </c>
      <c r="W253" s="84">
        <v>0</v>
      </c>
      <c r="X253" s="38" t="s">
        <v>272</v>
      </c>
      <c r="Y253" s="84">
        <v>355650102</v>
      </c>
      <c r="Z253" s="38" t="s">
        <v>1020</v>
      </c>
      <c r="AA253" s="108" t="s">
        <v>1019</v>
      </c>
      <c r="AB253" s="84">
        <v>30000</v>
      </c>
      <c r="AC253" s="108" t="s">
        <v>673</v>
      </c>
      <c r="AD253" s="84">
        <v>18</v>
      </c>
      <c r="AE253" s="84" t="s">
        <v>1108</v>
      </c>
      <c r="AF253" s="84" t="s">
        <v>1129</v>
      </c>
      <c r="AG253" s="108" t="s">
        <v>1417</v>
      </c>
      <c r="AH253" s="84" t="s">
        <v>1131</v>
      </c>
      <c r="AI253" s="108" t="s">
        <v>1033</v>
      </c>
      <c r="AJ253" s="84">
        <v>2020</v>
      </c>
      <c r="AK253" s="84">
        <v>2020</v>
      </c>
      <c r="AL253" s="108" t="s">
        <v>1254</v>
      </c>
      <c r="AM253" s="84">
        <v>22331.75</v>
      </c>
      <c r="AN253" s="112">
        <v>5948.25</v>
      </c>
      <c r="AO253" s="112">
        <v>28280</v>
      </c>
      <c r="AP253" s="112">
        <v>7668.25</v>
      </c>
      <c r="AQ253" s="112">
        <v>399.75</v>
      </c>
      <c r="AR253" s="112">
        <v>8068</v>
      </c>
      <c r="AS253" s="112">
        <v>1872.94</v>
      </c>
      <c r="AT253" s="112">
        <v>147.06</v>
      </c>
      <c r="AU253" s="112">
        <v>2020</v>
      </c>
      <c r="AV253" s="84">
        <v>15</v>
      </c>
      <c r="AW253" s="84">
        <v>0</v>
      </c>
      <c r="AX253" s="84" t="s">
        <v>1295</v>
      </c>
      <c r="AY253" s="108">
        <v>45782</v>
      </c>
      <c r="AZ253" s="84"/>
      <c r="BA253" s="84"/>
      <c r="BB253" s="84" t="s">
        <v>1302</v>
      </c>
      <c r="BC253" s="84"/>
      <c r="BD253" s="108"/>
      <c r="BE253" s="84">
        <v>0</v>
      </c>
      <c r="BF253" s="38" t="s">
        <v>597</v>
      </c>
      <c r="BG253" s="84">
        <v>9512155773</v>
      </c>
      <c r="BH253" s="114" t="s">
        <v>1460</v>
      </c>
      <c r="BI253" s="38" t="s">
        <v>110</v>
      </c>
      <c r="BJ253" s="85">
        <v>45810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246</v>
      </c>
      <c r="F254" s="38" t="s">
        <v>246</v>
      </c>
      <c r="G254" s="84" t="s">
        <v>247</v>
      </c>
      <c r="H254" s="38" t="s">
        <v>248</v>
      </c>
      <c r="I254" s="84">
        <v>71730</v>
      </c>
      <c r="J254" s="38" t="s">
        <v>253</v>
      </c>
      <c r="K254" s="84">
        <v>71730</v>
      </c>
      <c r="L254" s="84" t="s">
        <v>250</v>
      </c>
      <c r="M254" s="38" t="s">
        <v>251</v>
      </c>
      <c r="N254" s="84">
        <v>115743</v>
      </c>
      <c r="O254" s="84" t="s">
        <v>279</v>
      </c>
      <c r="P254" s="84">
        <v>158436</v>
      </c>
      <c r="Q254" s="38" t="s">
        <v>280</v>
      </c>
      <c r="R254" s="38" t="s">
        <v>575</v>
      </c>
      <c r="S254" s="84" t="s">
        <v>470</v>
      </c>
      <c r="T254" s="84" t="s">
        <v>470</v>
      </c>
      <c r="U254" s="84" t="s">
        <v>270</v>
      </c>
      <c r="V254" s="84" t="s">
        <v>277</v>
      </c>
      <c r="W254" s="84">
        <v>0</v>
      </c>
      <c r="X254" s="38" t="s">
        <v>272</v>
      </c>
      <c r="Y254" s="84">
        <v>355654503</v>
      </c>
      <c r="Z254" s="38" t="s">
        <v>864</v>
      </c>
      <c r="AA254" s="108" t="s">
        <v>1019</v>
      </c>
      <c r="AB254" s="84">
        <v>30000</v>
      </c>
      <c r="AC254" s="108" t="s">
        <v>663</v>
      </c>
      <c r="AD254" s="84">
        <v>18</v>
      </c>
      <c r="AE254" s="84" t="s">
        <v>1111</v>
      </c>
      <c r="AF254" s="84" t="s">
        <v>1315</v>
      </c>
      <c r="AG254" s="108" t="s">
        <v>1341</v>
      </c>
      <c r="AH254" s="84" t="s">
        <v>1170</v>
      </c>
      <c r="AI254" s="108" t="s">
        <v>1416</v>
      </c>
      <c r="AJ254" s="84">
        <v>2020</v>
      </c>
      <c r="AK254" s="84">
        <v>2020</v>
      </c>
      <c r="AL254" s="108" t="s">
        <v>1061</v>
      </c>
      <c r="AM254" s="84">
        <v>5683.53</v>
      </c>
      <c r="AN254" s="112">
        <v>2396.4699999999998</v>
      </c>
      <c r="AO254" s="112">
        <v>8080</v>
      </c>
      <c r="AP254" s="112">
        <v>24316.47</v>
      </c>
      <c r="AQ254" s="112">
        <v>3967.53</v>
      </c>
      <c r="AR254" s="112">
        <v>28284</v>
      </c>
      <c r="AS254" s="112">
        <v>16651.38</v>
      </c>
      <c r="AT254" s="112">
        <v>3548.62</v>
      </c>
      <c r="AU254" s="112">
        <v>20200</v>
      </c>
      <c r="AV254" s="84">
        <v>14</v>
      </c>
      <c r="AW254" s="84">
        <v>305</v>
      </c>
      <c r="AX254" s="84" t="s">
        <v>1294</v>
      </c>
      <c r="AY254" s="108">
        <v>45502</v>
      </c>
      <c r="AZ254" s="84"/>
      <c r="BA254" s="84"/>
      <c r="BB254" s="84" t="s">
        <v>1302</v>
      </c>
      <c r="BC254" s="84"/>
      <c r="BD254" s="108"/>
      <c r="BE254" s="84">
        <v>0</v>
      </c>
      <c r="BF254" s="38" t="s">
        <v>470</v>
      </c>
      <c r="BG254" s="84">
        <v>9303055119</v>
      </c>
      <c r="BH254" s="114" t="s">
        <v>1460</v>
      </c>
      <c r="BI254" s="38" t="s">
        <v>110</v>
      </c>
      <c r="BJ254" s="85">
        <v>45814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246</v>
      </c>
      <c r="F255" s="38" t="s">
        <v>246</v>
      </c>
      <c r="G255" s="84" t="s">
        <v>247</v>
      </c>
      <c r="H255" s="38" t="s">
        <v>248</v>
      </c>
      <c r="I255" s="84">
        <v>79058</v>
      </c>
      <c r="J255" s="38" t="s">
        <v>259</v>
      </c>
      <c r="K255" s="84">
        <v>79058</v>
      </c>
      <c r="L255" s="84" t="s">
        <v>250</v>
      </c>
      <c r="M255" s="38" t="s">
        <v>251</v>
      </c>
      <c r="N255" s="84">
        <v>133312</v>
      </c>
      <c r="O255" s="84" t="s">
        <v>598</v>
      </c>
      <c r="P255" s="84">
        <v>180073</v>
      </c>
      <c r="Q255" s="38" t="s">
        <v>599</v>
      </c>
      <c r="R255" s="38" t="s">
        <v>575</v>
      </c>
      <c r="S255" s="84" t="s">
        <v>600</v>
      </c>
      <c r="T255" s="84" t="s">
        <v>600</v>
      </c>
      <c r="U255" s="84" t="s">
        <v>270</v>
      </c>
      <c r="V255" s="84" t="s">
        <v>271</v>
      </c>
      <c r="W255" s="84">
        <v>0</v>
      </c>
      <c r="X255" s="38" t="s">
        <v>272</v>
      </c>
      <c r="Y255" s="84">
        <v>355660950</v>
      </c>
      <c r="Z255" s="38" t="s">
        <v>1021</v>
      </c>
      <c r="AA255" s="108" t="s">
        <v>1022</v>
      </c>
      <c r="AB255" s="84">
        <v>30000</v>
      </c>
      <c r="AC255" s="108" t="s">
        <v>688</v>
      </c>
      <c r="AD255" s="84">
        <v>18</v>
      </c>
      <c r="AE255" s="84" t="s">
        <v>1111</v>
      </c>
      <c r="AF255" s="84" t="s">
        <v>1168</v>
      </c>
      <c r="AG255" s="108" t="s">
        <v>1418</v>
      </c>
      <c r="AH255" s="84" t="s">
        <v>1170</v>
      </c>
      <c r="AI255" s="108" t="s">
        <v>1419</v>
      </c>
      <c r="AJ255" s="84">
        <v>2020</v>
      </c>
      <c r="AK255" s="84">
        <v>2020</v>
      </c>
      <c r="AL255" s="108" t="s">
        <v>1255</v>
      </c>
      <c r="AM255" s="84">
        <v>20065.939999999999</v>
      </c>
      <c r="AN255" s="112">
        <v>6194.06</v>
      </c>
      <c r="AO255" s="112">
        <v>26260</v>
      </c>
      <c r="AP255" s="112">
        <v>9934.06</v>
      </c>
      <c r="AQ255" s="112">
        <v>637.94000000000005</v>
      </c>
      <c r="AR255" s="112">
        <v>10572</v>
      </c>
      <c r="AS255" s="112">
        <v>0</v>
      </c>
      <c r="AT255" s="112">
        <v>0</v>
      </c>
      <c r="AU255" s="112">
        <v>0</v>
      </c>
      <c r="AV255" s="84">
        <v>13</v>
      </c>
      <c r="AW255" s="84">
        <v>0</v>
      </c>
      <c r="AX255" s="84" t="s">
        <v>1295</v>
      </c>
      <c r="AY255" s="108">
        <v>45783</v>
      </c>
      <c r="AZ255" s="84"/>
      <c r="BA255" s="84"/>
      <c r="BB255" s="84" t="s">
        <v>1302</v>
      </c>
      <c r="BC255" s="84"/>
      <c r="BD255" s="108"/>
      <c r="BE255" s="84">
        <v>0</v>
      </c>
      <c r="BF255" s="38" t="s">
        <v>600</v>
      </c>
      <c r="BG255" s="84">
        <v>9713543498</v>
      </c>
      <c r="BH255" s="114" t="s">
        <v>1460</v>
      </c>
      <c r="BI255" s="38" t="s">
        <v>110</v>
      </c>
      <c r="BJ255" s="85">
        <v>45813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246</v>
      </c>
      <c r="F256" s="38" t="s">
        <v>246</v>
      </c>
      <c r="G256" s="84" t="s">
        <v>247</v>
      </c>
      <c r="H256" s="38" t="s">
        <v>248</v>
      </c>
      <c r="I256" s="84">
        <v>79058</v>
      </c>
      <c r="J256" s="38" t="s">
        <v>259</v>
      </c>
      <c r="K256" s="84">
        <v>79058</v>
      </c>
      <c r="L256" s="84" t="s">
        <v>250</v>
      </c>
      <c r="M256" s="38" t="s">
        <v>251</v>
      </c>
      <c r="N256" s="84">
        <v>133312</v>
      </c>
      <c r="O256" s="84" t="s">
        <v>598</v>
      </c>
      <c r="P256" s="84">
        <v>180073</v>
      </c>
      <c r="Q256" s="38" t="s">
        <v>599</v>
      </c>
      <c r="R256" s="38" t="s">
        <v>344</v>
      </c>
      <c r="S256" s="84" t="s">
        <v>601</v>
      </c>
      <c r="T256" s="84" t="s">
        <v>601</v>
      </c>
      <c r="U256" s="84" t="s">
        <v>270</v>
      </c>
      <c r="V256" s="84" t="s">
        <v>271</v>
      </c>
      <c r="W256" s="84">
        <v>0</v>
      </c>
      <c r="X256" s="38" t="s">
        <v>272</v>
      </c>
      <c r="Y256" s="84">
        <v>355661223</v>
      </c>
      <c r="Z256" s="38" t="s">
        <v>1023</v>
      </c>
      <c r="AA256" s="108" t="s">
        <v>1022</v>
      </c>
      <c r="AB256" s="84">
        <v>60000</v>
      </c>
      <c r="AC256" s="108" t="s">
        <v>688</v>
      </c>
      <c r="AD256" s="84">
        <v>24</v>
      </c>
      <c r="AE256" s="84" t="s">
        <v>1105</v>
      </c>
      <c r="AF256" s="84" t="s">
        <v>1333</v>
      </c>
      <c r="AG256" s="108" t="s">
        <v>1420</v>
      </c>
      <c r="AH256" s="84" t="s">
        <v>1151</v>
      </c>
      <c r="AI256" s="108" t="s">
        <v>1419</v>
      </c>
      <c r="AJ256" s="84">
        <v>3200</v>
      </c>
      <c r="AK256" s="84">
        <v>3200</v>
      </c>
      <c r="AL256" s="108" t="s">
        <v>1255</v>
      </c>
      <c r="AM256" s="84">
        <v>27727.96</v>
      </c>
      <c r="AN256" s="112">
        <v>13872.04</v>
      </c>
      <c r="AO256" s="112">
        <v>41600</v>
      </c>
      <c r="AP256" s="112">
        <v>32272.04</v>
      </c>
      <c r="AQ256" s="112">
        <v>4280.96</v>
      </c>
      <c r="AR256" s="112">
        <v>36553</v>
      </c>
      <c r="AS256" s="112">
        <v>0</v>
      </c>
      <c r="AT256" s="112">
        <v>0</v>
      </c>
      <c r="AU256" s="112">
        <v>0</v>
      </c>
      <c r="AV256" s="84">
        <v>13</v>
      </c>
      <c r="AW256" s="84">
        <v>0</v>
      </c>
      <c r="AX256" s="84" t="s">
        <v>1295</v>
      </c>
      <c r="AY256" s="108">
        <v>45783</v>
      </c>
      <c r="AZ256" s="84"/>
      <c r="BA256" s="84"/>
      <c r="BB256" s="84" t="s">
        <v>1302</v>
      </c>
      <c r="BC256" s="84"/>
      <c r="BD256" s="108"/>
      <c r="BE256" s="84">
        <v>0</v>
      </c>
      <c r="BF256" s="38" t="s">
        <v>601</v>
      </c>
      <c r="BG256" s="84">
        <v>8109162761</v>
      </c>
      <c r="BH256" s="114" t="s">
        <v>1460</v>
      </c>
      <c r="BI256" s="38" t="s">
        <v>110</v>
      </c>
      <c r="BJ256" s="85">
        <v>45813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246</v>
      </c>
      <c r="F257" s="38" t="s">
        <v>246</v>
      </c>
      <c r="G257" s="84" t="s">
        <v>247</v>
      </c>
      <c r="H257" s="38" t="s">
        <v>248</v>
      </c>
      <c r="I257" s="84">
        <v>71730</v>
      </c>
      <c r="J257" s="38" t="s">
        <v>253</v>
      </c>
      <c r="K257" s="84">
        <v>71730</v>
      </c>
      <c r="L257" s="84" t="s">
        <v>250</v>
      </c>
      <c r="M257" s="38" t="s">
        <v>251</v>
      </c>
      <c r="N257" s="84">
        <v>115743</v>
      </c>
      <c r="O257" s="84" t="s">
        <v>279</v>
      </c>
      <c r="P257" s="84">
        <v>380901</v>
      </c>
      <c r="Q257" s="38" t="s">
        <v>289</v>
      </c>
      <c r="R257" s="38" t="s">
        <v>575</v>
      </c>
      <c r="S257" s="84" t="s">
        <v>398</v>
      </c>
      <c r="T257" s="84" t="s">
        <v>398</v>
      </c>
      <c r="U257" s="84" t="s">
        <v>270</v>
      </c>
      <c r="V257" s="84" t="s">
        <v>271</v>
      </c>
      <c r="W257" s="84">
        <v>0</v>
      </c>
      <c r="X257" s="38" t="s">
        <v>272</v>
      </c>
      <c r="Y257" s="84">
        <v>355713368</v>
      </c>
      <c r="Z257" s="38" t="s">
        <v>785</v>
      </c>
      <c r="AA257" s="108" t="s">
        <v>1019</v>
      </c>
      <c r="AB257" s="84">
        <v>30000</v>
      </c>
      <c r="AC257" s="108" t="s">
        <v>663</v>
      </c>
      <c r="AD257" s="84">
        <v>18</v>
      </c>
      <c r="AE257" s="84" t="s">
        <v>1111</v>
      </c>
      <c r="AF257" s="84" t="s">
        <v>1168</v>
      </c>
      <c r="AG257" s="108" t="s">
        <v>1194</v>
      </c>
      <c r="AH257" s="84" t="s">
        <v>1170</v>
      </c>
      <c r="AI257" s="108" t="s">
        <v>1416</v>
      </c>
      <c r="AJ257" s="84">
        <v>2020</v>
      </c>
      <c r="AK257" s="84">
        <v>2020</v>
      </c>
      <c r="AL257" s="108" t="s">
        <v>1258</v>
      </c>
      <c r="AM257" s="84">
        <v>22334.91</v>
      </c>
      <c r="AN257" s="112">
        <v>5945.09</v>
      </c>
      <c r="AO257" s="112">
        <v>28280</v>
      </c>
      <c r="AP257" s="112">
        <v>7665.09</v>
      </c>
      <c r="AQ257" s="112">
        <v>418.91</v>
      </c>
      <c r="AR257" s="112">
        <v>8084</v>
      </c>
      <c r="AS257" s="112">
        <v>0</v>
      </c>
      <c r="AT257" s="112">
        <v>0</v>
      </c>
      <c r="AU257" s="112">
        <v>0</v>
      </c>
      <c r="AV257" s="84">
        <v>14</v>
      </c>
      <c r="AW257" s="84">
        <v>0</v>
      </c>
      <c r="AX257" s="84" t="s">
        <v>1295</v>
      </c>
      <c r="AY257" s="108">
        <v>45788</v>
      </c>
      <c r="AZ257" s="84"/>
      <c r="BA257" s="84"/>
      <c r="BB257" s="84" t="s">
        <v>1302</v>
      </c>
      <c r="BC257" s="84"/>
      <c r="BD257" s="108"/>
      <c r="BE257" s="84">
        <v>0</v>
      </c>
      <c r="BF257" s="38" t="s">
        <v>398</v>
      </c>
      <c r="BG257" s="84">
        <v>9399138640</v>
      </c>
      <c r="BH257" s="114" t="s">
        <v>1460</v>
      </c>
      <c r="BI257" s="38" t="s">
        <v>110</v>
      </c>
      <c r="BJ257" s="85">
        <v>45814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246</v>
      </c>
      <c r="F258" s="38" t="s">
        <v>246</v>
      </c>
      <c r="G258" s="84" t="s">
        <v>247</v>
      </c>
      <c r="H258" s="38" t="s">
        <v>248</v>
      </c>
      <c r="I258" s="84">
        <v>71236</v>
      </c>
      <c r="J258" s="38" t="s">
        <v>255</v>
      </c>
      <c r="K258" s="84">
        <v>71236</v>
      </c>
      <c r="L258" s="84" t="s">
        <v>250</v>
      </c>
      <c r="M258" s="38" t="s">
        <v>251</v>
      </c>
      <c r="N258" s="84">
        <v>395967</v>
      </c>
      <c r="O258" s="84" t="s">
        <v>393</v>
      </c>
      <c r="P258" s="84">
        <v>676855</v>
      </c>
      <c r="Q258" s="38" t="s">
        <v>453</v>
      </c>
      <c r="R258" s="38" t="s">
        <v>575</v>
      </c>
      <c r="S258" s="84" t="s">
        <v>518</v>
      </c>
      <c r="T258" s="84" t="s">
        <v>518</v>
      </c>
      <c r="U258" s="84" t="s">
        <v>270</v>
      </c>
      <c r="V258" s="84" t="s">
        <v>277</v>
      </c>
      <c r="W258" s="84">
        <v>0</v>
      </c>
      <c r="X258" s="38" t="s">
        <v>272</v>
      </c>
      <c r="Y258" s="84">
        <v>355744699</v>
      </c>
      <c r="Z258" s="38" t="s">
        <v>917</v>
      </c>
      <c r="AA258" s="108" t="s">
        <v>1024</v>
      </c>
      <c r="AB258" s="84">
        <v>30000</v>
      </c>
      <c r="AC258" s="108" t="s">
        <v>673</v>
      </c>
      <c r="AD258" s="84">
        <v>18</v>
      </c>
      <c r="AE258" s="84" t="s">
        <v>1111</v>
      </c>
      <c r="AF258" s="84" t="s">
        <v>1315</v>
      </c>
      <c r="AG258" s="108" t="s">
        <v>1367</v>
      </c>
      <c r="AH258" s="84" t="s">
        <v>1170</v>
      </c>
      <c r="AI258" s="108" t="s">
        <v>1033</v>
      </c>
      <c r="AJ258" s="84">
        <v>2020</v>
      </c>
      <c r="AK258" s="84">
        <v>2020</v>
      </c>
      <c r="AL258" s="108" t="s">
        <v>1049</v>
      </c>
      <c r="AM258" s="84">
        <v>4449.63</v>
      </c>
      <c r="AN258" s="112">
        <v>1610.37</v>
      </c>
      <c r="AO258" s="112">
        <v>6060</v>
      </c>
      <c r="AP258" s="112">
        <v>25550.37</v>
      </c>
      <c r="AQ258" s="112">
        <v>4445.63</v>
      </c>
      <c r="AR258" s="112">
        <v>29996</v>
      </c>
      <c r="AS258" s="112">
        <v>20029.5</v>
      </c>
      <c r="AT258" s="112">
        <v>4210.5</v>
      </c>
      <c r="AU258" s="112">
        <v>24240</v>
      </c>
      <c r="AV258" s="84">
        <v>15</v>
      </c>
      <c r="AW258" s="84">
        <v>337</v>
      </c>
      <c r="AX258" s="84" t="s">
        <v>1294</v>
      </c>
      <c r="AY258" s="108">
        <v>45445</v>
      </c>
      <c r="AZ258" s="84"/>
      <c r="BA258" s="84"/>
      <c r="BB258" s="84" t="s">
        <v>1302</v>
      </c>
      <c r="BC258" s="84"/>
      <c r="BD258" s="108"/>
      <c r="BE258" s="84">
        <v>0</v>
      </c>
      <c r="BF258" s="38" t="s">
        <v>518</v>
      </c>
      <c r="BG258" s="84">
        <v>6263912820</v>
      </c>
      <c r="BH258" s="114" t="s">
        <v>1460</v>
      </c>
      <c r="BI258" s="38" t="s">
        <v>110</v>
      </c>
      <c r="BJ258" s="85">
        <v>45812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246</v>
      </c>
      <c r="F259" s="38" t="s">
        <v>246</v>
      </c>
      <c r="G259" s="84" t="s">
        <v>247</v>
      </c>
      <c r="H259" s="38" t="s">
        <v>248</v>
      </c>
      <c r="I259" s="84">
        <v>71632</v>
      </c>
      <c r="J259" s="38" t="s">
        <v>258</v>
      </c>
      <c r="K259" s="84">
        <v>71632</v>
      </c>
      <c r="L259" s="84" t="s">
        <v>250</v>
      </c>
      <c r="M259" s="38" t="s">
        <v>251</v>
      </c>
      <c r="N259" s="84">
        <v>403868</v>
      </c>
      <c r="O259" s="84" t="s">
        <v>437</v>
      </c>
      <c r="P259" s="84">
        <v>607448</v>
      </c>
      <c r="Q259" s="38" t="s">
        <v>438</v>
      </c>
      <c r="R259" s="38" t="s">
        <v>575</v>
      </c>
      <c r="S259" s="84" t="s">
        <v>439</v>
      </c>
      <c r="T259" s="84" t="s">
        <v>439</v>
      </c>
      <c r="U259" s="84" t="s">
        <v>270</v>
      </c>
      <c r="V259" s="84" t="s">
        <v>271</v>
      </c>
      <c r="W259" s="84">
        <v>0</v>
      </c>
      <c r="X259" s="38" t="s">
        <v>272</v>
      </c>
      <c r="Y259" s="84">
        <v>355760235</v>
      </c>
      <c r="Z259" s="38" t="s">
        <v>825</v>
      </c>
      <c r="AA259" s="108" t="s">
        <v>1025</v>
      </c>
      <c r="AB259" s="84">
        <v>30000</v>
      </c>
      <c r="AC259" s="108" t="s">
        <v>688</v>
      </c>
      <c r="AD259" s="84">
        <v>18</v>
      </c>
      <c r="AE259" s="84" t="s">
        <v>1111</v>
      </c>
      <c r="AF259" s="84" t="s">
        <v>1315</v>
      </c>
      <c r="AG259" s="108" t="s">
        <v>1316</v>
      </c>
      <c r="AH259" s="84" t="s">
        <v>1170</v>
      </c>
      <c r="AI259" s="108" t="s">
        <v>1415</v>
      </c>
      <c r="AJ259" s="84">
        <v>2020</v>
      </c>
      <c r="AK259" s="84">
        <v>2020</v>
      </c>
      <c r="AL259" s="108" t="s">
        <v>1038</v>
      </c>
      <c r="AM259" s="84">
        <v>2674.91</v>
      </c>
      <c r="AN259" s="112">
        <v>1365.09</v>
      </c>
      <c r="AO259" s="112">
        <v>4040</v>
      </c>
      <c r="AP259" s="112">
        <v>27325.09</v>
      </c>
      <c r="AQ259" s="112">
        <v>5037.91</v>
      </c>
      <c r="AR259" s="112">
        <v>32363</v>
      </c>
      <c r="AS259" s="112">
        <v>19596.73</v>
      </c>
      <c r="AT259" s="112">
        <v>4643.2700000000004</v>
      </c>
      <c r="AU259" s="112">
        <v>24240</v>
      </c>
      <c r="AV259" s="84">
        <v>14</v>
      </c>
      <c r="AW259" s="84">
        <v>357</v>
      </c>
      <c r="AX259" s="84" t="s">
        <v>1294</v>
      </c>
      <c r="AY259" s="108">
        <v>45417</v>
      </c>
      <c r="AZ259" s="84"/>
      <c r="BA259" s="84"/>
      <c r="BB259" s="84" t="s">
        <v>1302</v>
      </c>
      <c r="BC259" s="84"/>
      <c r="BD259" s="108"/>
      <c r="BE259" s="84">
        <v>0</v>
      </c>
      <c r="BF259" s="38" t="s">
        <v>439</v>
      </c>
      <c r="BG259" s="84">
        <v>8815382270</v>
      </c>
      <c r="BH259" s="114" t="s">
        <v>1460</v>
      </c>
      <c r="BI259" s="38" t="s">
        <v>110</v>
      </c>
      <c r="BJ259" s="85">
        <v>45813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246</v>
      </c>
      <c r="F260" s="38" t="s">
        <v>246</v>
      </c>
      <c r="G260" s="84" t="s">
        <v>247</v>
      </c>
      <c r="H260" s="38" t="s">
        <v>248</v>
      </c>
      <c r="I260" s="84">
        <v>71632</v>
      </c>
      <c r="J260" s="38" t="s">
        <v>258</v>
      </c>
      <c r="K260" s="84">
        <v>71632</v>
      </c>
      <c r="L260" s="84" t="s">
        <v>250</v>
      </c>
      <c r="M260" s="38" t="s">
        <v>251</v>
      </c>
      <c r="N260" s="84">
        <v>130906</v>
      </c>
      <c r="O260" s="84" t="s">
        <v>356</v>
      </c>
      <c r="P260" s="84">
        <v>617912</v>
      </c>
      <c r="Q260" s="38" t="s">
        <v>435</v>
      </c>
      <c r="R260" s="38" t="s">
        <v>344</v>
      </c>
      <c r="S260" s="84" t="s">
        <v>602</v>
      </c>
      <c r="T260" s="84" t="s">
        <v>602</v>
      </c>
      <c r="U260" s="84" t="s">
        <v>270</v>
      </c>
      <c r="V260" s="84" t="s">
        <v>271</v>
      </c>
      <c r="W260" s="84">
        <v>0</v>
      </c>
      <c r="X260" s="38" t="s">
        <v>272</v>
      </c>
      <c r="Y260" s="84">
        <v>355763247</v>
      </c>
      <c r="Z260" s="38" t="s">
        <v>1026</v>
      </c>
      <c r="AA260" s="108" t="s">
        <v>1018</v>
      </c>
      <c r="AB260" s="84">
        <v>52000</v>
      </c>
      <c r="AC260" s="108" t="s">
        <v>688</v>
      </c>
      <c r="AD260" s="84">
        <v>24</v>
      </c>
      <c r="AE260" s="84" t="s">
        <v>1105</v>
      </c>
      <c r="AF260" s="84" t="s">
        <v>1168</v>
      </c>
      <c r="AG260" s="108" t="s">
        <v>1421</v>
      </c>
      <c r="AH260" s="84" t="s">
        <v>1170</v>
      </c>
      <c r="AI260" s="108" t="s">
        <v>1415</v>
      </c>
      <c r="AJ260" s="84">
        <v>2780</v>
      </c>
      <c r="AK260" s="84">
        <v>2780</v>
      </c>
      <c r="AL260" s="108" t="s">
        <v>1281</v>
      </c>
      <c r="AM260" s="84">
        <v>12772.44</v>
      </c>
      <c r="AN260" s="112">
        <v>6687.56</v>
      </c>
      <c r="AO260" s="112">
        <v>19460</v>
      </c>
      <c r="AP260" s="112">
        <v>39227.56</v>
      </c>
      <c r="AQ260" s="112">
        <v>7819.44</v>
      </c>
      <c r="AR260" s="112">
        <v>47047</v>
      </c>
      <c r="AS260" s="112">
        <v>14514.82</v>
      </c>
      <c r="AT260" s="112">
        <v>4945.18</v>
      </c>
      <c r="AU260" s="112">
        <v>19460</v>
      </c>
      <c r="AV260" s="84">
        <v>14</v>
      </c>
      <c r="AW260" s="84">
        <v>203</v>
      </c>
      <c r="AX260" s="84" t="s">
        <v>1294</v>
      </c>
      <c r="AY260" s="108">
        <v>45662</v>
      </c>
      <c r="AZ260" s="84"/>
      <c r="BA260" s="84"/>
      <c r="BB260" s="84" t="s">
        <v>1302</v>
      </c>
      <c r="BC260" s="84"/>
      <c r="BD260" s="108"/>
      <c r="BE260" s="84">
        <v>0</v>
      </c>
      <c r="BF260" s="38" t="s">
        <v>602</v>
      </c>
      <c r="BG260" s="84">
        <v>9584873406</v>
      </c>
      <c r="BH260" s="114" t="s">
        <v>1460</v>
      </c>
      <c r="BI260" s="38" t="s">
        <v>110</v>
      </c>
      <c r="BJ260" s="85">
        <v>45814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246</v>
      </c>
      <c r="F261" s="38" t="s">
        <v>246</v>
      </c>
      <c r="G261" s="84" t="s">
        <v>247</v>
      </c>
      <c r="H261" s="38" t="s">
        <v>248</v>
      </c>
      <c r="I261" s="84">
        <v>71681</v>
      </c>
      <c r="J261" s="38" t="s">
        <v>252</v>
      </c>
      <c r="K261" s="84">
        <v>71681</v>
      </c>
      <c r="L261" s="84" t="s">
        <v>250</v>
      </c>
      <c r="M261" s="38" t="s">
        <v>251</v>
      </c>
      <c r="N261" s="84">
        <v>128327</v>
      </c>
      <c r="O261" s="84" t="s">
        <v>458</v>
      </c>
      <c r="P261" s="84">
        <v>173618</v>
      </c>
      <c r="Q261" s="38" t="s">
        <v>459</v>
      </c>
      <c r="R261" s="38" t="s">
        <v>344</v>
      </c>
      <c r="S261" s="84" t="s">
        <v>603</v>
      </c>
      <c r="T261" s="84" t="s">
        <v>603</v>
      </c>
      <c r="U261" s="84" t="s">
        <v>270</v>
      </c>
      <c r="V261" s="84" t="s">
        <v>271</v>
      </c>
      <c r="W261" s="84">
        <v>0</v>
      </c>
      <c r="X261" s="38" t="s">
        <v>272</v>
      </c>
      <c r="Y261" s="84">
        <v>355789119</v>
      </c>
      <c r="Z261" s="38" t="s">
        <v>1027</v>
      </c>
      <c r="AA261" s="108" t="s">
        <v>1028</v>
      </c>
      <c r="AB261" s="84">
        <v>80000</v>
      </c>
      <c r="AC261" s="108" t="s">
        <v>688</v>
      </c>
      <c r="AD261" s="84">
        <v>30</v>
      </c>
      <c r="AE261" s="84" t="s">
        <v>1110</v>
      </c>
      <c r="AF261" s="84" t="s">
        <v>1120</v>
      </c>
      <c r="AG261" s="108" t="s">
        <v>1422</v>
      </c>
      <c r="AH261" s="84" t="s">
        <v>1131</v>
      </c>
      <c r="AI261" s="108" t="s">
        <v>1415</v>
      </c>
      <c r="AJ261" s="84">
        <v>3610</v>
      </c>
      <c r="AK261" s="84">
        <v>3610</v>
      </c>
      <c r="AL261" s="108" t="s">
        <v>1282</v>
      </c>
      <c r="AM261" s="84">
        <v>16858.080000000002</v>
      </c>
      <c r="AN261" s="112">
        <v>12021.92</v>
      </c>
      <c r="AO261" s="112">
        <v>28880</v>
      </c>
      <c r="AP261" s="112">
        <v>63141.919999999998</v>
      </c>
      <c r="AQ261" s="112">
        <v>16086.08</v>
      </c>
      <c r="AR261" s="112">
        <v>79228</v>
      </c>
      <c r="AS261" s="112">
        <v>14543.72</v>
      </c>
      <c r="AT261" s="112">
        <v>7116.28</v>
      </c>
      <c r="AU261" s="112">
        <v>21660</v>
      </c>
      <c r="AV261" s="84">
        <v>14</v>
      </c>
      <c r="AW261" s="84">
        <v>175</v>
      </c>
      <c r="AX261" s="84" t="s">
        <v>1296</v>
      </c>
      <c r="AY261" s="108">
        <v>45667</v>
      </c>
      <c r="AZ261" s="84"/>
      <c r="BA261" s="84"/>
      <c r="BB261" s="84" t="s">
        <v>1302</v>
      </c>
      <c r="BC261" s="84"/>
      <c r="BD261" s="108"/>
      <c r="BE261" s="84">
        <v>0</v>
      </c>
      <c r="BF261" s="38" t="s">
        <v>603</v>
      </c>
      <c r="BG261" s="84">
        <v>7023036428</v>
      </c>
      <c r="BH261" s="114" t="s">
        <v>1460</v>
      </c>
      <c r="BI261" s="38" t="s">
        <v>110</v>
      </c>
      <c r="BJ261" s="85">
        <v>45813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246</v>
      </c>
      <c r="F262" s="38" t="s">
        <v>246</v>
      </c>
      <c r="G262" s="84" t="s">
        <v>247</v>
      </c>
      <c r="H262" s="38" t="s">
        <v>248</v>
      </c>
      <c r="I262" s="84">
        <v>73261</v>
      </c>
      <c r="J262" s="38" t="s">
        <v>254</v>
      </c>
      <c r="K262" s="84">
        <v>73261</v>
      </c>
      <c r="L262" s="84" t="s">
        <v>250</v>
      </c>
      <c r="M262" s="38" t="s">
        <v>251</v>
      </c>
      <c r="N262" s="84">
        <v>120531</v>
      </c>
      <c r="O262" s="84" t="s">
        <v>348</v>
      </c>
      <c r="P262" s="84">
        <v>616132</v>
      </c>
      <c r="Q262" s="38" t="s">
        <v>349</v>
      </c>
      <c r="R262" s="38" t="s">
        <v>575</v>
      </c>
      <c r="S262" s="84" t="s">
        <v>350</v>
      </c>
      <c r="T262" s="84" t="s">
        <v>350</v>
      </c>
      <c r="U262" s="84" t="s">
        <v>270</v>
      </c>
      <c r="V262" s="84" t="s">
        <v>277</v>
      </c>
      <c r="W262" s="84">
        <v>0</v>
      </c>
      <c r="X262" s="38" t="s">
        <v>272</v>
      </c>
      <c r="Y262" s="84">
        <v>355790401</v>
      </c>
      <c r="Z262" s="38" t="s">
        <v>743</v>
      </c>
      <c r="AA262" s="108" t="s">
        <v>1024</v>
      </c>
      <c r="AB262" s="84">
        <v>30000</v>
      </c>
      <c r="AC262" s="108" t="s">
        <v>673</v>
      </c>
      <c r="AD262" s="84">
        <v>18</v>
      </c>
      <c r="AE262" s="84" t="s">
        <v>1111</v>
      </c>
      <c r="AF262" s="84" t="s">
        <v>1129</v>
      </c>
      <c r="AG262" s="108" t="s">
        <v>1162</v>
      </c>
      <c r="AH262" s="84" t="s">
        <v>1131</v>
      </c>
      <c r="AI262" s="108" t="s">
        <v>1033</v>
      </c>
      <c r="AJ262" s="84">
        <v>2020</v>
      </c>
      <c r="AK262" s="84">
        <v>2020</v>
      </c>
      <c r="AL262" s="108" t="s">
        <v>1283</v>
      </c>
      <c r="AM262" s="84">
        <v>20758.27</v>
      </c>
      <c r="AN262" s="112">
        <v>5501.73</v>
      </c>
      <c r="AO262" s="112">
        <v>26260</v>
      </c>
      <c r="AP262" s="112">
        <v>9241.73</v>
      </c>
      <c r="AQ262" s="112">
        <v>554.27</v>
      </c>
      <c r="AR262" s="112">
        <v>9796</v>
      </c>
      <c r="AS262" s="112">
        <v>3720.86</v>
      </c>
      <c r="AT262" s="112">
        <v>319.14</v>
      </c>
      <c r="AU262" s="112">
        <v>4040</v>
      </c>
      <c r="AV262" s="84">
        <v>15</v>
      </c>
      <c r="AW262" s="84">
        <v>29</v>
      </c>
      <c r="AX262" s="84" t="s">
        <v>1301</v>
      </c>
      <c r="AY262" s="108">
        <v>45803</v>
      </c>
      <c r="AZ262" s="84"/>
      <c r="BA262" s="84"/>
      <c r="BB262" s="84" t="s">
        <v>1302</v>
      </c>
      <c r="BC262" s="84"/>
      <c r="BD262" s="108"/>
      <c r="BE262" s="84">
        <v>0</v>
      </c>
      <c r="BF262" s="38" t="s">
        <v>350</v>
      </c>
      <c r="BG262" s="84">
        <v>8959264340</v>
      </c>
      <c r="BH262" s="114" t="s">
        <v>1460</v>
      </c>
      <c r="BI262" s="38" t="s">
        <v>110</v>
      </c>
      <c r="BJ262" s="85">
        <v>45810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246</v>
      </c>
      <c r="F263" s="38" t="s">
        <v>246</v>
      </c>
      <c r="G263" s="84" t="s">
        <v>247</v>
      </c>
      <c r="H263" s="38" t="s">
        <v>248</v>
      </c>
      <c r="I263" s="84">
        <v>73261</v>
      </c>
      <c r="J263" s="38" t="s">
        <v>254</v>
      </c>
      <c r="K263" s="84">
        <v>73261</v>
      </c>
      <c r="L263" s="84" t="s">
        <v>250</v>
      </c>
      <c r="M263" s="38" t="s">
        <v>251</v>
      </c>
      <c r="N263" s="84">
        <v>120531</v>
      </c>
      <c r="O263" s="84" t="s">
        <v>348</v>
      </c>
      <c r="P263" s="84">
        <v>616132</v>
      </c>
      <c r="Q263" s="38" t="s">
        <v>349</v>
      </c>
      <c r="R263" s="38" t="s">
        <v>575</v>
      </c>
      <c r="S263" s="84" t="s">
        <v>461</v>
      </c>
      <c r="T263" s="84" t="s">
        <v>461</v>
      </c>
      <c r="U263" s="84" t="s">
        <v>270</v>
      </c>
      <c r="V263" s="84" t="s">
        <v>277</v>
      </c>
      <c r="W263" s="84">
        <v>0</v>
      </c>
      <c r="X263" s="38" t="s">
        <v>272</v>
      </c>
      <c r="Y263" s="84">
        <v>355793716</v>
      </c>
      <c r="Z263" s="38" t="s">
        <v>851</v>
      </c>
      <c r="AA263" s="108" t="s">
        <v>1024</v>
      </c>
      <c r="AB263" s="84">
        <v>30000</v>
      </c>
      <c r="AC263" s="108" t="s">
        <v>673</v>
      </c>
      <c r="AD263" s="84">
        <v>18</v>
      </c>
      <c r="AE263" s="84" t="s">
        <v>1111</v>
      </c>
      <c r="AF263" s="84" t="s">
        <v>1120</v>
      </c>
      <c r="AG263" s="108" t="s">
        <v>1335</v>
      </c>
      <c r="AH263" s="84" t="s">
        <v>1131</v>
      </c>
      <c r="AI263" s="108" t="s">
        <v>1033</v>
      </c>
      <c r="AJ263" s="84">
        <v>2020</v>
      </c>
      <c r="AK263" s="84">
        <v>2020</v>
      </c>
      <c r="AL263" s="108" t="s">
        <v>1250</v>
      </c>
      <c r="AM263" s="84">
        <v>22601.03</v>
      </c>
      <c r="AN263" s="112">
        <v>5678.97</v>
      </c>
      <c r="AO263" s="112">
        <v>28280</v>
      </c>
      <c r="AP263" s="112">
        <v>7398.97</v>
      </c>
      <c r="AQ263" s="112">
        <v>377.03</v>
      </c>
      <c r="AR263" s="112">
        <v>7776</v>
      </c>
      <c r="AS263" s="112">
        <v>1878.1</v>
      </c>
      <c r="AT263" s="112">
        <v>141.9</v>
      </c>
      <c r="AU263" s="112">
        <v>2020</v>
      </c>
      <c r="AV263" s="84">
        <v>15</v>
      </c>
      <c r="AW263" s="84">
        <v>0</v>
      </c>
      <c r="AX263" s="84" t="s">
        <v>1295</v>
      </c>
      <c r="AY263" s="108">
        <v>45790</v>
      </c>
      <c r="AZ263" s="84"/>
      <c r="BA263" s="84"/>
      <c r="BB263" s="84" t="s">
        <v>1302</v>
      </c>
      <c r="BC263" s="84"/>
      <c r="BD263" s="108"/>
      <c r="BE263" s="84">
        <v>0</v>
      </c>
      <c r="BF263" s="38" t="s">
        <v>461</v>
      </c>
      <c r="BG263" s="84">
        <v>6263490836</v>
      </c>
      <c r="BH263" s="114" t="s">
        <v>1460</v>
      </c>
      <c r="BI263" s="38" t="s">
        <v>110</v>
      </c>
      <c r="BJ263" s="85">
        <v>45810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246</v>
      </c>
      <c r="F264" s="38" t="s">
        <v>246</v>
      </c>
      <c r="G264" s="84" t="s">
        <v>247</v>
      </c>
      <c r="H264" s="38" t="s">
        <v>248</v>
      </c>
      <c r="I264" s="84">
        <v>76784</v>
      </c>
      <c r="J264" s="38" t="s">
        <v>252</v>
      </c>
      <c r="K264" s="84">
        <v>76784</v>
      </c>
      <c r="L264" s="84" t="s">
        <v>250</v>
      </c>
      <c r="M264" s="38" t="s">
        <v>251</v>
      </c>
      <c r="N264" s="84">
        <v>123873</v>
      </c>
      <c r="O264" s="84" t="s">
        <v>455</v>
      </c>
      <c r="P264" s="84">
        <v>168144</v>
      </c>
      <c r="Q264" s="38" t="s">
        <v>456</v>
      </c>
      <c r="R264" s="38" t="s">
        <v>344</v>
      </c>
      <c r="S264" s="84" t="s">
        <v>604</v>
      </c>
      <c r="T264" s="84" t="s">
        <v>604</v>
      </c>
      <c r="U264" s="84" t="s">
        <v>605</v>
      </c>
      <c r="V264" s="84" t="s">
        <v>271</v>
      </c>
      <c r="W264" s="84">
        <v>0</v>
      </c>
      <c r="X264" s="38" t="s">
        <v>272</v>
      </c>
      <c r="Y264" s="84">
        <v>355801001</v>
      </c>
      <c r="Z264" s="38" t="s">
        <v>1029</v>
      </c>
      <c r="AA264" s="108" t="s">
        <v>1030</v>
      </c>
      <c r="AB264" s="84">
        <v>80000</v>
      </c>
      <c r="AC264" s="108" t="s">
        <v>688</v>
      </c>
      <c r="AD264" s="84">
        <v>24</v>
      </c>
      <c r="AE264" s="84" t="s">
        <v>1109</v>
      </c>
      <c r="AF264" s="84" t="s">
        <v>1120</v>
      </c>
      <c r="AG264" s="108" t="s">
        <v>1423</v>
      </c>
      <c r="AH264" s="84" t="s">
        <v>1122</v>
      </c>
      <c r="AI264" s="108" t="s">
        <v>1415</v>
      </c>
      <c r="AJ264" s="84">
        <v>4270</v>
      </c>
      <c r="AK264" s="84">
        <v>4270</v>
      </c>
      <c r="AL264" s="108" t="s">
        <v>1250</v>
      </c>
      <c r="AM264" s="84">
        <v>41940.870000000003</v>
      </c>
      <c r="AN264" s="112">
        <v>17839.13</v>
      </c>
      <c r="AO264" s="112">
        <v>59780</v>
      </c>
      <c r="AP264" s="112">
        <v>38059.129999999997</v>
      </c>
      <c r="AQ264" s="112">
        <v>4436.87</v>
      </c>
      <c r="AR264" s="112">
        <v>42496</v>
      </c>
      <c r="AS264" s="112">
        <v>0</v>
      </c>
      <c r="AT264" s="112">
        <v>0</v>
      </c>
      <c r="AU264" s="112">
        <v>0</v>
      </c>
      <c r="AV264" s="84">
        <v>14</v>
      </c>
      <c r="AW264" s="84">
        <v>0</v>
      </c>
      <c r="AX264" s="84" t="s">
        <v>1295</v>
      </c>
      <c r="AY264" s="108">
        <v>45790</v>
      </c>
      <c r="AZ264" s="84"/>
      <c r="BA264" s="84"/>
      <c r="BB264" s="84" t="s">
        <v>1302</v>
      </c>
      <c r="BC264" s="84"/>
      <c r="BD264" s="108"/>
      <c r="BE264" s="84">
        <v>0</v>
      </c>
      <c r="BF264" s="38" t="s">
        <v>604</v>
      </c>
      <c r="BG264" s="84">
        <v>9479690998</v>
      </c>
      <c r="BH264" s="114" t="s">
        <v>1460</v>
      </c>
      <c r="BI264" s="38" t="s">
        <v>110</v>
      </c>
      <c r="BJ264" s="85">
        <v>45813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246</v>
      </c>
      <c r="F265" s="38" t="s">
        <v>246</v>
      </c>
      <c r="G265" s="84" t="s">
        <v>247</v>
      </c>
      <c r="H265" s="38" t="s">
        <v>248</v>
      </c>
      <c r="I265" s="84">
        <v>76784</v>
      </c>
      <c r="J265" s="38" t="s">
        <v>252</v>
      </c>
      <c r="K265" s="84">
        <v>76784</v>
      </c>
      <c r="L265" s="84" t="s">
        <v>250</v>
      </c>
      <c r="M265" s="38" t="s">
        <v>251</v>
      </c>
      <c r="N265" s="84">
        <v>123873</v>
      </c>
      <c r="O265" s="84" t="s">
        <v>455</v>
      </c>
      <c r="P265" s="84">
        <v>168144</v>
      </c>
      <c r="Q265" s="38" t="s">
        <v>456</v>
      </c>
      <c r="R265" s="38" t="s">
        <v>344</v>
      </c>
      <c r="S265" s="84" t="s">
        <v>606</v>
      </c>
      <c r="T265" s="84" t="s">
        <v>606</v>
      </c>
      <c r="U265" s="84" t="s">
        <v>287</v>
      </c>
      <c r="V265" s="84" t="s">
        <v>277</v>
      </c>
      <c r="W265" s="84">
        <v>0</v>
      </c>
      <c r="X265" s="38" t="s">
        <v>272</v>
      </c>
      <c r="Y265" s="84">
        <v>355801032</v>
      </c>
      <c r="Z265" s="38" t="s">
        <v>1031</v>
      </c>
      <c r="AA265" s="108" t="s">
        <v>1030</v>
      </c>
      <c r="AB265" s="84">
        <v>75000</v>
      </c>
      <c r="AC265" s="108" t="s">
        <v>688</v>
      </c>
      <c r="AD265" s="84">
        <v>24</v>
      </c>
      <c r="AE265" s="84" t="s">
        <v>1109</v>
      </c>
      <c r="AF265" s="84" t="s">
        <v>1129</v>
      </c>
      <c r="AG265" s="108" t="s">
        <v>1423</v>
      </c>
      <c r="AH265" s="84" t="s">
        <v>1131</v>
      </c>
      <c r="AI265" s="108" t="s">
        <v>1415</v>
      </c>
      <c r="AJ265" s="84">
        <v>4000</v>
      </c>
      <c r="AK265" s="84">
        <v>4000</v>
      </c>
      <c r="AL265" s="108" t="s">
        <v>1250</v>
      </c>
      <c r="AM265" s="84">
        <v>39269.33</v>
      </c>
      <c r="AN265" s="112">
        <v>16730.669999999998</v>
      </c>
      <c r="AO265" s="112">
        <v>56000</v>
      </c>
      <c r="AP265" s="112">
        <v>35730.67</v>
      </c>
      <c r="AQ265" s="112">
        <v>4174.33</v>
      </c>
      <c r="AR265" s="112">
        <v>39905</v>
      </c>
      <c r="AS265" s="112">
        <v>0</v>
      </c>
      <c r="AT265" s="112">
        <v>0</v>
      </c>
      <c r="AU265" s="112">
        <v>0</v>
      </c>
      <c r="AV265" s="84">
        <v>14</v>
      </c>
      <c r="AW265" s="84">
        <v>0</v>
      </c>
      <c r="AX265" s="84" t="s">
        <v>1295</v>
      </c>
      <c r="AY265" s="108">
        <v>45790</v>
      </c>
      <c r="AZ265" s="84"/>
      <c r="BA265" s="84"/>
      <c r="BB265" s="84" t="s">
        <v>1302</v>
      </c>
      <c r="BC265" s="84"/>
      <c r="BD265" s="108"/>
      <c r="BE265" s="84">
        <v>0</v>
      </c>
      <c r="BF265" s="38" t="s">
        <v>606</v>
      </c>
      <c r="BG265" s="84">
        <v>7389120019</v>
      </c>
      <c r="BH265" s="114" t="s">
        <v>1460</v>
      </c>
      <c r="BI265" s="38" t="s">
        <v>110</v>
      </c>
      <c r="BJ265" s="85">
        <v>45813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246</v>
      </c>
      <c r="F266" s="38" t="s">
        <v>246</v>
      </c>
      <c r="G266" s="84" t="s">
        <v>247</v>
      </c>
      <c r="H266" s="38" t="s">
        <v>248</v>
      </c>
      <c r="I266" s="84">
        <v>71605</v>
      </c>
      <c r="J266" s="38" t="s">
        <v>261</v>
      </c>
      <c r="K266" s="84">
        <v>71605</v>
      </c>
      <c r="L266" s="84" t="s">
        <v>250</v>
      </c>
      <c r="M266" s="38" t="s">
        <v>251</v>
      </c>
      <c r="N266" s="84">
        <v>139762</v>
      </c>
      <c r="O266" s="84" t="s">
        <v>368</v>
      </c>
      <c r="P266" s="84">
        <v>188742</v>
      </c>
      <c r="Q266" s="38" t="s">
        <v>369</v>
      </c>
      <c r="R266" s="38" t="s">
        <v>575</v>
      </c>
      <c r="S266" s="84" t="s">
        <v>607</v>
      </c>
      <c r="T266" s="84" t="s">
        <v>607</v>
      </c>
      <c r="U266" s="84" t="s">
        <v>270</v>
      </c>
      <c r="V266" s="84" t="s">
        <v>271</v>
      </c>
      <c r="W266" s="84">
        <v>0</v>
      </c>
      <c r="X266" s="38" t="s">
        <v>272</v>
      </c>
      <c r="Y266" s="84">
        <v>355873204</v>
      </c>
      <c r="Z266" s="38" t="s">
        <v>1032</v>
      </c>
      <c r="AA266" s="108" t="s">
        <v>1030</v>
      </c>
      <c r="AB266" s="84">
        <v>35000</v>
      </c>
      <c r="AC266" s="108" t="s">
        <v>688</v>
      </c>
      <c r="AD266" s="84">
        <v>18</v>
      </c>
      <c r="AE266" s="84" t="s">
        <v>1111</v>
      </c>
      <c r="AF266" s="84" t="s">
        <v>1168</v>
      </c>
      <c r="AG266" s="108" t="s">
        <v>1424</v>
      </c>
      <c r="AH266" s="84" t="s">
        <v>1170</v>
      </c>
      <c r="AI266" s="108" t="s">
        <v>1247</v>
      </c>
      <c r="AJ266" s="84">
        <v>2350</v>
      </c>
      <c r="AK266" s="84">
        <v>2350</v>
      </c>
      <c r="AL266" s="108" t="s">
        <v>1284</v>
      </c>
      <c r="AM266" s="84">
        <v>26316.18</v>
      </c>
      <c r="AN266" s="112">
        <v>6583.82</v>
      </c>
      <c r="AO266" s="112">
        <v>32900</v>
      </c>
      <c r="AP266" s="112">
        <v>8683.82</v>
      </c>
      <c r="AQ266" s="112">
        <v>433.18</v>
      </c>
      <c r="AR266" s="112">
        <v>9117</v>
      </c>
      <c r="AS266" s="112">
        <v>0</v>
      </c>
      <c r="AT266" s="112">
        <v>0</v>
      </c>
      <c r="AU266" s="112">
        <v>0</v>
      </c>
      <c r="AV266" s="84">
        <v>14</v>
      </c>
      <c r="AW266" s="84">
        <v>0</v>
      </c>
      <c r="AX266" s="84" t="s">
        <v>1295</v>
      </c>
      <c r="AY266" s="108">
        <v>45785</v>
      </c>
      <c r="AZ266" s="84"/>
      <c r="BA266" s="84"/>
      <c r="BB266" s="84" t="s">
        <v>1302</v>
      </c>
      <c r="BC266" s="84"/>
      <c r="BD266" s="108"/>
      <c r="BE266" s="84">
        <v>0</v>
      </c>
      <c r="BF266" s="38" t="s">
        <v>607</v>
      </c>
      <c r="BG266" s="84">
        <v>8305927145</v>
      </c>
      <c r="BH266" s="114" t="s">
        <v>1460</v>
      </c>
      <c r="BI266" s="38" t="s">
        <v>110</v>
      </c>
      <c r="BJ266" s="85">
        <v>45811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246</v>
      </c>
      <c r="F267" s="38" t="s">
        <v>246</v>
      </c>
      <c r="G267" s="84" t="s">
        <v>247</v>
      </c>
      <c r="H267" s="38" t="s">
        <v>248</v>
      </c>
      <c r="I267" s="84">
        <v>71564</v>
      </c>
      <c r="J267" s="38" t="s">
        <v>254</v>
      </c>
      <c r="K267" s="84">
        <v>71564</v>
      </c>
      <c r="L267" s="84" t="s">
        <v>250</v>
      </c>
      <c r="M267" s="38" t="s">
        <v>251</v>
      </c>
      <c r="N267" s="84">
        <v>115833</v>
      </c>
      <c r="O267" s="84" t="s">
        <v>283</v>
      </c>
      <c r="P267" s="84">
        <v>623132</v>
      </c>
      <c r="Q267" s="38" t="s">
        <v>440</v>
      </c>
      <c r="R267" s="38" t="s">
        <v>575</v>
      </c>
      <c r="S267" s="84" t="s">
        <v>494</v>
      </c>
      <c r="T267" s="84" t="s">
        <v>494</v>
      </c>
      <c r="U267" s="84" t="s">
        <v>270</v>
      </c>
      <c r="V267" s="84" t="s">
        <v>277</v>
      </c>
      <c r="W267" s="84">
        <v>0</v>
      </c>
      <c r="X267" s="38" t="s">
        <v>272</v>
      </c>
      <c r="Y267" s="84">
        <v>356266481</v>
      </c>
      <c r="Z267" s="38" t="s">
        <v>877</v>
      </c>
      <c r="AA267" s="108" t="s">
        <v>1033</v>
      </c>
      <c r="AB267" s="84">
        <v>30000</v>
      </c>
      <c r="AC267" s="108" t="s">
        <v>673</v>
      </c>
      <c r="AD267" s="84">
        <v>18</v>
      </c>
      <c r="AE267" s="84" t="s">
        <v>1111</v>
      </c>
      <c r="AF267" s="84" t="s">
        <v>1315</v>
      </c>
      <c r="AG267" s="108" t="s">
        <v>1349</v>
      </c>
      <c r="AH267" s="84" t="s">
        <v>1170</v>
      </c>
      <c r="AI267" s="108" t="s">
        <v>1043</v>
      </c>
      <c r="AJ267" s="84">
        <v>2020</v>
      </c>
      <c r="AK267" s="84">
        <v>2020</v>
      </c>
      <c r="AL267" s="108" t="s">
        <v>1259</v>
      </c>
      <c r="AM267" s="84">
        <v>8698.7900000000009</v>
      </c>
      <c r="AN267" s="112">
        <v>3421.21</v>
      </c>
      <c r="AO267" s="112">
        <v>12120</v>
      </c>
      <c r="AP267" s="112">
        <v>21301.21</v>
      </c>
      <c r="AQ267" s="112">
        <v>2947.79</v>
      </c>
      <c r="AR267" s="112">
        <v>24249</v>
      </c>
      <c r="AS267" s="112">
        <v>13631.22</v>
      </c>
      <c r="AT267" s="112">
        <v>2528.7800000000002</v>
      </c>
      <c r="AU267" s="112">
        <v>16160</v>
      </c>
      <c r="AV267" s="84">
        <v>14</v>
      </c>
      <c r="AW267" s="84">
        <v>211</v>
      </c>
      <c r="AX267" s="84" t="s">
        <v>1294</v>
      </c>
      <c r="AY267" s="108">
        <v>45571</v>
      </c>
      <c r="AZ267" s="84"/>
      <c r="BA267" s="84"/>
      <c r="BB267" s="84" t="s">
        <v>1302</v>
      </c>
      <c r="BC267" s="84"/>
      <c r="BD267" s="108"/>
      <c r="BE267" s="84">
        <v>0</v>
      </c>
      <c r="BF267" s="38" t="s">
        <v>494</v>
      </c>
      <c r="BG267" s="84">
        <v>9770469224</v>
      </c>
      <c r="BH267" s="114" t="s">
        <v>1460</v>
      </c>
      <c r="BI267" s="38" t="s">
        <v>110</v>
      </c>
      <c r="BJ267" s="85">
        <v>45810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246</v>
      </c>
      <c r="F268" s="38" t="s">
        <v>246</v>
      </c>
      <c r="G268" s="84" t="s">
        <v>247</v>
      </c>
      <c r="H268" s="38" t="s">
        <v>248</v>
      </c>
      <c r="I268" s="84">
        <v>76784</v>
      </c>
      <c r="J268" s="38" t="s">
        <v>252</v>
      </c>
      <c r="K268" s="84">
        <v>76784</v>
      </c>
      <c r="L268" s="84" t="s">
        <v>250</v>
      </c>
      <c r="M268" s="38" t="s">
        <v>251</v>
      </c>
      <c r="N268" s="84">
        <v>123873</v>
      </c>
      <c r="O268" s="84" t="s">
        <v>455</v>
      </c>
      <c r="P268" s="84">
        <v>697191</v>
      </c>
      <c r="Q268" s="38" t="s">
        <v>527</v>
      </c>
      <c r="R268" s="38" t="s">
        <v>575</v>
      </c>
      <c r="S268" s="84" t="s">
        <v>540</v>
      </c>
      <c r="T268" s="84" t="s">
        <v>540</v>
      </c>
      <c r="U268" s="84" t="s">
        <v>270</v>
      </c>
      <c r="V268" s="84" t="s">
        <v>277</v>
      </c>
      <c r="W268" s="84">
        <v>0</v>
      </c>
      <c r="X268" s="38" t="s">
        <v>272</v>
      </c>
      <c r="Y268" s="84">
        <v>356292392</v>
      </c>
      <c r="Z268" s="38" t="s">
        <v>939</v>
      </c>
      <c r="AA268" s="108" t="s">
        <v>1033</v>
      </c>
      <c r="AB268" s="84">
        <v>30000</v>
      </c>
      <c r="AC268" s="108" t="s">
        <v>688</v>
      </c>
      <c r="AD268" s="84">
        <v>18</v>
      </c>
      <c r="AE268" s="84" t="s">
        <v>1111</v>
      </c>
      <c r="AF268" s="84" t="s">
        <v>1315</v>
      </c>
      <c r="AG268" s="108" t="s">
        <v>1376</v>
      </c>
      <c r="AH268" s="84" t="s">
        <v>1170</v>
      </c>
      <c r="AI268" s="108" t="s">
        <v>1425</v>
      </c>
      <c r="AJ268" s="84">
        <v>2020</v>
      </c>
      <c r="AK268" s="84">
        <v>2020</v>
      </c>
      <c r="AL268" s="108" t="s">
        <v>1049</v>
      </c>
      <c r="AM268" s="84">
        <v>2602.89</v>
      </c>
      <c r="AN268" s="112">
        <v>1437.11</v>
      </c>
      <c r="AO268" s="112">
        <v>4040</v>
      </c>
      <c r="AP268" s="112">
        <v>27397.11</v>
      </c>
      <c r="AQ268" s="112">
        <v>5131.8900000000003</v>
      </c>
      <c r="AR268" s="112">
        <v>32529</v>
      </c>
      <c r="AS268" s="112">
        <v>17699.740000000002</v>
      </c>
      <c r="AT268" s="112">
        <v>4520.26</v>
      </c>
      <c r="AU268" s="112">
        <v>22220</v>
      </c>
      <c r="AV268" s="84">
        <v>13</v>
      </c>
      <c r="AW268" s="84">
        <v>329</v>
      </c>
      <c r="AX268" s="84" t="s">
        <v>1294</v>
      </c>
      <c r="AY268" s="108">
        <v>45445</v>
      </c>
      <c r="AZ268" s="84"/>
      <c r="BA268" s="84"/>
      <c r="BB268" s="84" t="s">
        <v>1302</v>
      </c>
      <c r="BC268" s="84"/>
      <c r="BD268" s="108"/>
      <c r="BE268" s="84">
        <v>0</v>
      </c>
      <c r="BF268" s="38" t="s">
        <v>540</v>
      </c>
      <c r="BG268" s="84">
        <v>7828818503</v>
      </c>
      <c r="BH268" s="114" t="s">
        <v>1460</v>
      </c>
      <c r="BI268" s="38" t="s">
        <v>110</v>
      </c>
      <c r="BJ268" s="85">
        <v>45813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246</v>
      </c>
      <c r="F269" s="38" t="s">
        <v>246</v>
      </c>
      <c r="G269" s="84" t="s">
        <v>247</v>
      </c>
      <c r="H269" s="38" t="s">
        <v>248</v>
      </c>
      <c r="I269" s="84">
        <v>72875</v>
      </c>
      <c r="J269" s="38" t="s">
        <v>264</v>
      </c>
      <c r="K269" s="84">
        <v>72875</v>
      </c>
      <c r="L269" s="84" t="s">
        <v>250</v>
      </c>
      <c r="M269" s="38" t="s">
        <v>251</v>
      </c>
      <c r="N269" s="84">
        <v>148838</v>
      </c>
      <c r="O269" s="84" t="s">
        <v>547</v>
      </c>
      <c r="P269" s="84">
        <v>200850</v>
      </c>
      <c r="Q269" s="38" t="s">
        <v>548</v>
      </c>
      <c r="R269" s="38" t="s">
        <v>344</v>
      </c>
      <c r="S269" s="84" t="s">
        <v>608</v>
      </c>
      <c r="T269" s="84" t="s">
        <v>608</v>
      </c>
      <c r="U269" s="84" t="s">
        <v>483</v>
      </c>
      <c r="V269" s="84" t="s">
        <v>271</v>
      </c>
      <c r="W269" s="84">
        <v>0</v>
      </c>
      <c r="X269" s="38" t="s">
        <v>272</v>
      </c>
      <c r="Y269" s="84">
        <v>356328588</v>
      </c>
      <c r="Z269" s="38" t="s">
        <v>1034</v>
      </c>
      <c r="AA269" s="108" t="s">
        <v>1033</v>
      </c>
      <c r="AB269" s="84">
        <v>62000</v>
      </c>
      <c r="AC269" s="108" t="s">
        <v>673</v>
      </c>
      <c r="AD269" s="84">
        <v>30</v>
      </c>
      <c r="AE269" s="84" t="s">
        <v>1108</v>
      </c>
      <c r="AF269" s="84" t="s">
        <v>1149</v>
      </c>
      <c r="AG269" s="108" t="s">
        <v>1384</v>
      </c>
      <c r="AH269" s="84" t="s">
        <v>1151</v>
      </c>
      <c r="AI269" s="108" t="s">
        <v>1426</v>
      </c>
      <c r="AJ269" s="84">
        <v>2800</v>
      </c>
      <c r="AK269" s="84">
        <v>2800</v>
      </c>
      <c r="AL269" s="108" t="s">
        <v>1244</v>
      </c>
      <c r="AM269" s="84">
        <v>21685.37</v>
      </c>
      <c r="AN269" s="112">
        <v>14714.63</v>
      </c>
      <c r="AO269" s="112">
        <v>36400</v>
      </c>
      <c r="AP269" s="112">
        <v>40314.629999999997</v>
      </c>
      <c r="AQ269" s="112">
        <v>8087.37</v>
      </c>
      <c r="AR269" s="112">
        <v>48402</v>
      </c>
      <c r="AS269" s="112">
        <v>0</v>
      </c>
      <c r="AT269" s="112">
        <v>0</v>
      </c>
      <c r="AU269" s="112">
        <v>0</v>
      </c>
      <c r="AV269" s="84">
        <v>13</v>
      </c>
      <c r="AW269" s="84">
        <v>0</v>
      </c>
      <c r="AX269" s="84" t="s">
        <v>1295</v>
      </c>
      <c r="AY269" s="108">
        <v>45789</v>
      </c>
      <c r="AZ269" s="84"/>
      <c r="BA269" s="84"/>
      <c r="BB269" s="84" t="s">
        <v>1302</v>
      </c>
      <c r="BC269" s="84"/>
      <c r="BD269" s="108"/>
      <c r="BE269" s="84">
        <v>0</v>
      </c>
      <c r="BF269" s="38" t="s">
        <v>608</v>
      </c>
      <c r="BG269" s="84">
        <v>7724936427</v>
      </c>
      <c r="BH269" s="114" t="s">
        <v>1460</v>
      </c>
      <c r="BI269" s="38" t="s">
        <v>110</v>
      </c>
      <c r="BJ269" s="85">
        <v>45812</v>
      </c>
      <c r="BK269" s="84"/>
      <c r="BL269" s="38" t="s">
        <v>115</v>
      </c>
      <c r="BM269" s="115" t="s">
        <v>120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246</v>
      </c>
      <c r="F270" s="38" t="s">
        <v>246</v>
      </c>
      <c r="G270" s="84" t="s">
        <v>247</v>
      </c>
      <c r="H270" s="38" t="s">
        <v>248</v>
      </c>
      <c r="I270" s="84">
        <v>71649</v>
      </c>
      <c r="J270" s="38" t="s">
        <v>249</v>
      </c>
      <c r="K270" s="84">
        <v>71649</v>
      </c>
      <c r="L270" s="84" t="s">
        <v>250</v>
      </c>
      <c r="M270" s="38" t="s">
        <v>251</v>
      </c>
      <c r="N270" s="84">
        <v>132248</v>
      </c>
      <c r="O270" s="84" t="s">
        <v>316</v>
      </c>
      <c r="P270" s="84">
        <v>549166</v>
      </c>
      <c r="Q270" s="38" t="s">
        <v>609</v>
      </c>
      <c r="R270" s="38" t="s">
        <v>344</v>
      </c>
      <c r="S270" s="84" t="s">
        <v>610</v>
      </c>
      <c r="T270" s="84" t="s">
        <v>610</v>
      </c>
      <c r="U270" s="84" t="s">
        <v>270</v>
      </c>
      <c r="V270" s="84" t="s">
        <v>271</v>
      </c>
      <c r="W270" s="84">
        <v>0</v>
      </c>
      <c r="X270" s="38" t="s">
        <v>272</v>
      </c>
      <c r="Y270" s="84">
        <v>356414556</v>
      </c>
      <c r="Z270" s="38" t="s">
        <v>1035</v>
      </c>
      <c r="AA270" s="108" t="s">
        <v>1036</v>
      </c>
      <c r="AB270" s="84">
        <v>52000</v>
      </c>
      <c r="AC270" s="108" t="s">
        <v>673</v>
      </c>
      <c r="AD270" s="84">
        <v>24</v>
      </c>
      <c r="AE270" s="84" t="s">
        <v>1105</v>
      </c>
      <c r="AF270" s="84" t="s">
        <v>1168</v>
      </c>
      <c r="AG270" s="108" t="s">
        <v>1180</v>
      </c>
      <c r="AH270" s="84" t="s">
        <v>1170</v>
      </c>
      <c r="AI270" s="108" t="s">
        <v>1427</v>
      </c>
      <c r="AJ270" s="84">
        <v>2780</v>
      </c>
      <c r="AK270" s="84">
        <v>2780</v>
      </c>
      <c r="AL270" s="108" t="s">
        <v>1285</v>
      </c>
      <c r="AM270" s="84">
        <v>8030.09</v>
      </c>
      <c r="AN270" s="112">
        <v>5869.91</v>
      </c>
      <c r="AO270" s="112">
        <v>13900</v>
      </c>
      <c r="AP270" s="112">
        <v>43969.91</v>
      </c>
      <c r="AQ270" s="112">
        <v>9773.09</v>
      </c>
      <c r="AR270" s="112">
        <v>53743</v>
      </c>
      <c r="AS270" s="112">
        <v>13988.71</v>
      </c>
      <c r="AT270" s="112">
        <v>5471.29</v>
      </c>
      <c r="AU270" s="112">
        <v>19460</v>
      </c>
      <c r="AV270" s="84">
        <v>12</v>
      </c>
      <c r="AW270" s="84">
        <v>204</v>
      </c>
      <c r="AX270" s="84" t="s">
        <v>1294</v>
      </c>
      <c r="AY270" s="108">
        <v>45657</v>
      </c>
      <c r="AZ270" s="84"/>
      <c r="BA270" s="84"/>
      <c r="BB270" s="84" t="s">
        <v>1302</v>
      </c>
      <c r="BC270" s="84"/>
      <c r="BD270" s="108"/>
      <c r="BE270" s="84">
        <v>0</v>
      </c>
      <c r="BF270" s="38" t="s">
        <v>610</v>
      </c>
      <c r="BG270" s="84">
        <v>7066757299</v>
      </c>
      <c r="BH270" s="114" t="s">
        <v>1460</v>
      </c>
      <c r="BI270" s="38" t="s">
        <v>110</v>
      </c>
      <c r="BJ270" s="85">
        <v>45811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246</v>
      </c>
      <c r="F271" s="38" t="s">
        <v>246</v>
      </c>
      <c r="G271" s="84" t="s">
        <v>247</v>
      </c>
      <c r="H271" s="38" t="s">
        <v>248</v>
      </c>
      <c r="I271" s="84">
        <v>71759</v>
      </c>
      <c r="J271" s="38" t="s">
        <v>257</v>
      </c>
      <c r="K271" s="84">
        <v>71759</v>
      </c>
      <c r="L271" s="84" t="s">
        <v>250</v>
      </c>
      <c r="M271" s="38" t="s">
        <v>251</v>
      </c>
      <c r="N271" s="84">
        <v>126112</v>
      </c>
      <c r="O271" s="84" t="s">
        <v>302</v>
      </c>
      <c r="P271" s="84">
        <v>174387</v>
      </c>
      <c r="Q271" s="38" t="s">
        <v>337</v>
      </c>
      <c r="R271" s="38" t="s">
        <v>344</v>
      </c>
      <c r="S271" s="84" t="s">
        <v>611</v>
      </c>
      <c r="T271" s="84" t="s">
        <v>611</v>
      </c>
      <c r="U271" s="84" t="s">
        <v>270</v>
      </c>
      <c r="V271" s="84" t="s">
        <v>271</v>
      </c>
      <c r="W271" s="84">
        <v>0</v>
      </c>
      <c r="X271" s="38" t="s">
        <v>272</v>
      </c>
      <c r="Y271" s="84">
        <v>356628281</v>
      </c>
      <c r="Z271" s="38" t="s">
        <v>1037</v>
      </c>
      <c r="AA271" s="108" t="s">
        <v>1038</v>
      </c>
      <c r="AB271" s="84">
        <v>73000</v>
      </c>
      <c r="AC271" s="108" t="s">
        <v>673</v>
      </c>
      <c r="AD271" s="84">
        <v>24</v>
      </c>
      <c r="AE271" s="84" t="s">
        <v>1109</v>
      </c>
      <c r="AF271" s="84" t="s">
        <v>1129</v>
      </c>
      <c r="AG271" s="108" t="s">
        <v>1323</v>
      </c>
      <c r="AH271" s="84" t="s">
        <v>1131</v>
      </c>
      <c r="AI271" s="108" t="s">
        <v>1427</v>
      </c>
      <c r="AJ271" s="84">
        <v>3900</v>
      </c>
      <c r="AK271" s="84">
        <v>3900</v>
      </c>
      <c r="AL271" s="108" t="s">
        <v>1244</v>
      </c>
      <c r="AM271" s="84">
        <v>31628.18</v>
      </c>
      <c r="AN271" s="112">
        <v>15171.82</v>
      </c>
      <c r="AO271" s="112">
        <v>46800</v>
      </c>
      <c r="AP271" s="112">
        <v>41371.82</v>
      </c>
      <c r="AQ271" s="112">
        <v>5842.18</v>
      </c>
      <c r="AR271" s="112">
        <v>47214</v>
      </c>
      <c r="AS271" s="112">
        <v>0</v>
      </c>
      <c r="AT271" s="112">
        <v>0</v>
      </c>
      <c r="AU271" s="112">
        <v>0</v>
      </c>
      <c r="AV271" s="84">
        <v>12</v>
      </c>
      <c r="AW271" s="84">
        <v>0</v>
      </c>
      <c r="AX271" s="84" t="s">
        <v>1295</v>
      </c>
      <c r="AY271" s="108">
        <v>45789</v>
      </c>
      <c r="AZ271" s="84"/>
      <c r="BA271" s="84"/>
      <c r="BB271" s="84" t="s">
        <v>1302</v>
      </c>
      <c r="BC271" s="84"/>
      <c r="BD271" s="108"/>
      <c r="BE271" s="84">
        <v>0</v>
      </c>
      <c r="BF271" s="38" t="s">
        <v>611</v>
      </c>
      <c r="BG271" s="84">
        <v>9617405403</v>
      </c>
      <c r="BH271" s="114" t="s">
        <v>1460</v>
      </c>
      <c r="BI271" s="38" t="s">
        <v>110</v>
      </c>
      <c r="BJ271" s="85">
        <v>45811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246</v>
      </c>
      <c r="F272" s="38" t="s">
        <v>246</v>
      </c>
      <c r="G272" s="84" t="s">
        <v>247</v>
      </c>
      <c r="H272" s="38" t="s">
        <v>248</v>
      </c>
      <c r="I272" s="84">
        <v>71632</v>
      </c>
      <c r="J272" s="38" t="s">
        <v>258</v>
      </c>
      <c r="K272" s="84">
        <v>71632</v>
      </c>
      <c r="L272" s="84" t="s">
        <v>250</v>
      </c>
      <c r="M272" s="38" t="s">
        <v>251</v>
      </c>
      <c r="N272" s="84">
        <v>403868</v>
      </c>
      <c r="O272" s="84" t="s">
        <v>437</v>
      </c>
      <c r="P272" s="84">
        <v>607448</v>
      </c>
      <c r="Q272" s="38" t="s">
        <v>438</v>
      </c>
      <c r="R272" s="38" t="s">
        <v>344</v>
      </c>
      <c r="S272" s="84" t="s">
        <v>612</v>
      </c>
      <c r="T272" s="84" t="s">
        <v>612</v>
      </c>
      <c r="U272" s="84" t="s">
        <v>270</v>
      </c>
      <c r="V272" s="84" t="s">
        <v>271</v>
      </c>
      <c r="W272" s="84">
        <v>0</v>
      </c>
      <c r="X272" s="38" t="s">
        <v>272</v>
      </c>
      <c r="Y272" s="84">
        <v>356732766</v>
      </c>
      <c r="Z272" s="38" t="s">
        <v>1039</v>
      </c>
      <c r="AA272" s="108" t="s">
        <v>1038</v>
      </c>
      <c r="AB272" s="84">
        <v>60000</v>
      </c>
      <c r="AC272" s="108" t="s">
        <v>688</v>
      </c>
      <c r="AD272" s="84">
        <v>24</v>
      </c>
      <c r="AE272" s="84" t="s">
        <v>1105</v>
      </c>
      <c r="AF272" s="84" t="s">
        <v>1315</v>
      </c>
      <c r="AG272" s="108" t="s">
        <v>1316</v>
      </c>
      <c r="AH272" s="84" t="s">
        <v>1170</v>
      </c>
      <c r="AI272" s="108" t="s">
        <v>1428</v>
      </c>
      <c r="AJ272" s="84">
        <v>3200</v>
      </c>
      <c r="AK272" s="84">
        <v>3200</v>
      </c>
      <c r="AL272" s="108" t="s">
        <v>1250</v>
      </c>
      <c r="AM272" s="84">
        <v>25903.01</v>
      </c>
      <c r="AN272" s="112">
        <v>12496.99</v>
      </c>
      <c r="AO272" s="112">
        <v>38400</v>
      </c>
      <c r="AP272" s="112">
        <v>34096.99</v>
      </c>
      <c r="AQ272" s="112">
        <v>4817.01</v>
      </c>
      <c r="AR272" s="112">
        <v>38914</v>
      </c>
      <c r="AS272" s="112">
        <v>0</v>
      </c>
      <c r="AT272" s="112">
        <v>0</v>
      </c>
      <c r="AU272" s="112">
        <v>0</v>
      </c>
      <c r="AV272" s="84">
        <v>12</v>
      </c>
      <c r="AW272" s="84">
        <v>0</v>
      </c>
      <c r="AX272" s="84" t="s">
        <v>1295</v>
      </c>
      <c r="AY272" s="108">
        <v>45790</v>
      </c>
      <c r="AZ272" s="84"/>
      <c r="BA272" s="84"/>
      <c r="BB272" s="84" t="s">
        <v>1302</v>
      </c>
      <c r="BC272" s="84"/>
      <c r="BD272" s="108"/>
      <c r="BE272" s="84">
        <v>0</v>
      </c>
      <c r="BF272" s="38" t="s">
        <v>612</v>
      </c>
      <c r="BG272" s="84">
        <v>8224035833</v>
      </c>
      <c r="BH272" s="114" t="s">
        <v>1460</v>
      </c>
      <c r="BI272" s="38" t="s">
        <v>111</v>
      </c>
      <c r="BJ272" s="85">
        <v>45813</v>
      </c>
      <c r="BK272" s="84"/>
      <c r="BL272" s="38"/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246</v>
      </c>
      <c r="F273" s="38" t="s">
        <v>246</v>
      </c>
      <c r="G273" s="84" t="s">
        <v>247</v>
      </c>
      <c r="H273" s="38" t="s">
        <v>248</v>
      </c>
      <c r="I273" s="84">
        <v>71632</v>
      </c>
      <c r="J273" s="38" t="s">
        <v>258</v>
      </c>
      <c r="K273" s="84">
        <v>71632</v>
      </c>
      <c r="L273" s="84" t="s">
        <v>250</v>
      </c>
      <c r="M273" s="38" t="s">
        <v>251</v>
      </c>
      <c r="N273" s="84">
        <v>403868</v>
      </c>
      <c r="O273" s="84" t="s">
        <v>437</v>
      </c>
      <c r="P273" s="84">
        <v>607448</v>
      </c>
      <c r="Q273" s="38" t="s">
        <v>438</v>
      </c>
      <c r="R273" s="38" t="s">
        <v>344</v>
      </c>
      <c r="S273" s="84" t="s">
        <v>613</v>
      </c>
      <c r="T273" s="84" t="s">
        <v>613</v>
      </c>
      <c r="U273" s="84" t="s">
        <v>270</v>
      </c>
      <c r="V273" s="84" t="s">
        <v>271</v>
      </c>
      <c r="W273" s="84">
        <v>0</v>
      </c>
      <c r="X273" s="38" t="s">
        <v>272</v>
      </c>
      <c r="Y273" s="84">
        <v>356732877</v>
      </c>
      <c r="Z273" s="38" t="s">
        <v>1040</v>
      </c>
      <c r="AA273" s="108" t="s">
        <v>1038</v>
      </c>
      <c r="AB273" s="84">
        <v>60000</v>
      </c>
      <c r="AC273" s="108" t="s">
        <v>688</v>
      </c>
      <c r="AD273" s="84">
        <v>24</v>
      </c>
      <c r="AE273" s="84" t="s">
        <v>1105</v>
      </c>
      <c r="AF273" s="84" t="s">
        <v>1315</v>
      </c>
      <c r="AG273" s="108" t="s">
        <v>1316</v>
      </c>
      <c r="AH273" s="84" t="s">
        <v>1170</v>
      </c>
      <c r="AI273" s="108" t="s">
        <v>1428</v>
      </c>
      <c r="AJ273" s="84">
        <v>3200</v>
      </c>
      <c r="AK273" s="84">
        <v>3200</v>
      </c>
      <c r="AL273" s="108" t="s">
        <v>1250</v>
      </c>
      <c r="AM273" s="84">
        <v>25903.01</v>
      </c>
      <c r="AN273" s="112">
        <v>12496.99</v>
      </c>
      <c r="AO273" s="112">
        <v>38400</v>
      </c>
      <c r="AP273" s="112">
        <v>34096.99</v>
      </c>
      <c r="AQ273" s="112">
        <v>4817.01</v>
      </c>
      <c r="AR273" s="112">
        <v>38914</v>
      </c>
      <c r="AS273" s="112">
        <v>0</v>
      </c>
      <c r="AT273" s="112">
        <v>0</v>
      </c>
      <c r="AU273" s="112">
        <v>0</v>
      </c>
      <c r="AV273" s="84">
        <v>12</v>
      </c>
      <c r="AW273" s="84">
        <v>0</v>
      </c>
      <c r="AX273" s="84" t="s">
        <v>1295</v>
      </c>
      <c r="AY273" s="108">
        <v>45790</v>
      </c>
      <c r="AZ273" s="84"/>
      <c r="BA273" s="84"/>
      <c r="BB273" s="84" t="s">
        <v>1302</v>
      </c>
      <c r="BC273" s="84"/>
      <c r="BD273" s="108"/>
      <c r="BE273" s="84">
        <v>0</v>
      </c>
      <c r="BF273" s="38" t="s">
        <v>613</v>
      </c>
      <c r="BG273" s="84">
        <v>7999176908</v>
      </c>
      <c r="BH273" s="114" t="s">
        <v>1460</v>
      </c>
      <c r="BI273" s="38" t="s">
        <v>110</v>
      </c>
      <c r="BJ273" s="85">
        <v>45813</v>
      </c>
      <c r="BK273" s="84"/>
      <c r="BL273" s="38" t="s">
        <v>115</v>
      </c>
      <c r="BM273" s="115" t="s">
        <v>120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246</v>
      </c>
      <c r="F274" s="38" t="s">
        <v>246</v>
      </c>
      <c r="G274" s="84" t="s">
        <v>247</v>
      </c>
      <c r="H274" s="38" t="s">
        <v>248</v>
      </c>
      <c r="I274" s="84">
        <v>71632</v>
      </c>
      <c r="J274" s="38" t="s">
        <v>258</v>
      </c>
      <c r="K274" s="84">
        <v>71632</v>
      </c>
      <c r="L274" s="84" t="s">
        <v>250</v>
      </c>
      <c r="M274" s="38" t="s">
        <v>251</v>
      </c>
      <c r="N274" s="84">
        <v>130906</v>
      </c>
      <c r="O274" s="84" t="s">
        <v>356</v>
      </c>
      <c r="P274" s="84">
        <v>617910</v>
      </c>
      <c r="Q274" s="38" t="s">
        <v>357</v>
      </c>
      <c r="R274" s="38" t="s">
        <v>344</v>
      </c>
      <c r="S274" s="84" t="s">
        <v>614</v>
      </c>
      <c r="T274" s="84" t="s">
        <v>614</v>
      </c>
      <c r="U274" s="84" t="s">
        <v>270</v>
      </c>
      <c r="V274" s="84" t="s">
        <v>271</v>
      </c>
      <c r="W274" s="84">
        <v>0</v>
      </c>
      <c r="X274" s="38" t="s">
        <v>272</v>
      </c>
      <c r="Y274" s="84">
        <v>356733851</v>
      </c>
      <c r="Z274" s="38" t="s">
        <v>1041</v>
      </c>
      <c r="AA274" s="108" t="s">
        <v>1038</v>
      </c>
      <c r="AB274" s="84">
        <v>52000</v>
      </c>
      <c r="AC274" s="108" t="s">
        <v>688</v>
      </c>
      <c r="AD274" s="84">
        <v>24</v>
      </c>
      <c r="AE274" s="84" t="s">
        <v>1105</v>
      </c>
      <c r="AF274" s="84" t="s">
        <v>1168</v>
      </c>
      <c r="AG274" s="108" t="s">
        <v>1180</v>
      </c>
      <c r="AH274" s="84" t="s">
        <v>1170</v>
      </c>
      <c r="AI274" s="108" t="s">
        <v>1428</v>
      </c>
      <c r="AJ274" s="84">
        <v>2780</v>
      </c>
      <c r="AK274" s="84">
        <v>2780</v>
      </c>
      <c r="AL274" s="108" t="s">
        <v>1250</v>
      </c>
      <c r="AM274" s="84">
        <v>22539.21</v>
      </c>
      <c r="AN274" s="112">
        <v>10820.79</v>
      </c>
      <c r="AO274" s="112">
        <v>33360</v>
      </c>
      <c r="AP274" s="112">
        <v>29460.79</v>
      </c>
      <c r="AQ274" s="112">
        <v>4140.21</v>
      </c>
      <c r="AR274" s="112">
        <v>33601</v>
      </c>
      <c r="AS274" s="112">
        <v>0</v>
      </c>
      <c r="AT274" s="112">
        <v>0</v>
      </c>
      <c r="AU274" s="112">
        <v>0</v>
      </c>
      <c r="AV274" s="84">
        <v>12</v>
      </c>
      <c r="AW274" s="84">
        <v>0</v>
      </c>
      <c r="AX274" s="84" t="s">
        <v>1295</v>
      </c>
      <c r="AY274" s="108">
        <v>45790</v>
      </c>
      <c r="AZ274" s="84"/>
      <c r="BA274" s="84"/>
      <c r="BB274" s="84" t="s">
        <v>1302</v>
      </c>
      <c r="BC274" s="84"/>
      <c r="BD274" s="108"/>
      <c r="BE274" s="84">
        <v>0</v>
      </c>
      <c r="BF274" s="38" t="s">
        <v>614</v>
      </c>
      <c r="BG274" s="84">
        <v>8827912978</v>
      </c>
      <c r="BH274" s="114" t="s">
        <v>1460</v>
      </c>
      <c r="BI274" s="38" t="s">
        <v>111</v>
      </c>
      <c r="BJ274" s="85">
        <v>45813</v>
      </c>
      <c r="BK274" s="84"/>
      <c r="BL274" s="38"/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246</v>
      </c>
      <c r="F275" s="38" t="s">
        <v>246</v>
      </c>
      <c r="G275" s="84" t="s">
        <v>247</v>
      </c>
      <c r="H275" s="38" t="s">
        <v>248</v>
      </c>
      <c r="I275" s="84">
        <v>71295</v>
      </c>
      <c r="J275" s="38" t="s">
        <v>260</v>
      </c>
      <c r="K275" s="84">
        <v>71295</v>
      </c>
      <c r="L275" s="84" t="s">
        <v>250</v>
      </c>
      <c r="M275" s="38" t="s">
        <v>251</v>
      </c>
      <c r="N275" s="84">
        <v>127746</v>
      </c>
      <c r="O275" s="84" t="s">
        <v>364</v>
      </c>
      <c r="P275" s="84">
        <v>172860</v>
      </c>
      <c r="Q275" s="38" t="s">
        <v>500</v>
      </c>
      <c r="R275" s="38" t="s">
        <v>344</v>
      </c>
      <c r="S275" s="84" t="s">
        <v>615</v>
      </c>
      <c r="T275" s="84" t="s">
        <v>615</v>
      </c>
      <c r="U275" s="84" t="s">
        <v>270</v>
      </c>
      <c r="V275" s="84" t="s">
        <v>271</v>
      </c>
      <c r="W275" s="84">
        <v>0</v>
      </c>
      <c r="X275" s="38" t="s">
        <v>272</v>
      </c>
      <c r="Y275" s="84">
        <v>356800816</v>
      </c>
      <c r="Z275" s="38" t="s">
        <v>1042</v>
      </c>
      <c r="AA275" s="108" t="s">
        <v>1043</v>
      </c>
      <c r="AB275" s="84">
        <v>80000</v>
      </c>
      <c r="AC275" s="108" t="s">
        <v>673</v>
      </c>
      <c r="AD275" s="84">
        <v>24</v>
      </c>
      <c r="AE275" s="84" t="s">
        <v>1110</v>
      </c>
      <c r="AF275" s="84" t="s">
        <v>1129</v>
      </c>
      <c r="AG275" s="108" t="s">
        <v>1150</v>
      </c>
      <c r="AH275" s="84" t="s">
        <v>1131</v>
      </c>
      <c r="AI275" s="108" t="s">
        <v>1427</v>
      </c>
      <c r="AJ275" s="84">
        <v>4270</v>
      </c>
      <c r="AK275" s="84">
        <v>4270</v>
      </c>
      <c r="AL275" s="108" t="s">
        <v>1244</v>
      </c>
      <c r="AM275" s="84">
        <v>34676.28</v>
      </c>
      <c r="AN275" s="112">
        <v>16563.72</v>
      </c>
      <c r="AO275" s="112">
        <v>51240</v>
      </c>
      <c r="AP275" s="112">
        <v>45323.72</v>
      </c>
      <c r="AQ275" s="112">
        <v>6403.28</v>
      </c>
      <c r="AR275" s="112">
        <v>51727</v>
      </c>
      <c r="AS275" s="112">
        <v>0</v>
      </c>
      <c r="AT275" s="112">
        <v>0</v>
      </c>
      <c r="AU275" s="112">
        <v>0</v>
      </c>
      <c r="AV275" s="84">
        <v>12</v>
      </c>
      <c r="AW275" s="84">
        <v>0</v>
      </c>
      <c r="AX275" s="84" t="s">
        <v>1295</v>
      </c>
      <c r="AY275" s="108">
        <v>45789</v>
      </c>
      <c r="AZ275" s="84"/>
      <c r="BA275" s="84"/>
      <c r="BB275" s="84" t="s">
        <v>1302</v>
      </c>
      <c r="BC275" s="84"/>
      <c r="BD275" s="108"/>
      <c r="BE275" s="84">
        <v>0</v>
      </c>
      <c r="BF275" s="38" t="s">
        <v>615</v>
      </c>
      <c r="BG275" s="84">
        <v>9713696079</v>
      </c>
      <c r="BH275" s="114" t="s">
        <v>1460</v>
      </c>
      <c r="BI275" s="38" t="s">
        <v>110</v>
      </c>
      <c r="BJ275" s="85">
        <v>45811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246</v>
      </c>
      <c r="F276" s="38" t="s">
        <v>246</v>
      </c>
      <c r="G276" s="84" t="s">
        <v>247</v>
      </c>
      <c r="H276" s="38" t="s">
        <v>248</v>
      </c>
      <c r="I276" s="84">
        <v>71236</v>
      </c>
      <c r="J276" s="38" t="s">
        <v>255</v>
      </c>
      <c r="K276" s="84">
        <v>71236</v>
      </c>
      <c r="L276" s="84" t="s">
        <v>250</v>
      </c>
      <c r="M276" s="38" t="s">
        <v>251</v>
      </c>
      <c r="N276" s="84">
        <v>395967</v>
      </c>
      <c r="O276" s="84" t="s">
        <v>393</v>
      </c>
      <c r="P276" s="84">
        <v>614332</v>
      </c>
      <c r="Q276" s="38" t="s">
        <v>394</v>
      </c>
      <c r="R276" s="38" t="s">
        <v>344</v>
      </c>
      <c r="S276" s="84" t="s">
        <v>616</v>
      </c>
      <c r="T276" s="84" t="s">
        <v>616</v>
      </c>
      <c r="U276" s="84" t="s">
        <v>287</v>
      </c>
      <c r="V276" s="84" t="s">
        <v>277</v>
      </c>
      <c r="W276" s="84">
        <v>0</v>
      </c>
      <c r="X276" s="38" t="s">
        <v>272</v>
      </c>
      <c r="Y276" s="84">
        <v>356869434</v>
      </c>
      <c r="Z276" s="38" t="s">
        <v>1044</v>
      </c>
      <c r="AA276" s="108" t="s">
        <v>1045</v>
      </c>
      <c r="AB276" s="84">
        <v>52000</v>
      </c>
      <c r="AC276" s="108" t="s">
        <v>673</v>
      </c>
      <c r="AD276" s="84">
        <v>24</v>
      </c>
      <c r="AE276" s="84" t="s">
        <v>1105</v>
      </c>
      <c r="AF276" s="84" t="s">
        <v>1315</v>
      </c>
      <c r="AG276" s="108" t="s">
        <v>1390</v>
      </c>
      <c r="AH276" s="84" t="s">
        <v>1170</v>
      </c>
      <c r="AI276" s="108" t="s">
        <v>1058</v>
      </c>
      <c r="AJ276" s="84">
        <v>2780</v>
      </c>
      <c r="AK276" s="84">
        <v>2780</v>
      </c>
      <c r="AL276" s="108"/>
      <c r="AM276" s="84">
        <v>0</v>
      </c>
      <c r="AN276" s="112">
        <v>0</v>
      </c>
      <c r="AO276" s="112">
        <v>0</v>
      </c>
      <c r="AP276" s="112">
        <v>52000</v>
      </c>
      <c r="AQ276" s="112">
        <v>14748</v>
      </c>
      <c r="AR276" s="112">
        <v>66748</v>
      </c>
      <c r="AS276" s="112">
        <v>22764.43</v>
      </c>
      <c r="AT276" s="112">
        <v>10595.57</v>
      </c>
      <c r="AU276" s="112">
        <v>33360</v>
      </c>
      <c r="AV276" s="84">
        <v>12</v>
      </c>
      <c r="AW276" s="84">
        <v>337</v>
      </c>
      <c r="AX276" s="84" t="s">
        <v>1294</v>
      </c>
      <c r="AY276" s="108"/>
      <c r="AZ276" s="84"/>
      <c r="BA276" s="84"/>
      <c r="BB276" s="84" t="s">
        <v>1302</v>
      </c>
      <c r="BC276" s="84"/>
      <c r="BD276" s="108"/>
      <c r="BE276" s="84">
        <v>0</v>
      </c>
      <c r="BF276" s="38" t="s">
        <v>616</v>
      </c>
      <c r="BG276" s="84">
        <v>7771990507</v>
      </c>
      <c r="BH276" s="114" t="s">
        <v>1460</v>
      </c>
      <c r="BI276" s="38" t="s">
        <v>110</v>
      </c>
      <c r="BJ276" s="85">
        <v>45812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246</v>
      </c>
      <c r="F277" s="38" t="s">
        <v>246</v>
      </c>
      <c r="G277" s="84" t="s">
        <v>247</v>
      </c>
      <c r="H277" s="38" t="s">
        <v>248</v>
      </c>
      <c r="I277" s="84">
        <v>73261</v>
      </c>
      <c r="J277" s="38" t="s">
        <v>254</v>
      </c>
      <c r="K277" s="84">
        <v>73261</v>
      </c>
      <c r="L277" s="84" t="s">
        <v>250</v>
      </c>
      <c r="M277" s="38" t="s">
        <v>251</v>
      </c>
      <c r="N277" s="84">
        <v>120531</v>
      </c>
      <c r="O277" s="84" t="s">
        <v>348</v>
      </c>
      <c r="P277" s="84">
        <v>616133</v>
      </c>
      <c r="Q277" s="38" t="s">
        <v>414</v>
      </c>
      <c r="R277" s="38" t="s">
        <v>344</v>
      </c>
      <c r="S277" s="84" t="s">
        <v>617</v>
      </c>
      <c r="T277" s="84" t="s">
        <v>617</v>
      </c>
      <c r="U277" s="84" t="s">
        <v>270</v>
      </c>
      <c r="V277" s="84" t="s">
        <v>277</v>
      </c>
      <c r="W277" s="84">
        <v>0</v>
      </c>
      <c r="X277" s="38" t="s">
        <v>374</v>
      </c>
      <c r="Y277" s="84">
        <v>356869444</v>
      </c>
      <c r="Z277" s="38" t="s">
        <v>1046</v>
      </c>
      <c r="AA277" s="108" t="s">
        <v>1047</v>
      </c>
      <c r="AB277" s="84">
        <v>52000</v>
      </c>
      <c r="AC277" s="108" t="s">
        <v>673</v>
      </c>
      <c r="AD277" s="84">
        <v>24</v>
      </c>
      <c r="AE277" s="84" t="s">
        <v>1105</v>
      </c>
      <c r="AF277" s="84" t="s">
        <v>1168</v>
      </c>
      <c r="AG277" s="108" t="s">
        <v>1200</v>
      </c>
      <c r="AH277" s="84" t="s">
        <v>1170</v>
      </c>
      <c r="AI277" s="108" t="s">
        <v>1065</v>
      </c>
      <c r="AJ277" s="84">
        <v>2780</v>
      </c>
      <c r="AK277" s="84">
        <v>2780</v>
      </c>
      <c r="AL277" s="108" t="s">
        <v>1251</v>
      </c>
      <c r="AM277" s="84">
        <v>18520.95</v>
      </c>
      <c r="AN277" s="112">
        <v>9279.0499999999993</v>
      </c>
      <c r="AO277" s="112">
        <v>27800</v>
      </c>
      <c r="AP277" s="112">
        <v>33479.050000000003</v>
      </c>
      <c r="AQ277" s="112">
        <v>5448.95</v>
      </c>
      <c r="AR277" s="112">
        <v>38928</v>
      </c>
      <c r="AS277" s="112">
        <v>2137.94</v>
      </c>
      <c r="AT277" s="112">
        <v>642.05999999999995</v>
      </c>
      <c r="AU277" s="112">
        <v>2780</v>
      </c>
      <c r="AV277" s="84">
        <v>11</v>
      </c>
      <c r="AW277" s="84">
        <v>0</v>
      </c>
      <c r="AX277" s="84" t="s">
        <v>1295</v>
      </c>
      <c r="AY277" s="108">
        <v>45787</v>
      </c>
      <c r="AZ277" s="84"/>
      <c r="BA277" s="84"/>
      <c r="BB277" s="84" t="s">
        <v>1302</v>
      </c>
      <c r="BC277" s="84"/>
      <c r="BD277" s="108"/>
      <c r="BE277" s="84">
        <v>0</v>
      </c>
      <c r="BF277" s="38" t="s">
        <v>617</v>
      </c>
      <c r="BG277" s="84">
        <v>9425756573</v>
      </c>
      <c r="BH277" s="114" t="s">
        <v>1460</v>
      </c>
      <c r="BI277" s="38" t="s">
        <v>110</v>
      </c>
      <c r="BJ277" s="85">
        <v>45810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246</v>
      </c>
      <c r="F278" s="38" t="s">
        <v>246</v>
      </c>
      <c r="G278" s="84" t="s">
        <v>247</v>
      </c>
      <c r="H278" s="38" t="s">
        <v>248</v>
      </c>
      <c r="I278" s="84">
        <v>71236</v>
      </c>
      <c r="J278" s="38" t="s">
        <v>255</v>
      </c>
      <c r="K278" s="84">
        <v>71236</v>
      </c>
      <c r="L278" s="84" t="s">
        <v>250</v>
      </c>
      <c r="M278" s="38" t="s">
        <v>251</v>
      </c>
      <c r="N278" s="84">
        <v>389322</v>
      </c>
      <c r="O278" s="84" t="s">
        <v>377</v>
      </c>
      <c r="P278" s="84">
        <v>614329</v>
      </c>
      <c r="Q278" s="38" t="s">
        <v>378</v>
      </c>
      <c r="R278" s="38" t="s">
        <v>344</v>
      </c>
      <c r="S278" s="84" t="s">
        <v>618</v>
      </c>
      <c r="T278" s="84" t="s">
        <v>618</v>
      </c>
      <c r="U278" s="84" t="s">
        <v>270</v>
      </c>
      <c r="V278" s="84" t="s">
        <v>277</v>
      </c>
      <c r="W278" s="84">
        <v>0</v>
      </c>
      <c r="X278" s="38" t="s">
        <v>272</v>
      </c>
      <c r="Y278" s="84">
        <v>356869458</v>
      </c>
      <c r="Z278" s="38" t="s">
        <v>1048</v>
      </c>
      <c r="AA278" s="108" t="s">
        <v>1049</v>
      </c>
      <c r="AB278" s="84">
        <v>52000</v>
      </c>
      <c r="AC278" s="108" t="s">
        <v>673</v>
      </c>
      <c r="AD278" s="84">
        <v>24</v>
      </c>
      <c r="AE278" s="84" t="s">
        <v>1105</v>
      </c>
      <c r="AF278" s="84" t="s">
        <v>1168</v>
      </c>
      <c r="AG278" s="108" t="s">
        <v>1195</v>
      </c>
      <c r="AH278" s="84" t="s">
        <v>1170</v>
      </c>
      <c r="AI278" s="108" t="s">
        <v>1058</v>
      </c>
      <c r="AJ278" s="84">
        <v>2780</v>
      </c>
      <c r="AK278" s="84">
        <v>2780</v>
      </c>
      <c r="AL278" s="108"/>
      <c r="AM278" s="84">
        <v>0</v>
      </c>
      <c r="AN278" s="112">
        <v>0</v>
      </c>
      <c r="AO278" s="112">
        <v>0</v>
      </c>
      <c r="AP278" s="112">
        <v>52000</v>
      </c>
      <c r="AQ278" s="112">
        <v>14691</v>
      </c>
      <c r="AR278" s="112">
        <v>66691</v>
      </c>
      <c r="AS278" s="112">
        <v>22809.16</v>
      </c>
      <c r="AT278" s="112">
        <v>10550.84</v>
      </c>
      <c r="AU278" s="112">
        <v>33360</v>
      </c>
      <c r="AV278" s="84">
        <v>12</v>
      </c>
      <c r="AW278" s="84">
        <v>337</v>
      </c>
      <c r="AX278" s="84" t="s">
        <v>1294</v>
      </c>
      <c r="AY278" s="108"/>
      <c r="AZ278" s="84"/>
      <c r="BA278" s="84"/>
      <c r="BB278" s="84" t="s">
        <v>1302</v>
      </c>
      <c r="BC278" s="84"/>
      <c r="BD278" s="108"/>
      <c r="BE278" s="84">
        <v>0</v>
      </c>
      <c r="BF278" s="38" t="s">
        <v>618</v>
      </c>
      <c r="BG278" s="84">
        <v>7999973707</v>
      </c>
      <c r="BH278" s="114" t="s">
        <v>1460</v>
      </c>
      <c r="BI278" s="38" t="s">
        <v>110</v>
      </c>
      <c r="BJ278" s="85">
        <v>45810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246</v>
      </c>
      <c r="F279" s="38" t="s">
        <v>246</v>
      </c>
      <c r="G279" s="84" t="s">
        <v>247</v>
      </c>
      <c r="H279" s="38" t="s">
        <v>248</v>
      </c>
      <c r="I279" s="84">
        <v>71236</v>
      </c>
      <c r="J279" s="38" t="s">
        <v>255</v>
      </c>
      <c r="K279" s="84">
        <v>71236</v>
      </c>
      <c r="L279" s="84" t="s">
        <v>250</v>
      </c>
      <c r="M279" s="38" t="s">
        <v>251</v>
      </c>
      <c r="N279" s="84">
        <v>395967</v>
      </c>
      <c r="O279" s="84" t="s">
        <v>393</v>
      </c>
      <c r="P279" s="84">
        <v>614332</v>
      </c>
      <c r="Q279" s="38" t="s">
        <v>394</v>
      </c>
      <c r="R279" s="38" t="s">
        <v>575</v>
      </c>
      <c r="S279" s="84" t="s">
        <v>559</v>
      </c>
      <c r="T279" s="84" t="s">
        <v>559</v>
      </c>
      <c r="U279" s="84" t="s">
        <v>287</v>
      </c>
      <c r="V279" s="84" t="s">
        <v>277</v>
      </c>
      <c r="W279" s="84">
        <v>0</v>
      </c>
      <c r="X279" s="38" t="s">
        <v>272</v>
      </c>
      <c r="Y279" s="84">
        <v>356993980</v>
      </c>
      <c r="Z279" s="38" t="s">
        <v>964</v>
      </c>
      <c r="AA279" s="108" t="s">
        <v>1050</v>
      </c>
      <c r="AB279" s="84">
        <v>30000</v>
      </c>
      <c r="AC279" s="108" t="s">
        <v>673</v>
      </c>
      <c r="AD279" s="84">
        <v>18</v>
      </c>
      <c r="AE279" s="84" t="s">
        <v>1112</v>
      </c>
      <c r="AF279" s="84" t="s">
        <v>1315</v>
      </c>
      <c r="AG279" s="108" t="s">
        <v>1390</v>
      </c>
      <c r="AH279" s="84" t="s">
        <v>1170</v>
      </c>
      <c r="AI279" s="108" t="s">
        <v>1058</v>
      </c>
      <c r="AJ279" s="84">
        <v>2020</v>
      </c>
      <c r="AK279" s="84">
        <v>2020</v>
      </c>
      <c r="AL279" s="108" t="s">
        <v>1286</v>
      </c>
      <c r="AM279" s="84">
        <v>1321.37</v>
      </c>
      <c r="AN279" s="112">
        <v>698.63</v>
      </c>
      <c r="AO279" s="112">
        <v>2020</v>
      </c>
      <c r="AP279" s="112">
        <v>28678.63</v>
      </c>
      <c r="AQ279" s="112">
        <v>5778.37</v>
      </c>
      <c r="AR279" s="112">
        <v>34457</v>
      </c>
      <c r="AS279" s="112">
        <v>17308.150000000001</v>
      </c>
      <c r="AT279" s="112">
        <v>4911.8500000000004</v>
      </c>
      <c r="AU279" s="112">
        <v>22220</v>
      </c>
      <c r="AV279" s="84">
        <v>12</v>
      </c>
      <c r="AW279" s="84">
        <v>302</v>
      </c>
      <c r="AX279" s="84" t="s">
        <v>1294</v>
      </c>
      <c r="AY279" s="108">
        <v>45503</v>
      </c>
      <c r="AZ279" s="84"/>
      <c r="BA279" s="84"/>
      <c r="BB279" s="84" t="s">
        <v>1302</v>
      </c>
      <c r="BC279" s="84"/>
      <c r="BD279" s="108"/>
      <c r="BE279" s="84">
        <v>0</v>
      </c>
      <c r="BF279" s="38" t="s">
        <v>559</v>
      </c>
      <c r="BG279" s="84">
        <v>8109530956</v>
      </c>
      <c r="BH279" s="114" t="s">
        <v>1460</v>
      </c>
      <c r="BI279" s="38" t="s">
        <v>110</v>
      </c>
      <c r="BJ279" s="85">
        <v>45812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246</v>
      </c>
      <c r="F280" s="38" t="s">
        <v>246</v>
      </c>
      <c r="G280" s="84" t="s">
        <v>247</v>
      </c>
      <c r="H280" s="38" t="s">
        <v>248</v>
      </c>
      <c r="I280" s="84">
        <v>71564</v>
      </c>
      <c r="J280" s="38" t="s">
        <v>254</v>
      </c>
      <c r="K280" s="84">
        <v>71564</v>
      </c>
      <c r="L280" s="84" t="s">
        <v>250</v>
      </c>
      <c r="M280" s="38" t="s">
        <v>251</v>
      </c>
      <c r="N280" s="84">
        <v>115833</v>
      </c>
      <c r="O280" s="84" t="s">
        <v>283</v>
      </c>
      <c r="P280" s="84">
        <v>616130</v>
      </c>
      <c r="Q280" s="38" t="s">
        <v>380</v>
      </c>
      <c r="R280" s="38" t="s">
        <v>344</v>
      </c>
      <c r="S280" s="84" t="s">
        <v>619</v>
      </c>
      <c r="T280" s="84" t="s">
        <v>619</v>
      </c>
      <c r="U280" s="84" t="s">
        <v>270</v>
      </c>
      <c r="V280" s="84" t="s">
        <v>271</v>
      </c>
      <c r="W280" s="84">
        <v>0</v>
      </c>
      <c r="X280" s="38" t="s">
        <v>272</v>
      </c>
      <c r="Y280" s="84">
        <v>357012849</v>
      </c>
      <c r="Z280" s="38" t="s">
        <v>1051</v>
      </c>
      <c r="AA280" s="108" t="s">
        <v>1045</v>
      </c>
      <c r="AB280" s="84">
        <v>52000</v>
      </c>
      <c r="AC280" s="108" t="s">
        <v>673</v>
      </c>
      <c r="AD280" s="84">
        <v>24</v>
      </c>
      <c r="AE280" s="84" t="s">
        <v>1113</v>
      </c>
      <c r="AF280" s="84" t="s">
        <v>1168</v>
      </c>
      <c r="AG280" s="108" t="s">
        <v>1429</v>
      </c>
      <c r="AH280" s="84" t="s">
        <v>1170</v>
      </c>
      <c r="AI280" s="108" t="s">
        <v>1058</v>
      </c>
      <c r="AJ280" s="84">
        <v>2780</v>
      </c>
      <c r="AK280" s="84">
        <v>2780</v>
      </c>
      <c r="AL280" s="108" t="s">
        <v>1260</v>
      </c>
      <c r="AM280" s="84">
        <v>16520.82</v>
      </c>
      <c r="AN280" s="112">
        <v>8499.18</v>
      </c>
      <c r="AO280" s="112">
        <v>25020</v>
      </c>
      <c r="AP280" s="112">
        <v>35479.18</v>
      </c>
      <c r="AQ280" s="112">
        <v>6248.82</v>
      </c>
      <c r="AR280" s="112">
        <v>41728</v>
      </c>
      <c r="AS280" s="112">
        <v>6243.61</v>
      </c>
      <c r="AT280" s="112">
        <v>2096.39</v>
      </c>
      <c r="AU280" s="112">
        <v>8340</v>
      </c>
      <c r="AV280" s="84">
        <v>12</v>
      </c>
      <c r="AW280" s="84">
        <v>57</v>
      </c>
      <c r="AX280" s="84" t="s">
        <v>1300</v>
      </c>
      <c r="AY280" s="108">
        <v>45793</v>
      </c>
      <c r="AZ280" s="84"/>
      <c r="BA280" s="84"/>
      <c r="BB280" s="84" t="s">
        <v>1302</v>
      </c>
      <c r="BC280" s="84"/>
      <c r="BD280" s="108"/>
      <c r="BE280" s="84">
        <v>0</v>
      </c>
      <c r="BF280" s="38" t="s">
        <v>619</v>
      </c>
      <c r="BG280" s="84">
        <v>9329794442</v>
      </c>
      <c r="BH280" s="114" t="s">
        <v>1460</v>
      </c>
      <c r="BI280" s="38" t="s">
        <v>110</v>
      </c>
      <c r="BJ280" s="85">
        <v>45811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241</v>
      </c>
      <c r="BP280" s="84">
        <v>2780</v>
      </c>
      <c r="BQ280" s="117" t="s">
        <v>201</v>
      </c>
      <c r="BR280" s="129" t="s">
        <v>1463</v>
      </c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246</v>
      </c>
      <c r="F281" s="38" t="s">
        <v>246</v>
      </c>
      <c r="G281" s="84" t="s">
        <v>247</v>
      </c>
      <c r="H281" s="38" t="s">
        <v>248</v>
      </c>
      <c r="I281" s="84">
        <v>71681</v>
      </c>
      <c r="J281" s="38" t="s">
        <v>252</v>
      </c>
      <c r="K281" s="84">
        <v>71681</v>
      </c>
      <c r="L281" s="84" t="s">
        <v>250</v>
      </c>
      <c r="M281" s="38" t="s">
        <v>251</v>
      </c>
      <c r="N281" s="84">
        <v>115676</v>
      </c>
      <c r="O281" s="84" t="s">
        <v>273</v>
      </c>
      <c r="P281" s="84">
        <v>697185</v>
      </c>
      <c r="Q281" s="38" t="s">
        <v>535</v>
      </c>
      <c r="R281" s="38" t="s">
        <v>344</v>
      </c>
      <c r="S281" s="84" t="s">
        <v>620</v>
      </c>
      <c r="T281" s="84" t="s">
        <v>620</v>
      </c>
      <c r="U281" s="84" t="s">
        <v>270</v>
      </c>
      <c r="V281" s="84" t="s">
        <v>277</v>
      </c>
      <c r="W281" s="84">
        <v>0</v>
      </c>
      <c r="X281" s="38" t="s">
        <v>272</v>
      </c>
      <c r="Y281" s="84">
        <v>357044586</v>
      </c>
      <c r="Z281" s="38" t="s">
        <v>1052</v>
      </c>
      <c r="AA281" s="108" t="s">
        <v>1049</v>
      </c>
      <c r="AB281" s="84">
        <v>52000</v>
      </c>
      <c r="AC281" s="108" t="s">
        <v>666</v>
      </c>
      <c r="AD281" s="84">
        <v>24</v>
      </c>
      <c r="AE281" s="84" t="s">
        <v>1105</v>
      </c>
      <c r="AF281" s="84" t="s">
        <v>1315</v>
      </c>
      <c r="AG281" s="108" t="s">
        <v>1376</v>
      </c>
      <c r="AH281" s="84" t="s">
        <v>1170</v>
      </c>
      <c r="AI281" s="108" t="s">
        <v>1430</v>
      </c>
      <c r="AJ281" s="84">
        <v>2780</v>
      </c>
      <c r="AK281" s="84">
        <v>2780</v>
      </c>
      <c r="AL281" s="108"/>
      <c r="AM281" s="84">
        <v>0</v>
      </c>
      <c r="AN281" s="112">
        <v>0</v>
      </c>
      <c r="AO281" s="112">
        <v>0</v>
      </c>
      <c r="AP281" s="112">
        <v>52000</v>
      </c>
      <c r="AQ281" s="112">
        <v>15052</v>
      </c>
      <c r="AR281" s="112">
        <v>67052</v>
      </c>
      <c r="AS281" s="112">
        <v>20388.939999999999</v>
      </c>
      <c r="AT281" s="112">
        <v>10191.06</v>
      </c>
      <c r="AU281" s="112">
        <v>30580</v>
      </c>
      <c r="AV281" s="84">
        <v>11</v>
      </c>
      <c r="AW281" s="84">
        <v>328</v>
      </c>
      <c r="AX281" s="84" t="s">
        <v>1294</v>
      </c>
      <c r="AY281" s="108"/>
      <c r="AZ281" s="84"/>
      <c r="BA281" s="84"/>
      <c r="BB281" s="84" t="s">
        <v>1302</v>
      </c>
      <c r="BC281" s="84"/>
      <c r="BD281" s="108"/>
      <c r="BE281" s="84">
        <v>0</v>
      </c>
      <c r="BF281" s="38" t="s">
        <v>620</v>
      </c>
      <c r="BG281" s="84">
        <v>9343403429</v>
      </c>
      <c r="BH281" s="114" t="s">
        <v>1460</v>
      </c>
      <c r="BI281" s="38" t="s">
        <v>110</v>
      </c>
      <c r="BJ281" s="85">
        <v>45813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246</v>
      </c>
      <c r="F282" s="38" t="s">
        <v>246</v>
      </c>
      <c r="G282" s="84" t="s">
        <v>247</v>
      </c>
      <c r="H282" s="38" t="s">
        <v>248</v>
      </c>
      <c r="I282" s="84">
        <v>71605</v>
      </c>
      <c r="J282" s="38" t="s">
        <v>261</v>
      </c>
      <c r="K282" s="84">
        <v>71605</v>
      </c>
      <c r="L282" s="84" t="s">
        <v>250</v>
      </c>
      <c r="M282" s="38" t="s">
        <v>251</v>
      </c>
      <c r="N282" s="84">
        <v>139762</v>
      </c>
      <c r="O282" s="84" t="s">
        <v>368</v>
      </c>
      <c r="P282" s="84">
        <v>188742</v>
      </c>
      <c r="Q282" s="38" t="s">
        <v>369</v>
      </c>
      <c r="R282" s="38" t="s">
        <v>344</v>
      </c>
      <c r="S282" s="84" t="s">
        <v>621</v>
      </c>
      <c r="T282" s="84" t="s">
        <v>621</v>
      </c>
      <c r="U282" s="84" t="s">
        <v>270</v>
      </c>
      <c r="V282" s="84" t="s">
        <v>271</v>
      </c>
      <c r="W282" s="84">
        <v>0</v>
      </c>
      <c r="X282" s="38" t="s">
        <v>272</v>
      </c>
      <c r="Y282" s="84">
        <v>357168858</v>
      </c>
      <c r="Z282" s="38" t="s">
        <v>1053</v>
      </c>
      <c r="AA282" s="108" t="s">
        <v>1045</v>
      </c>
      <c r="AB282" s="84">
        <v>52000</v>
      </c>
      <c r="AC282" s="108" t="s">
        <v>688</v>
      </c>
      <c r="AD282" s="84">
        <v>24</v>
      </c>
      <c r="AE282" s="84" t="s">
        <v>1113</v>
      </c>
      <c r="AF282" s="84" t="s">
        <v>1168</v>
      </c>
      <c r="AG282" s="108" t="s">
        <v>1431</v>
      </c>
      <c r="AH282" s="84" t="s">
        <v>1170</v>
      </c>
      <c r="AI282" s="108" t="s">
        <v>1047</v>
      </c>
      <c r="AJ282" s="84">
        <v>2780</v>
      </c>
      <c r="AK282" s="84">
        <v>2780</v>
      </c>
      <c r="AL282" s="108" t="s">
        <v>1255</v>
      </c>
      <c r="AM282" s="84">
        <v>20571.39</v>
      </c>
      <c r="AN282" s="112">
        <v>10008.61</v>
      </c>
      <c r="AO282" s="112">
        <v>30580</v>
      </c>
      <c r="AP282" s="112">
        <v>31428.61</v>
      </c>
      <c r="AQ282" s="112">
        <v>4743.3900000000003</v>
      </c>
      <c r="AR282" s="112">
        <v>36172</v>
      </c>
      <c r="AS282" s="112">
        <v>0</v>
      </c>
      <c r="AT282" s="112">
        <v>0</v>
      </c>
      <c r="AU282" s="112">
        <v>0</v>
      </c>
      <c r="AV282" s="84">
        <v>11</v>
      </c>
      <c r="AW282" s="84">
        <v>0</v>
      </c>
      <c r="AX282" s="84" t="s">
        <v>1295</v>
      </c>
      <c r="AY282" s="108">
        <v>45783</v>
      </c>
      <c r="AZ282" s="84"/>
      <c r="BA282" s="84"/>
      <c r="BB282" s="84" t="s">
        <v>1302</v>
      </c>
      <c r="BC282" s="84"/>
      <c r="BD282" s="108"/>
      <c r="BE282" s="84">
        <v>0</v>
      </c>
      <c r="BF282" s="38" t="s">
        <v>621</v>
      </c>
      <c r="BG282" s="84">
        <v>9630332716</v>
      </c>
      <c r="BH282" s="114" t="s">
        <v>1460</v>
      </c>
      <c r="BI282" s="38" t="s">
        <v>110</v>
      </c>
      <c r="BJ282" s="85">
        <v>45811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246</v>
      </c>
      <c r="F283" s="38" t="s">
        <v>246</v>
      </c>
      <c r="G283" s="84" t="s">
        <v>247</v>
      </c>
      <c r="H283" s="38" t="s">
        <v>248</v>
      </c>
      <c r="I283" s="84">
        <v>71236</v>
      </c>
      <c r="J283" s="38" t="s">
        <v>255</v>
      </c>
      <c r="K283" s="84">
        <v>71236</v>
      </c>
      <c r="L283" s="84" t="s">
        <v>250</v>
      </c>
      <c r="M283" s="38" t="s">
        <v>251</v>
      </c>
      <c r="N283" s="84">
        <v>395967</v>
      </c>
      <c r="O283" s="84" t="s">
        <v>393</v>
      </c>
      <c r="P283" s="84">
        <v>676855</v>
      </c>
      <c r="Q283" s="38" t="s">
        <v>453</v>
      </c>
      <c r="R283" s="38" t="s">
        <v>575</v>
      </c>
      <c r="S283" s="84" t="s">
        <v>571</v>
      </c>
      <c r="T283" s="84" t="s">
        <v>571</v>
      </c>
      <c r="U283" s="84" t="s">
        <v>287</v>
      </c>
      <c r="V283" s="84" t="s">
        <v>277</v>
      </c>
      <c r="W283" s="84">
        <v>0</v>
      </c>
      <c r="X283" s="38" t="s">
        <v>272</v>
      </c>
      <c r="Y283" s="84">
        <v>357184812</v>
      </c>
      <c r="Z283" s="38" t="s">
        <v>981</v>
      </c>
      <c r="AA283" s="108" t="s">
        <v>1045</v>
      </c>
      <c r="AB283" s="84">
        <v>40000</v>
      </c>
      <c r="AC283" s="108" t="s">
        <v>673</v>
      </c>
      <c r="AD283" s="84">
        <v>18</v>
      </c>
      <c r="AE283" s="84" t="s">
        <v>1112</v>
      </c>
      <c r="AF283" s="84" t="s">
        <v>1315</v>
      </c>
      <c r="AG283" s="108" t="s">
        <v>1397</v>
      </c>
      <c r="AH283" s="84" t="s">
        <v>1170</v>
      </c>
      <c r="AI283" s="108" t="s">
        <v>1058</v>
      </c>
      <c r="AJ283" s="84">
        <v>2690</v>
      </c>
      <c r="AK283" s="84">
        <v>2690</v>
      </c>
      <c r="AL283" s="108" t="s">
        <v>1280</v>
      </c>
      <c r="AM283" s="84">
        <v>22576.28</v>
      </c>
      <c r="AN283" s="112">
        <v>7013.72</v>
      </c>
      <c r="AO283" s="112">
        <v>29590</v>
      </c>
      <c r="AP283" s="112">
        <v>17423.72</v>
      </c>
      <c r="AQ283" s="112">
        <v>1478.28</v>
      </c>
      <c r="AR283" s="112">
        <v>18902</v>
      </c>
      <c r="AS283" s="112">
        <v>2355.85</v>
      </c>
      <c r="AT283" s="112">
        <v>334.15</v>
      </c>
      <c r="AU283" s="112">
        <v>2690</v>
      </c>
      <c r="AV283" s="84">
        <v>12</v>
      </c>
      <c r="AW283" s="84">
        <v>0</v>
      </c>
      <c r="AX283" s="84" t="s">
        <v>1295</v>
      </c>
      <c r="AY283" s="108">
        <v>45791</v>
      </c>
      <c r="AZ283" s="84"/>
      <c r="BA283" s="84"/>
      <c r="BB283" s="84" t="s">
        <v>1302</v>
      </c>
      <c r="BC283" s="84"/>
      <c r="BD283" s="108"/>
      <c r="BE283" s="84">
        <v>0</v>
      </c>
      <c r="BF283" s="38" t="s">
        <v>571</v>
      </c>
      <c r="BG283" s="84">
        <v>7225047380</v>
      </c>
      <c r="BH283" s="114" t="s">
        <v>1460</v>
      </c>
      <c r="BI283" s="38" t="s">
        <v>110</v>
      </c>
      <c r="BJ283" s="85">
        <v>45812</v>
      </c>
      <c r="BK283" s="84"/>
      <c r="BL283" s="38" t="s">
        <v>115</v>
      </c>
      <c r="BM283" s="115" t="s">
        <v>120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246</v>
      </c>
      <c r="F284" s="38" t="s">
        <v>246</v>
      </c>
      <c r="G284" s="84" t="s">
        <v>247</v>
      </c>
      <c r="H284" s="38" t="s">
        <v>248</v>
      </c>
      <c r="I284" s="84">
        <v>71236</v>
      </c>
      <c r="J284" s="38" t="s">
        <v>255</v>
      </c>
      <c r="K284" s="84">
        <v>71236</v>
      </c>
      <c r="L284" s="84" t="s">
        <v>250</v>
      </c>
      <c r="M284" s="38" t="s">
        <v>251</v>
      </c>
      <c r="N284" s="84">
        <v>395967</v>
      </c>
      <c r="O284" s="84" t="s">
        <v>393</v>
      </c>
      <c r="P284" s="84">
        <v>676855</v>
      </c>
      <c r="Q284" s="38" t="s">
        <v>453</v>
      </c>
      <c r="R284" s="38" t="s">
        <v>575</v>
      </c>
      <c r="S284" s="84" t="s">
        <v>562</v>
      </c>
      <c r="T284" s="84" t="s">
        <v>562</v>
      </c>
      <c r="U284" s="84" t="s">
        <v>287</v>
      </c>
      <c r="V284" s="84" t="s">
        <v>277</v>
      </c>
      <c r="W284" s="84">
        <v>0</v>
      </c>
      <c r="X284" s="38" t="s">
        <v>272</v>
      </c>
      <c r="Y284" s="84">
        <v>357184868</v>
      </c>
      <c r="Z284" s="38" t="s">
        <v>969</v>
      </c>
      <c r="AA284" s="108" t="s">
        <v>1045</v>
      </c>
      <c r="AB284" s="84">
        <v>40000</v>
      </c>
      <c r="AC284" s="108" t="s">
        <v>673</v>
      </c>
      <c r="AD284" s="84">
        <v>18</v>
      </c>
      <c r="AE284" s="84" t="s">
        <v>1112</v>
      </c>
      <c r="AF284" s="84" t="s">
        <v>1315</v>
      </c>
      <c r="AG284" s="108" t="s">
        <v>1393</v>
      </c>
      <c r="AH284" s="84" t="s">
        <v>1170</v>
      </c>
      <c r="AI284" s="108" t="s">
        <v>1058</v>
      </c>
      <c r="AJ284" s="84">
        <v>2690</v>
      </c>
      <c r="AK284" s="84">
        <v>2690</v>
      </c>
      <c r="AL284" s="108" t="s">
        <v>1286</v>
      </c>
      <c r="AM284" s="84">
        <v>1868.08</v>
      </c>
      <c r="AN284" s="112">
        <v>821.92</v>
      </c>
      <c r="AO284" s="112">
        <v>2690</v>
      </c>
      <c r="AP284" s="112">
        <v>38131.919999999998</v>
      </c>
      <c r="AQ284" s="112">
        <v>7670.08</v>
      </c>
      <c r="AR284" s="112">
        <v>45802</v>
      </c>
      <c r="AS284" s="112">
        <v>23064.05</v>
      </c>
      <c r="AT284" s="112">
        <v>6525.95</v>
      </c>
      <c r="AU284" s="112">
        <v>29590</v>
      </c>
      <c r="AV284" s="84">
        <v>12</v>
      </c>
      <c r="AW284" s="84">
        <v>302</v>
      </c>
      <c r="AX284" s="84" t="s">
        <v>1294</v>
      </c>
      <c r="AY284" s="108">
        <v>45503</v>
      </c>
      <c r="AZ284" s="84"/>
      <c r="BA284" s="84"/>
      <c r="BB284" s="84" t="s">
        <v>1302</v>
      </c>
      <c r="BC284" s="84"/>
      <c r="BD284" s="108"/>
      <c r="BE284" s="84">
        <v>0</v>
      </c>
      <c r="BF284" s="38" t="s">
        <v>562</v>
      </c>
      <c r="BG284" s="84">
        <v>8450028177</v>
      </c>
      <c r="BH284" s="114" t="s">
        <v>1460</v>
      </c>
      <c r="BI284" s="38" t="s">
        <v>110</v>
      </c>
      <c r="BJ284" s="85">
        <v>45812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246</v>
      </c>
      <c r="F285" s="38" t="s">
        <v>246</v>
      </c>
      <c r="G285" s="84" t="s">
        <v>247</v>
      </c>
      <c r="H285" s="38" t="s">
        <v>248</v>
      </c>
      <c r="I285" s="84">
        <v>71730</v>
      </c>
      <c r="J285" s="38" t="s">
        <v>253</v>
      </c>
      <c r="K285" s="84">
        <v>71730</v>
      </c>
      <c r="L285" s="84" t="s">
        <v>250</v>
      </c>
      <c r="M285" s="38" t="s">
        <v>251</v>
      </c>
      <c r="N285" s="84">
        <v>115743</v>
      </c>
      <c r="O285" s="84" t="s">
        <v>279</v>
      </c>
      <c r="P285" s="84">
        <v>380901</v>
      </c>
      <c r="Q285" s="38" t="s">
        <v>289</v>
      </c>
      <c r="R285" s="38" t="s">
        <v>575</v>
      </c>
      <c r="S285" s="84" t="s">
        <v>569</v>
      </c>
      <c r="T285" s="84" t="s">
        <v>569</v>
      </c>
      <c r="U285" s="84" t="s">
        <v>287</v>
      </c>
      <c r="V285" s="84" t="s">
        <v>277</v>
      </c>
      <c r="W285" s="84">
        <v>0</v>
      </c>
      <c r="X285" s="38" t="s">
        <v>272</v>
      </c>
      <c r="Y285" s="84">
        <v>357316159</v>
      </c>
      <c r="Z285" s="38" t="s">
        <v>979</v>
      </c>
      <c r="AA285" s="108" t="s">
        <v>1049</v>
      </c>
      <c r="AB285" s="84">
        <v>40000</v>
      </c>
      <c r="AC285" s="108" t="s">
        <v>663</v>
      </c>
      <c r="AD285" s="84">
        <v>18</v>
      </c>
      <c r="AE285" s="84" t="s">
        <v>1112</v>
      </c>
      <c r="AF285" s="84" t="s">
        <v>1315</v>
      </c>
      <c r="AG285" s="108" t="s">
        <v>1397</v>
      </c>
      <c r="AH285" s="84" t="s">
        <v>1170</v>
      </c>
      <c r="AI285" s="108" t="s">
        <v>1432</v>
      </c>
      <c r="AJ285" s="84">
        <v>2690</v>
      </c>
      <c r="AK285" s="84">
        <v>2690</v>
      </c>
      <c r="AL285" s="108" t="s">
        <v>1263</v>
      </c>
      <c r="AM285" s="84">
        <v>22640.1</v>
      </c>
      <c r="AN285" s="112">
        <v>6949.9</v>
      </c>
      <c r="AO285" s="112">
        <v>29590</v>
      </c>
      <c r="AP285" s="112">
        <v>17359.900000000001</v>
      </c>
      <c r="AQ285" s="112">
        <v>1522.1</v>
      </c>
      <c r="AR285" s="112">
        <v>18882</v>
      </c>
      <c r="AS285" s="112">
        <v>0</v>
      </c>
      <c r="AT285" s="112">
        <v>0</v>
      </c>
      <c r="AU285" s="112">
        <v>0</v>
      </c>
      <c r="AV285" s="84">
        <v>11</v>
      </c>
      <c r="AW285" s="84">
        <v>0</v>
      </c>
      <c r="AX285" s="84" t="s">
        <v>1295</v>
      </c>
      <c r="AY285" s="108">
        <v>45806</v>
      </c>
      <c r="AZ285" s="84"/>
      <c r="BA285" s="84"/>
      <c r="BB285" s="84" t="s">
        <v>1302</v>
      </c>
      <c r="BC285" s="84"/>
      <c r="BD285" s="108"/>
      <c r="BE285" s="84">
        <v>0</v>
      </c>
      <c r="BF285" s="38" t="s">
        <v>569</v>
      </c>
      <c r="BG285" s="84">
        <v>9522959927</v>
      </c>
      <c r="BH285" s="114" t="s">
        <v>1460</v>
      </c>
      <c r="BI285" s="38" t="s">
        <v>110</v>
      </c>
      <c r="BJ285" s="85">
        <v>45814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246</v>
      </c>
      <c r="F286" s="38" t="s">
        <v>246</v>
      </c>
      <c r="G286" s="84" t="s">
        <v>247</v>
      </c>
      <c r="H286" s="38" t="s">
        <v>248</v>
      </c>
      <c r="I286" s="84">
        <v>71564</v>
      </c>
      <c r="J286" s="38" t="s">
        <v>254</v>
      </c>
      <c r="K286" s="84">
        <v>71564</v>
      </c>
      <c r="L286" s="84" t="s">
        <v>250</v>
      </c>
      <c r="M286" s="38" t="s">
        <v>251</v>
      </c>
      <c r="N286" s="84">
        <v>115833</v>
      </c>
      <c r="O286" s="84" t="s">
        <v>283</v>
      </c>
      <c r="P286" s="84">
        <v>616130</v>
      </c>
      <c r="Q286" s="38" t="s">
        <v>380</v>
      </c>
      <c r="R286" s="38" t="s">
        <v>344</v>
      </c>
      <c r="S286" s="84" t="s">
        <v>622</v>
      </c>
      <c r="T286" s="84" t="s">
        <v>622</v>
      </c>
      <c r="U286" s="84" t="s">
        <v>270</v>
      </c>
      <c r="V286" s="84" t="s">
        <v>271</v>
      </c>
      <c r="W286" s="84">
        <v>0</v>
      </c>
      <c r="X286" s="38" t="s">
        <v>272</v>
      </c>
      <c r="Y286" s="84">
        <v>357508916</v>
      </c>
      <c r="Z286" s="38" t="s">
        <v>1054</v>
      </c>
      <c r="AA286" s="108" t="s">
        <v>1055</v>
      </c>
      <c r="AB286" s="84">
        <v>52000</v>
      </c>
      <c r="AC286" s="108" t="s">
        <v>673</v>
      </c>
      <c r="AD286" s="84">
        <v>24</v>
      </c>
      <c r="AE286" s="84" t="s">
        <v>1113</v>
      </c>
      <c r="AF286" s="84" t="s">
        <v>1168</v>
      </c>
      <c r="AG286" s="108" t="s">
        <v>1433</v>
      </c>
      <c r="AH286" s="84" t="s">
        <v>1170</v>
      </c>
      <c r="AI286" s="108" t="s">
        <v>1065</v>
      </c>
      <c r="AJ286" s="84">
        <v>2780</v>
      </c>
      <c r="AK286" s="84">
        <v>2780</v>
      </c>
      <c r="AL286" s="108" t="s">
        <v>1243</v>
      </c>
      <c r="AM286" s="84">
        <v>18392.38</v>
      </c>
      <c r="AN286" s="112">
        <v>9407.6200000000008</v>
      </c>
      <c r="AO286" s="112">
        <v>27800</v>
      </c>
      <c r="AP286" s="112">
        <v>33607.620000000003</v>
      </c>
      <c r="AQ286" s="112">
        <v>5492.38</v>
      </c>
      <c r="AR286" s="112">
        <v>39100</v>
      </c>
      <c r="AS286" s="112">
        <v>2135.4699999999998</v>
      </c>
      <c r="AT286" s="112">
        <v>644.53</v>
      </c>
      <c r="AU286" s="112">
        <v>2780</v>
      </c>
      <c r="AV286" s="84">
        <v>11</v>
      </c>
      <c r="AW286" s="84">
        <v>0</v>
      </c>
      <c r="AX286" s="84" t="s">
        <v>1295</v>
      </c>
      <c r="AY286" s="108">
        <v>45784</v>
      </c>
      <c r="AZ286" s="84"/>
      <c r="BA286" s="84"/>
      <c r="BB286" s="84" t="s">
        <v>1302</v>
      </c>
      <c r="BC286" s="84"/>
      <c r="BD286" s="108"/>
      <c r="BE286" s="84">
        <v>0</v>
      </c>
      <c r="BF286" s="38" t="s">
        <v>622</v>
      </c>
      <c r="BG286" s="84">
        <v>7224927061</v>
      </c>
      <c r="BH286" s="114" t="s">
        <v>1460</v>
      </c>
      <c r="BI286" s="38" t="s">
        <v>110</v>
      </c>
      <c r="BJ286" s="85">
        <v>45811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246</v>
      </c>
      <c r="F287" s="38" t="s">
        <v>246</v>
      </c>
      <c r="G287" s="84" t="s">
        <v>247</v>
      </c>
      <c r="H287" s="38" t="s">
        <v>248</v>
      </c>
      <c r="I287" s="84">
        <v>71632</v>
      </c>
      <c r="J287" s="38" t="s">
        <v>258</v>
      </c>
      <c r="K287" s="84">
        <v>71632</v>
      </c>
      <c r="L287" s="84" t="s">
        <v>250</v>
      </c>
      <c r="M287" s="38" t="s">
        <v>251</v>
      </c>
      <c r="N287" s="84">
        <v>130906</v>
      </c>
      <c r="O287" s="84" t="s">
        <v>356</v>
      </c>
      <c r="P287" s="84">
        <v>617912</v>
      </c>
      <c r="Q287" s="38" t="s">
        <v>435</v>
      </c>
      <c r="R287" s="38" t="s">
        <v>344</v>
      </c>
      <c r="S287" s="84" t="s">
        <v>623</v>
      </c>
      <c r="T287" s="84" t="s">
        <v>623</v>
      </c>
      <c r="U287" s="84" t="s">
        <v>483</v>
      </c>
      <c r="V287" s="84" t="s">
        <v>271</v>
      </c>
      <c r="W287" s="84">
        <v>0</v>
      </c>
      <c r="X287" s="38" t="s">
        <v>272</v>
      </c>
      <c r="Y287" s="84">
        <v>357623982</v>
      </c>
      <c r="Z287" s="38" t="s">
        <v>1056</v>
      </c>
      <c r="AA287" s="108" t="s">
        <v>1047</v>
      </c>
      <c r="AB287" s="84">
        <v>52000</v>
      </c>
      <c r="AC287" s="108" t="s">
        <v>688</v>
      </c>
      <c r="AD287" s="84">
        <v>24</v>
      </c>
      <c r="AE287" s="84" t="s">
        <v>1113</v>
      </c>
      <c r="AF287" s="84" t="s">
        <v>1168</v>
      </c>
      <c r="AG287" s="108" t="s">
        <v>1313</v>
      </c>
      <c r="AH287" s="84" t="s">
        <v>1170</v>
      </c>
      <c r="AI287" s="108" t="s">
        <v>1434</v>
      </c>
      <c r="AJ287" s="84">
        <v>2780</v>
      </c>
      <c r="AK287" s="84">
        <v>2780</v>
      </c>
      <c r="AL287" s="108" t="s">
        <v>1250</v>
      </c>
      <c r="AM287" s="84">
        <v>18206.5</v>
      </c>
      <c r="AN287" s="112">
        <v>9593.5</v>
      </c>
      <c r="AO287" s="112">
        <v>27800</v>
      </c>
      <c r="AP287" s="112">
        <v>33793.5</v>
      </c>
      <c r="AQ287" s="112">
        <v>5538.5</v>
      </c>
      <c r="AR287" s="112">
        <v>39332</v>
      </c>
      <c r="AS287" s="112">
        <v>0</v>
      </c>
      <c r="AT287" s="112">
        <v>0</v>
      </c>
      <c r="AU287" s="112">
        <v>0</v>
      </c>
      <c r="AV287" s="84">
        <v>10</v>
      </c>
      <c r="AW287" s="84">
        <v>0</v>
      </c>
      <c r="AX287" s="84" t="s">
        <v>1295</v>
      </c>
      <c r="AY287" s="108">
        <v>45790</v>
      </c>
      <c r="AZ287" s="84"/>
      <c r="BA287" s="84"/>
      <c r="BB287" s="84" t="s">
        <v>1302</v>
      </c>
      <c r="BC287" s="84"/>
      <c r="BD287" s="108"/>
      <c r="BE287" s="84">
        <v>0</v>
      </c>
      <c r="BF287" s="38" t="s">
        <v>623</v>
      </c>
      <c r="BG287" s="84">
        <v>9479787986</v>
      </c>
      <c r="BH287" s="114" t="s">
        <v>1460</v>
      </c>
      <c r="BI287" s="38" t="s">
        <v>111</v>
      </c>
      <c r="BJ287" s="85">
        <v>45813</v>
      </c>
      <c r="BK287" s="84"/>
      <c r="BL287" s="38"/>
      <c r="BM287" s="115" t="s">
        <v>119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246</v>
      </c>
      <c r="F288" s="38" t="s">
        <v>246</v>
      </c>
      <c r="G288" s="84" t="s">
        <v>247</v>
      </c>
      <c r="H288" s="38" t="s">
        <v>248</v>
      </c>
      <c r="I288" s="84">
        <v>71564</v>
      </c>
      <c r="J288" s="38" t="s">
        <v>254</v>
      </c>
      <c r="K288" s="84">
        <v>71564</v>
      </c>
      <c r="L288" s="84" t="s">
        <v>250</v>
      </c>
      <c r="M288" s="38" t="s">
        <v>251</v>
      </c>
      <c r="N288" s="84">
        <v>115833</v>
      </c>
      <c r="O288" s="84" t="s">
        <v>283</v>
      </c>
      <c r="P288" s="84">
        <v>616130</v>
      </c>
      <c r="Q288" s="38" t="s">
        <v>380</v>
      </c>
      <c r="R288" s="38" t="s">
        <v>344</v>
      </c>
      <c r="S288" s="84" t="s">
        <v>624</v>
      </c>
      <c r="T288" s="84" t="s">
        <v>624</v>
      </c>
      <c r="U288" s="84" t="s">
        <v>270</v>
      </c>
      <c r="V288" s="84" t="s">
        <v>271</v>
      </c>
      <c r="W288" s="84">
        <v>0</v>
      </c>
      <c r="X288" s="38" t="s">
        <v>272</v>
      </c>
      <c r="Y288" s="84">
        <v>357625682</v>
      </c>
      <c r="Z288" s="38" t="s">
        <v>1057</v>
      </c>
      <c r="AA288" s="108" t="s">
        <v>1058</v>
      </c>
      <c r="AB288" s="84">
        <v>52000</v>
      </c>
      <c r="AC288" s="108" t="s">
        <v>673</v>
      </c>
      <c r="AD288" s="84">
        <v>24</v>
      </c>
      <c r="AE288" s="84" t="s">
        <v>1113</v>
      </c>
      <c r="AF288" s="84" t="s">
        <v>1168</v>
      </c>
      <c r="AG288" s="108" t="s">
        <v>1435</v>
      </c>
      <c r="AH288" s="84" t="s">
        <v>1170</v>
      </c>
      <c r="AI288" s="108" t="s">
        <v>1065</v>
      </c>
      <c r="AJ288" s="84">
        <v>2780</v>
      </c>
      <c r="AK288" s="84">
        <v>2780</v>
      </c>
      <c r="AL288" s="108" t="s">
        <v>1287</v>
      </c>
      <c r="AM288" s="84">
        <v>6837.05</v>
      </c>
      <c r="AN288" s="112">
        <v>4282.95</v>
      </c>
      <c r="AO288" s="112">
        <v>11120</v>
      </c>
      <c r="AP288" s="112">
        <v>45162.95</v>
      </c>
      <c r="AQ288" s="112">
        <v>10502.05</v>
      </c>
      <c r="AR288" s="112">
        <v>55665</v>
      </c>
      <c r="AS288" s="112">
        <v>13778.16</v>
      </c>
      <c r="AT288" s="112">
        <v>5681.84</v>
      </c>
      <c r="AU288" s="112">
        <v>19460</v>
      </c>
      <c r="AV288" s="84">
        <v>11</v>
      </c>
      <c r="AW288" s="84">
        <v>183</v>
      </c>
      <c r="AX288" s="84" t="s">
        <v>1294</v>
      </c>
      <c r="AY288" s="108">
        <v>45611</v>
      </c>
      <c r="AZ288" s="84"/>
      <c r="BA288" s="84"/>
      <c r="BB288" s="84" t="s">
        <v>1302</v>
      </c>
      <c r="BC288" s="84"/>
      <c r="BD288" s="108"/>
      <c r="BE288" s="84">
        <v>0</v>
      </c>
      <c r="BF288" s="38" t="s">
        <v>624</v>
      </c>
      <c r="BG288" s="84">
        <v>9171093780</v>
      </c>
      <c r="BH288" s="114" t="s">
        <v>1460</v>
      </c>
      <c r="BI288" s="38" t="s">
        <v>110</v>
      </c>
      <c r="BJ288" s="85">
        <v>45810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246</v>
      </c>
      <c r="F289" s="38" t="s">
        <v>246</v>
      </c>
      <c r="G289" s="84" t="s">
        <v>247</v>
      </c>
      <c r="H289" s="38" t="s">
        <v>248</v>
      </c>
      <c r="I289" s="84">
        <v>71632</v>
      </c>
      <c r="J289" s="38" t="s">
        <v>258</v>
      </c>
      <c r="K289" s="84">
        <v>71632</v>
      </c>
      <c r="L289" s="84" t="s">
        <v>250</v>
      </c>
      <c r="M289" s="38" t="s">
        <v>251</v>
      </c>
      <c r="N289" s="84">
        <v>130906</v>
      </c>
      <c r="O289" s="84" t="s">
        <v>356</v>
      </c>
      <c r="P289" s="84">
        <v>617912</v>
      </c>
      <c r="Q289" s="38" t="s">
        <v>435</v>
      </c>
      <c r="R289" s="38" t="s">
        <v>344</v>
      </c>
      <c r="S289" s="84" t="s">
        <v>625</v>
      </c>
      <c r="T289" s="84" t="s">
        <v>625</v>
      </c>
      <c r="U289" s="84" t="s">
        <v>270</v>
      </c>
      <c r="V289" s="84" t="s">
        <v>271</v>
      </c>
      <c r="W289" s="84">
        <v>0</v>
      </c>
      <c r="X289" s="38" t="s">
        <v>272</v>
      </c>
      <c r="Y289" s="84">
        <v>357668061</v>
      </c>
      <c r="Z289" s="38" t="s">
        <v>1059</v>
      </c>
      <c r="AA289" s="108" t="s">
        <v>1047</v>
      </c>
      <c r="AB289" s="84">
        <v>52000</v>
      </c>
      <c r="AC289" s="108" t="s">
        <v>688</v>
      </c>
      <c r="AD289" s="84">
        <v>24</v>
      </c>
      <c r="AE289" s="84" t="s">
        <v>1113</v>
      </c>
      <c r="AF289" s="84" t="s">
        <v>1168</v>
      </c>
      <c r="AG289" s="108" t="s">
        <v>1429</v>
      </c>
      <c r="AH289" s="84" t="s">
        <v>1170</v>
      </c>
      <c r="AI289" s="108" t="s">
        <v>1434</v>
      </c>
      <c r="AJ289" s="84">
        <v>2780</v>
      </c>
      <c r="AK289" s="84">
        <v>2780</v>
      </c>
      <c r="AL289" s="108" t="s">
        <v>1288</v>
      </c>
      <c r="AM289" s="84">
        <v>18206.5</v>
      </c>
      <c r="AN289" s="112">
        <v>9593.5</v>
      </c>
      <c r="AO289" s="112">
        <v>27800</v>
      </c>
      <c r="AP289" s="112">
        <v>33793.5</v>
      </c>
      <c r="AQ289" s="112">
        <v>5538.5</v>
      </c>
      <c r="AR289" s="112">
        <v>39332</v>
      </c>
      <c r="AS289" s="112">
        <v>0</v>
      </c>
      <c r="AT289" s="112">
        <v>0</v>
      </c>
      <c r="AU289" s="112">
        <v>0</v>
      </c>
      <c r="AV289" s="84">
        <v>10</v>
      </c>
      <c r="AW289" s="84">
        <v>0</v>
      </c>
      <c r="AX289" s="84" t="s">
        <v>1295</v>
      </c>
      <c r="AY289" s="108">
        <v>45792</v>
      </c>
      <c r="AZ289" s="84"/>
      <c r="BA289" s="84"/>
      <c r="BB289" s="84" t="s">
        <v>1302</v>
      </c>
      <c r="BC289" s="84"/>
      <c r="BD289" s="108"/>
      <c r="BE289" s="84">
        <v>0</v>
      </c>
      <c r="BF289" s="38" t="s">
        <v>625</v>
      </c>
      <c r="BG289" s="84">
        <v>6269580844</v>
      </c>
      <c r="BH289" s="114" t="s">
        <v>1460</v>
      </c>
      <c r="BI289" s="38" t="s">
        <v>110</v>
      </c>
      <c r="BJ289" s="85">
        <v>45814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246</v>
      </c>
      <c r="F290" s="38" t="s">
        <v>246</v>
      </c>
      <c r="G290" s="84" t="s">
        <v>247</v>
      </c>
      <c r="H290" s="38" t="s">
        <v>248</v>
      </c>
      <c r="I290" s="84">
        <v>79058</v>
      </c>
      <c r="J290" s="38" t="s">
        <v>259</v>
      </c>
      <c r="K290" s="84">
        <v>79058</v>
      </c>
      <c r="L290" s="84" t="s">
        <v>250</v>
      </c>
      <c r="M290" s="38" t="s">
        <v>251</v>
      </c>
      <c r="N290" s="84">
        <v>132422</v>
      </c>
      <c r="O290" s="84" t="s">
        <v>532</v>
      </c>
      <c r="P290" s="84">
        <v>694352</v>
      </c>
      <c r="Q290" s="38" t="s">
        <v>533</v>
      </c>
      <c r="R290" s="38" t="s">
        <v>626</v>
      </c>
      <c r="S290" s="84" t="s">
        <v>627</v>
      </c>
      <c r="T290" s="84" t="s">
        <v>627</v>
      </c>
      <c r="U290" s="84" t="s">
        <v>270</v>
      </c>
      <c r="V290" s="84" t="s">
        <v>271</v>
      </c>
      <c r="W290" s="84">
        <v>0</v>
      </c>
      <c r="X290" s="38" t="s">
        <v>628</v>
      </c>
      <c r="Y290" s="84">
        <v>357764333</v>
      </c>
      <c r="Z290" s="38" t="s">
        <v>1060</v>
      </c>
      <c r="AA290" s="108" t="s">
        <v>1061</v>
      </c>
      <c r="AB290" s="84">
        <v>15499</v>
      </c>
      <c r="AC290" s="108" t="s">
        <v>933</v>
      </c>
      <c r="AD290" s="84">
        <v>12</v>
      </c>
      <c r="AE290" s="84" t="s">
        <v>1114</v>
      </c>
      <c r="AF290" s="84" t="s">
        <v>1129</v>
      </c>
      <c r="AG290" s="108" t="s">
        <v>1436</v>
      </c>
      <c r="AH290" s="84" t="s">
        <v>1131</v>
      </c>
      <c r="AI290" s="108" t="s">
        <v>1437</v>
      </c>
      <c r="AJ290" s="84">
        <v>1470</v>
      </c>
      <c r="AK290" s="84">
        <v>1470</v>
      </c>
      <c r="AL290" s="108" t="s">
        <v>1255</v>
      </c>
      <c r="AM290" s="84">
        <v>11139.42</v>
      </c>
      <c r="AN290" s="112">
        <v>2090.58</v>
      </c>
      <c r="AO290" s="112">
        <v>13230</v>
      </c>
      <c r="AP290" s="112">
        <v>4359.58</v>
      </c>
      <c r="AQ290" s="112">
        <v>187.42</v>
      </c>
      <c r="AR290" s="112">
        <v>4547</v>
      </c>
      <c r="AS290" s="112">
        <v>0</v>
      </c>
      <c r="AT290" s="112">
        <v>0</v>
      </c>
      <c r="AU290" s="112">
        <v>0</v>
      </c>
      <c r="AV290" s="84">
        <v>9</v>
      </c>
      <c r="AW290" s="84">
        <v>0</v>
      </c>
      <c r="AX290" s="84" t="s">
        <v>1295</v>
      </c>
      <c r="AY290" s="108">
        <v>45783</v>
      </c>
      <c r="AZ290" s="84"/>
      <c r="BA290" s="84"/>
      <c r="BB290" s="84" t="s">
        <v>1302</v>
      </c>
      <c r="BC290" s="84"/>
      <c r="BD290" s="108"/>
      <c r="BE290" s="84">
        <v>0</v>
      </c>
      <c r="BF290" s="38" t="s">
        <v>627</v>
      </c>
      <c r="BG290" s="84">
        <v>8878036428</v>
      </c>
      <c r="BH290" s="114" t="s">
        <v>1460</v>
      </c>
      <c r="BI290" s="38" t="s">
        <v>110</v>
      </c>
      <c r="BJ290" s="85">
        <v>45813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246</v>
      </c>
      <c r="F291" s="38" t="s">
        <v>246</v>
      </c>
      <c r="G291" s="84" t="s">
        <v>247</v>
      </c>
      <c r="H291" s="38" t="s">
        <v>248</v>
      </c>
      <c r="I291" s="84">
        <v>79058</v>
      </c>
      <c r="J291" s="38" t="s">
        <v>259</v>
      </c>
      <c r="K291" s="84">
        <v>79058</v>
      </c>
      <c r="L291" s="84" t="s">
        <v>250</v>
      </c>
      <c r="M291" s="38" t="s">
        <v>251</v>
      </c>
      <c r="N291" s="84">
        <v>134263</v>
      </c>
      <c r="O291" s="84" t="s">
        <v>629</v>
      </c>
      <c r="P291" s="84">
        <v>181336</v>
      </c>
      <c r="Q291" s="38" t="s">
        <v>630</v>
      </c>
      <c r="R291" s="38" t="s">
        <v>344</v>
      </c>
      <c r="S291" s="84" t="s">
        <v>631</v>
      </c>
      <c r="T291" s="84" t="s">
        <v>631</v>
      </c>
      <c r="U291" s="84" t="s">
        <v>270</v>
      </c>
      <c r="V291" s="84" t="s">
        <v>271</v>
      </c>
      <c r="W291" s="84">
        <v>0</v>
      </c>
      <c r="X291" s="38" t="s">
        <v>272</v>
      </c>
      <c r="Y291" s="84">
        <v>357880882</v>
      </c>
      <c r="Z291" s="38" t="s">
        <v>1062</v>
      </c>
      <c r="AA291" s="108" t="s">
        <v>1063</v>
      </c>
      <c r="AB291" s="84">
        <v>79000</v>
      </c>
      <c r="AC291" s="108" t="s">
        <v>688</v>
      </c>
      <c r="AD291" s="84">
        <v>30</v>
      </c>
      <c r="AE291" s="84" t="s">
        <v>1115</v>
      </c>
      <c r="AF291" s="84" t="s">
        <v>1129</v>
      </c>
      <c r="AG291" s="108" t="s">
        <v>1438</v>
      </c>
      <c r="AH291" s="84" t="s">
        <v>1131</v>
      </c>
      <c r="AI291" s="108" t="s">
        <v>1078</v>
      </c>
      <c r="AJ291" s="84">
        <v>3570</v>
      </c>
      <c r="AK291" s="84">
        <v>3570</v>
      </c>
      <c r="AL291" s="108" t="s">
        <v>1255</v>
      </c>
      <c r="AM291" s="84">
        <v>18783.64</v>
      </c>
      <c r="AN291" s="112">
        <v>13346.36</v>
      </c>
      <c r="AO291" s="112">
        <v>32130</v>
      </c>
      <c r="AP291" s="112">
        <v>60216.36</v>
      </c>
      <c r="AQ291" s="112">
        <v>14662.64</v>
      </c>
      <c r="AR291" s="112">
        <v>74879</v>
      </c>
      <c r="AS291" s="112">
        <v>0</v>
      </c>
      <c r="AT291" s="112">
        <v>0</v>
      </c>
      <c r="AU291" s="112">
        <v>0</v>
      </c>
      <c r="AV291" s="84">
        <v>9</v>
      </c>
      <c r="AW291" s="84">
        <v>0</v>
      </c>
      <c r="AX291" s="84" t="s">
        <v>1295</v>
      </c>
      <c r="AY291" s="108">
        <v>45783</v>
      </c>
      <c r="AZ291" s="84"/>
      <c r="BA291" s="84"/>
      <c r="BB291" s="84" t="s">
        <v>1302</v>
      </c>
      <c r="BC291" s="84"/>
      <c r="BD291" s="108"/>
      <c r="BE291" s="84">
        <v>0</v>
      </c>
      <c r="BF291" s="38" t="s">
        <v>631</v>
      </c>
      <c r="BG291" s="84">
        <v>9329544361</v>
      </c>
      <c r="BH291" s="114" t="s">
        <v>1460</v>
      </c>
      <c r="BI291" s="38" t="s">
        <v>110</v>
      </c>
      <c r="BJ291" s="85">
        <v>45814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246</v>
      </c>
      <c r="F292" s="38" t="s">
        <v>246</v>
      </c>
      <c r="G292" s="84" t="s">
        <v>247</v>
      </c>
      <c r="H292" s="38" t="s">
        <v>248</v>
      </c>
      <c r="I292" s="84">
        <v>71564</v>
      </c>
      <c r="J292" s="38" t="s">
        <v>254</v>
      </c>
      <c r="K292" s="84">
        <v>71564</v>
      </c>
      <c r="L292" s="84" t="s">
        <v>250</v>
      </c>
      <c r="M292" s="38" t="s">
        <v>251</v>
      </c>
      <c r="N292" s="84">
        <v>115833</v>
      </c>
      <c r="O292" s="84" t="s">
        <v>283</v>
      </c>
      <c r="P292" s="84">
        <v>616129</v>
      </c>
      <c r="Q292" s="38" t="s">
        <v>313</v>
      </c>
      <c r="R292" s="38" t="s">
        <v>344</v>
      </c>
      <c r="S292" s="84" t="s">
        <v>632</v>
      </c>
      <c r="T292" s="84" t="s">
        <v>632</v>
      </c>
      <c r="U292" s="84" t="s">
        <v>270</v>
      </c>
      <c r="V292" s="84" t="s">
        <v>271</v>
      </c>
      <c r="W292" s="84">
        <v>0</v>
      </c>
      <c r="X292" s="38" t="s">
        <v>272</v>
      </c>
      <c r="Y292" s="84">
        <v>357949657</v>
      </c>
      <c r="Z292" s="38" t="s">
        <v>1064</v>
      </c>
      <c r="AA292" s="108" t="s">
        <v>1065</v>
      </c>
      <c r="AB292" s="84">
        <v>52000</v>
      </c>
      <c r="AC292" s="108" t="s">
        <v>673</v>
      </c>
      <c r="AD292" s="84">
        <v>24</v>
      </c>
      <c r="AE292" s="84" t="s">
        <v>1113</v>
      </c>
      <c r="AF292" s="84" t="s">
        <v>1315</v>
      </c>
      <c r="AG292" s="108" t="s">
        <v>1439</v>
      </c>
      <c r="AH292" s="84" t="s">
        <v>1170</v>
      </c>
      <c r="AI292" s="108" t="s">
        <v>1217</v>
      </c>
      <c r="AJ292" s="84">
        <v>2780</v>
      </c>
      <c r="AK292" s="84">
        <v>2780</v>
      </c>
      <c r="AL292" s="108" t="s">
        <v>1254</v>
      </c>
      <c r="AM292" s="84">
        <v>16632.96</v>
      </c>
      <c r="AN292" s="112">
        <v>8387.0400000000009</v>
      </c>
      <c r="AO292" s="112">
        <v>25020</v>
      </c>
      <c r="AP292" s="112">
        <v>35367.040000000001</v>
      </c>
      <c r="AQ292" s="112">
        <v>6130.96</v>
      </c>
      <c r="AR292" s="112">
        <v>41498</v>
      </c>
      <c r="AS292" s="112">
        <v>2101.73</v>
      </c>
      <c r="AT292" s="112">
        <v>678.27</v>
      </c>
      <c r="AU292" s="112">
        <v>2780</v>
      </c>
      <c r="AV292" s="84">
        <v>10</v>
      </c>
      <c r="AW292" s="84">
        <v>0</v>
      </c>
      <c r="AX292" s="84" t="s">
        <v>1295</v>
      </c>
      <c r="AY292" s="108">
        <v>45782</v>
      </c>
      <c r="AZ292" s="84"/>
      <c r="BA292" s="84"/>
      <c r="BB292" s="84" t="s">
        <v>1302</v>
      </c>
      <c r="BC292" s="84"/>
      <c r="BD292" s="108"/>
      <c r="BE292" s="84">
        <v>0</v>
      </c>
      <c r="BF292" s="38" t="s">
        <v>632</v>
      </c>
      <c r="BG292" s="84">
        <v>8349220059</v>
      </c>
      <c r="BH292" s="114" t="s">
        <v>1460</v>
      </c>
      <c r="BI292" s="38" t="s">
        <v>110</v>
      </c>
      <c r="BJ292" s="85">
        <v>45811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246</v>
      </c>
      <c r="F293" s="38" t="s">
        <v>246</v>
      </c>
      <c r="G293" s="84" t="s">
        <v>247</v>
      </c>
      <c r="H293" s="38" t="s">
        <v>248</v>
      </c>
      <c r="I293" s="84">
        <v>71632</v>
      </c>
      <c r="J293" s="38" t="s">
        <v>258</v>
      </c>
      <c r="K293" s="84">
        <v>71632</v>
      </c>
      <c r="L293" s="84" t="s">
        <v>250</v>
      </c>
      <c r="M293" s="38" t="s">
        <v>251</v>
      </c>
      <c r="N293" s="84">
        <v>130906</v>
      </c>
      <c r="O293" s="84" t="s">
        <v>356</v>
      </c>
      <c r="P293" s="84">
        <v>617912</v>
      </c>
      <c r="Q293" s="38" t="s">
        <v>435</v>
      </c>
      <c r="R293" s="38" t="s">
        <v>344</v>
      </c>
      <c r="S293" s="84" t="s">
        <v>633</v>
      </c>
      <c r="T293" s="84" t="s">
        <v>633</v>
      </c>
      <c r="U293" s="84" t="s">
        <v>270</v>
      </c>
      <c r="V293" s="84" t="s">
        <v>271</v>
      </c>
      <c r="W293" s="84">
        <v>0</v>
      </c>
      <c r="X293" s="38" t="s">
        <v>272</v>
      </c>
      <c r="Y293" s="84">
        <v>357985456</v>
      </c>
      <c r="Z293" s="38" t="s">
        <v>1066</v>
      </c>
      <c r="AA293" s="108" t="s">
        <v>1067</v>
      </c>
      <c r="AB293" s="84">
        <v>65000</v>
      </c>
      <c r="AC293" s="108" t="s">
        <v>688</v>
      </c>
      <c r="AD293" s="84">
        <v>24</v>
      </c>
      <c r="AE293" s="84" t="s">
        <v>1113</v>
      </c>
      <c r="AF293" s="84" t="s">
        <v>1168</v>
      </c>
      <c r="AG293" s="108" t="s">
        <v>1306</v>
      </c>
      <c r="AH293" s="84" t="s">
        <v>1170</v>
      </c>
      <c r="AI293" s="108" t="s">
        <v>1440</v>
      </c>
      <c r="AJ293" s="84">
        <v>3470</v>
      </c>
      <c r="AK293" s="84">
        <v>3470</v>
      </c>
      <c r="AL293" s="108" t="s">
        <v>1250</v>
      </c>
      <c r="AM293" s="84">
        <v>20409.78</v>
      </c>
      <c r="AN293" s="112">
        <v>10820.22</v>
      </c>
      <c r="AO293" s="112">
        <v>31230</v>
      </c>
      <c r="AP293" s="112">
        <v>44590.22</v>
      </c>
      <c r="AQ293" s="112">
        <v>7792.78</v>
      </c>
      <c r="AR293" s="112">
        <v>52383</v>
      </c>
      <c r="AS293" s="112">
        <v>0</v>
      </c>
      <c r="AT293" s="112">
        <v>0</v>
      </c>
      <c r="AU293" s="112">
        <v>0</v>
      </c>
      <c r="AV293" s="84">
        <v>9</v>
      </c>
      <c r="AW293" s="84">
        <v>0</v>
      </c>
      <c r="AX293" s="84" t="s">
        <v>1295</v>
      </c>
      <c r="AY293" s="108">
        <v>45790</v>
      </c>
      <c r="AZ293" s="84"/>
      <c r="BA293" s="84"/>
      <c r="BB293" s="84" t="s">
        <v>1302</v>
      </c>
      <c r="BC293" s="84"/>
      <c r="BD293" s="108"/>
      <c r="BE293" s="84">
        <v>0</v>
      </c>
      <c r="BF293" s="38" t="s">
        <v>633</v>
      </c>
      <c r="BG293" s="84">
        <v>7879001396</v>
      </c>
      <c r="BH293" s="114" t="s">
        <v>1460</v>
      </c>
      <c r="BI293" s="38" t="s">
        <v>111</v>
      </c>
      <c r="BJ293" s="85">
        <v>45813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246</v>
      </c>
      <c r="F294" s="38" t="s">
        <v>246</v>
      </c>
      <c r="G294" s="84" t="s">
        <v>247</v>
      </c>
      <c r="H294" s="38" t="s">
        <v>248</v>
      </c>
      <c r="I294" s="84">
        <v>71564</v>
      </c>
      <c r="J294" s="38" t="s">
        <v>254</v>
      </c>
      <c r="K294" s="84">
        <v>71564</v>
      </c>
      <c r="L294" s="84" t="s">
        <v>250</v>
      </c>
      <c r="M294" s="38" t="s">
        <v>251</v>
      </c>
      <c r="N294" s="84">
        <v>115833</v>
      </c>
      <c r="O294" s="84" t="s">
        <v>283</v>
      </c>
      <c r="P294" s="84">
        <v>616130</v>
      </c>
      <c r="Q294" s="38" t="s">
        <v>380</v>
      </c>
      <c r="R294" s="38" t="s">
        <v>344</v>
      </c>
      <c r="S294" s="84" t="s">
        <v>634</v>
      </c>
      <c r="T294" s="84" t="s">
        <v>634</v>
      </c>
      <c r="U294" s="84" t="s">
        <v>270</v>
      </c>
      <c r="V294" s="84" t="s">
        <v>271</v>
      </c>
      <c r="W294" s="84">
        <v>0</v>
      </c>
      <c r="X294" s="38" t="s">
        <v>272</v>
      </c>
      <c r="Y294" s="84">
        <v>358061925</v>
      </c>
      <c r="Z294" s="38" t="s">
        <v>1068</v>
      </c>
      <c r="AA294" s="108" t="s">
        <v>1069</v>
      </c>
      <c r="AB294" s="84">
        <v>65000</v>
      </c>
      <c r="AC294" s="108" t="s">
        <v>673</v>
      </c>
      <c r="AD294" s="84">
        <v>24</v>
      </c>
      <c r="AE294" s="84" t="s">
        <v>1113</v>
      </c>
      <c r="AF294" s="84" t="s">
        <v>1168</v>
      </c>
      <c r="AG294" s="108" t="s">
        <v>1189</v>
      </c>
      <c r="AH294" s="84" t="s">
        <v>1170</v>
      </c>
      <c r="AI294" s="108" t="s">
        <v>1441</v>
      </c>
      <c r="AJ294" s="84">
        <v>3460</v>
      </c>
      <c r="AK294" s="84">
        <v>3460</v>
      </c>
      <c r="AL294" s="108" t="s">
        <v>1289</v>
      </c>
      <c r="AM294" s="84">
        <v>4134.75</v>
      </c>
      <c r="AN294" s="112">
        <v>2785.25</v>
      </c>
      <c r="AO294" s="112">
        <v>6920</v>
      </c>
      <c r="AP294" s="112">
        <v>60865.25</v>
      </c>
      <c r="AQ294" s="112">
        <v>15468.75</v>
      </c>
      <c r="AR294" s="112">
        <v>76334</v>
      </c>
      <c r="AS294" s="112">
        <v>16519.14</v>
      </c>
      <c r="AT294" s="112">
        <v>7700.86</v>
      </c>
      <c r="AU294" s="112">
        <v>24220</v>
      </c>
      <c r="AV294" s="84">
        <v>9</v>
      </c>
      <c r="AW294" s="84">
        <v>183</v>
      </c>
      <c r="AX294" s="84" t="s">
        <v>1294</v>
      </c>
      <c r="AY294" s="108">
        <v>45734</v>
      </c>
      <c r="AZ294" s="84"/>
      <c r="BA294" s="84"/>
      <c r="BB294" s="84" t="s">
        <v>1302</v>
      </c>
      <c r="BC294" s="84"/>
      <c r="BD294" s="108"/>
      <c r="BE294" s="84">
        <v>0</v>
      </c>
      <c r="BF294" s="38" t="s">
        <v>634</v>
      </c>
      <c r="BG294" s="84">
        <v>8982189733</v>
      </c>
      <c r="BH294" s="114" t="s">
        <v>1460</v>
      </c>
      <c r="BI294" s="38" t="s">
        <v>110</v>
      </c>
      <c r="BJ294" s="85">
        <v>45810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246</v>
      </c>
      <c r="F295" s="38" t="s">
        <v>246</v>
      </c>
      <c r="G295" s="84" t="s">
        <v>247</v>
      </c>
      <c r="H295" s="38" t="s">
        <v>248</v>
      </c>
      <c r="I295" s="84">
        <v>71236</v>
      </c>
      <c r="J295" s="38" t="s">
        <v>255</v>
      </c>
      <c r="K295" s="84">
        <v>71236</v>
      </c>
      <c r="L295" s="84" t="s">
        <v>250</v>
      </c>
      <c r="M295" s="38" t="s">
        <v>251</v>
      </c>
      <c r="N295" s="84">
        <v>389322</v>
      </c>
      <c r="O295" s="84" t="s">
        <v>377</v>
      </c>
      <c r="P295" s="84">
        <v>614173</v>
      </c>
      <c r="Q295" s="38" t="s">
        <v>407</v>
      </c>
      <c r="R295" s="38" t="s">
        <v>344</v>
      </c>
      <c r="S295" s="84" t="s">
        <v>635</v>
      </c>
      <c r="T295" s="84" t="s">
        <v>635</v>
      </c>
      <c r="U295" s="84" t="s">
        <v>270</v>
      </c>
      <c r="V295" s="84" t="s">
        <v>277</v>
      </c>
      <c r="W295" s="84">
        <v>0</v>
      </c>
      <c r="X295" s="38" t="s">
        <v>272</v>
      </c>
      <c r="Y295" s="84">
        <v>358085554</v>
      </c>
      <c r="Z295" s="38" t="s">
        <v>1070</v>
      </c>
      <c r="AA295" s="108" t="s">
        <v>1069</v>
      </c>
      <c r="AB295" s="84">
        <v>65000</v>
      </c>
      <c r="AC295" s="108" t="s">
        <v>673</v>
      </c>
      <c r="AD295" s="84">
        <v>24</v>
      </c>
      <c r="AE295" s="84" t="s">
        <v>1113</v>
      </c>
      <c r="AF295" s="84" t="s">
        <v>1315</v>
      </c>
      <c r="AG295" s="108" t="s">
        <v>1326</v>
      </c>
      <c r="AH295" s="84" t="s">
        <v>1170</v>
      </c>
      <c r="AI295" s="108" t="s">
        <v>1441</v>
      </c>
      <c r="AJ295" s="84">
        <v>3460</v>
      </c>
      <c r="AK295" s="84">
        <v>3460</v>
      </c>
      <c r="AL295" s="108" t="s">
        <v>1254</v>
      </c>
      <c r="AM295" s="84">
        <v>18084.64</v>
      </c>
      <c r="AN295" s="112">
        <v>9595.36</v>
      </c>
      <c r="AO295" s="112">
        <v>27680</v>
      </c>
      <c r="AP295" s="112">
        <v>46915.360000000001</v>
      </c>
      <c r="AQ295" s="112">
        <v>8658.64</v>
      </c>
      <c r="AR295" s="112">
        <v>55574</v>
      </c>
      <c r="AS295" s="112">
        <v>2569.25</v>
      </c>
      <c r="AT295" s="112">
        <v>890.75</v>
      </c>
      <c r="AU295" s="112">
        <v>3460</v>
      </c>
      <c r="AV295" s="84">
        <v>9</v>
      </c>
      <c r="AW295" s="84">
        <v>0</v>
      </c>
      <c r="AX295" s="84" t="s">
        <v>1295</v>
      </c>
      <c r="AY295" s="108">
        <v>45782</v>
      </c>
      <c r="AZ295" s="84"/>
      <c r="BA295" s="84"/>
      <c r="BB295" s="84" t="s">
        <v>1302</v>
      </c>
      <c r="BC295" s="84"/>
      <c r="BD295" s="108"/>
      <c r="BE295" s="84">
        <v>0</v>
      </c>
      <c r="BF295" s="38" t="s">
        <v>635</v>
      </c>
      <c r="BG295" s="84">
        <v>9575756389</v>
      </c>
      <c r="BH295" s="114" t="s">
        <v>1460</v>
      </c>
      <c r="BI295" s="38" t="s">
        <v>110</v>
      </c>
      <c r="BJ295" s="85">
        <v>45810</v>
      </c>
      <c r="BK295" s="84"/>
      <c r="BL295" s="38" t="s">
        <v>115</v>
      </c>
      <c r="BM295" s="115" t="s">
        <v>120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246</v>
      </c>
      <c r="F296" s="38" t="s">
        <v>246</v>
      </c>
      <c r="G296" s="84" t="s">
        <v>247</v>
      </c>
      <c r="H296" s="38" t="s">
        <v>248</v>
      </c>
      <c r="I296" s="84">
        <v>71236</v>
      </c>
      <c r="J296" s="38" t="s">
        <v>255</v>
      </c>
      <c r="K296" s="84">
        <v>71236</v>
      </c>
      <c r="L296" s="84" t="s">
        <v>250</v>
      </c>
      <c r="M296" s="38" t="s">
        <v>251</v>
      </c>
      <c r="N296" s="84">
        <v>395967</v>
      </c>
      <c r="O296" s="84" t="s">
        <v>393</v>
      </c>
      <c r="P296" s="84">
        <v>614332</v>
      </c>
      <c r="Q296" s="38" t="s">
        <v>394</v>
      </c>
      <c r="R296" s="38" t="s">
        <v>344</v>
      </c>
      <c r="S296" s="84" t="s">
        <v>636</v>
      </c>
      <c r="T296" s="84" t="s">
        <v>636</v>
      </c>
      <c r="U296" s="84" t="s">
        <v>270</v>
      </c>
      <c r="V296" s="84" t="s">
        <v>277</v>
      </c>
      <c r="W296" s="84">
        <v>0</v>
      </c>
      <c r="X296" s="38" t="s">
        <v>272</v>
      </c>
      <c r="Y296" s="84">
        <v>358113114</v>
      </c>
      <c r="Z296" s="38" t="s">
        <v>1071</v>
      </c>
      <c r="AA296" s="108" t="s">
        <v>1069</v>
      </c>
      <c r="AB296" s="84">
        <v>21000</v>
      </c>
      <c r="AC296" s="108" t="s">
        <v>673</v>
      </c>
      <c r="AD296" s="84">
        <v>18</v>
      </c>
      <c r="AE296" s="84" t="s">
        <v>1105</v>
      </c>
      <c r="AF296" s="84" t="s">
        <v>1168</v>
      </c>
      <c r="AG296" s="108" t="s">
        <v>1194</v>
      </c>
      <c r="AH296" s="84" t="s">
        <v>1170</v>
      </c>
      <c r="AI296" s="108" t="s">
        <v>1441</v>
      </c>
      <c r="AJ296" s="84">
        <v>1410</v>
      </c>
      <c r="AK296" s="84">
        <v>1410</v>
      </c>
      <c r="AL296" s="108" t="s">
        <v>1272</v>
      </c>
      <c r="AM296" s="84">
        <v>8354.81</v>
      </c>
      <c r="AN296" s="112">
        <v>2925.19</v>
      </c>
      <c r="AO296" s="112">
        <v>11280</v>
      </c>
      <c r="AP296" s="112">
        <v>12645.19</v>
      </c>
      <c r="AQ296" s="112">
        <v>1473.81</v>
      </c>
      <c r="AR296" s="112">
        <v>14119</v>
      </c>
      <c r="AS296" s="112">
        <v>1169.9100000000001</v>
      </c>
      <c r="AT296" s="112">
        <v>240.09</v>
      </c>
      <c r="AU296" s="112">
        <v>1410</v>
      </c>
      <c r="AV296" s="84">
        <v>9</v>
      </c>
      <c r="AW296" s="84">
        <v>0</v>
      </c>
      <c r="AX296" s="84" t="s">
        <v>1295</v>
      </c>
      <c r="AY296" s="108">
        <v>45798</v>
      </c>
      <c r="AZ296" s="84"/>
      <c r="BA296" s="84"/>
      <c r="BB296" s="84" t="s">
        <v>1302</v>
      </c>
      <c r="BC296" s="84"/>
      <c r="BD296" s="108"/>
      <c r="BE296" s="84">
        <v>0</v>
      </c>
      <c r="BF296" s="38" t="s">
        <v>636</v>
      </c>
      <c r="BG296" s="84">
        <v>7477203072</v>
      </c>
      <c r="BH296" s="114" t="s">
        <v>1460</v>
      </c>
      <c r="BI296" s="38" t="s">
        <v>110</v>
      </c>
      <c r="BJ296" s="85">
        <v>45812</v>
      </c>
      <c r="BK296" s="84"/>
      <c r="BL296" s="38" t="s">
        <v>115</v>
      </c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246</v>
      </c>
      <c r="F297" s="38" t="s">
        <v>246</v>
      </c>
      <c r="G297" s="84" t="s">
        <v>247</v>
      </c>
      <c r="H297" s="38" t="s">
        <v>248</v>
      </c>
      <c r="I297" s="84">
        <v>71236</v>
      </c>
      <c r="J297" s="38" t="s">
        <v>255</v>
      </c>
      <c r="K297" s="84">
        <v>71236</v>
      </c>
      <c r="L297" s="84" t="s">
        <v>250</v>
      </c>
      <c r="M297" s="38" t="s">
        <v>251</v>
      </c>
      <c r="N297" s="84">
        <v>389322</v>
      </c>
      <c r="O297" s="84" t="s">
        <v>377</v>
      </c>
      <c r="P297" s="84">
        <v>614327</v>
      </c>
      <c r="Q297" s="38" t="s">
        <v>513</v>
      </c>
      <c r="R297" s="38" t="s">
        <v>344</v>
      </c>
      <c r="S297" s="84" t="s">
        <v>637</v>
      </c>
      <c r="T297" s="84" t="s">
        <v>637</v>
      </c>
      <c r="U297" s="84" t="s">
        <v>270</v>
      </c>
      <c r="V297" s="84" t="s">
        <v>271</v>
      </c>
      <c r="W297" s="84">
        <v>0</v>
      </c>
      <c r="X297" s="38" t="s">
        <v>272</v>
      </c>
      <c r="Y297" s="84">
        <v>358183520</v>
      </c>
      <c r="Z297" s="38" t="s">
        <v>1072</v>
      </c>
      <c r="AA297" s="108" t="s">
        <v>1069</v>
      </c>
      <c r="AB297" s="84">
        <v>65000</v>
      </c>
      <c r="AC297" s="108" t="s">
        <v>673</v>
      </c>
      <c r="AD297" s="84">
        <v>24</v>
      </c>
      <c r="AE297" s="84" t="s">
        <v>1113</v>
      </c>
      <c r="AF297" s="84" t="s">
        <v>1315</v>
      </c>
      <c r="AG297" s="108" t="s">
        <v>1349</v>
      </c>
      <c r="AH297" s="84" t="s">
        <v>1170</v>
      </c>
      <c r="AI297" s="108" t="s">
        <v>1441</v>
      </c>
      <c r="AJ297" s="84">
        <v>3460</v>
      </c>
      <c r="AK297" s="84">
        <v>3460</v>
      </c>
      <c r="AL297" s="108" t="s">
        <v>1279</v>
      </c>
      <c r="AM297" s="84">
        <v>8509.32</v>
      </c>
      <c r="AN297" s="112">
        <v>5330.68</v>
      </c>
      <c r="AO297" s="112">
        <v>13840</v>
      </c>
      <c r="AP297" s="112">
        <v>56490.68</v>
      </c>
      <c r="AQ297" s="112">
        <v>12923.32</v>
      </c>
      <c r="AR297" s="112">
        <v>69414</v>
      </c>
      <c r="AS297" s="112">
        <v>12144.57</v>
      </c>
      <c r="AT297" s="112">
        <v>5155.43</v>
      </c>
      <c r="AU297" s="112">
        <v>17300</v>
      </c>
      <c r="AV297" s="84">
        <v>9</v>
      </c>
      <c r="AW297" s="84">
        <v>120</v>
      </c>
      <c r="AX297" s="84" t="s">
        <v>1297</v>
      </c>
      <c r="AY297" s="108">
        <v>45663</v>
      </c>
      <c r="AZ297" s="84"/>
      <c r="BA297" s="84"/>
      <c r="BB297" s="84" t="s">
        <v>1302</v>
      </c>
      <c r="BC297" s="84"/>
      <c r="BD297" s="108"/>
      <c r="BE297" s="84">
        <v>0</v>
      </c>
      <c r="BF297" s="38" t="s">
        <v>637</v>
      </c>
      <c r="BG297" s="84">
        <v>9516450890</v>
      </c>
      <c r="BH297" s="114" t="s">
        <v>1460</v>
      </c>
      <c r="BI297" s="38" t="s">
        <v>110</v>
      </c>
      <c r="BJ297" s="85">
        <v>45810</v>
      </c>
      <c r="BK297" s="84"/>
      <c r="BL297" s="38" t="s">
        <v>118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246</v>
      </c>
      <c r="F298" s="38" t="s">
        <v>246</v>
      </c>
      <c r="G298" s="84" t="s">
        <v>247</v>
      </c>
      <c r="H298" s="38" t="s">
        <v>248</v>
      </c>
      <c r="I298" s="84">
        <v>78776</v>
      </c>
      <c r="J298" s="38" t="s">
        <v>265</v>
      </c>
      <c r="K298" s="84">
        <v>78776</v>
      </c>
      <c r="L298" s="84" t="s">
        <v>250</v>
      </c>
      <c r="M298" s="38" t="s">
        <v>251</v>
      </c>
      <c r="N298" s="84">
        <v>386063</v>
      </c>
      <c r="O298" s="84" t="s">
        <v>573</v>
      </c>
      <c r="P298" s="84">
        <v>569066</v>
      </c>
      <c r="Q298" s="38" t="s">
        <v>574</v>
      </c>
      <c r="R298" s="38" t="s">
        <v>344</v>
      </c>
      <c r="S298" s="84" t="s">
        <v>576</v>
      </c>
      <c r="T298" s="84" t="s">
        <v>576</v>
      </c>
      <c r="U298" s="84" t="s">
        <v>270</v>
      </c>
      <c r="V298" s="84" t="s">
        <v>277</v>
      </c>
      <c r="W298" s="84">
        <v>0</v>
      </c>
      <c r="X298" s="38" t="s">
        <v>272</v>
      </c>
      <c r="Y298" s="84">
        <v>358185897</v>
      </c>
      <c r="Z298" s="38" t="s">
        <v>984</v>
      </c>
      <c r="AA298" s="108" t="s">
        <v>1069</v>
      </c>
      <c r="AB298" s="84">
        <v>60000</v>
      </c>
      <c r="AC298" s="108" t="s">
        <v>688</v>
      </c>
      <c r="AD298" s="84">
        <v>24</v>
      </c>
      <c r="AE298" s="84" t="s">
        <v>1113</v>
      </c>
      <c r="AF298" s="84" t="s">
        <v>1168</v>
      </c>
      <c r="AG298" s="108" t="s">
        <v>1181</v>
      </c>
      <c r="AH298" s="84" t="s">
        <v>1170</v>
      </c>
      <c r="AI298" s="108" t="s">
        <v>1442</v>
      </c>
      <c r="AJ298" s="84">
        <v>3190</v>
      </c>
      <c r="AK298" s="84">
        <v>3190</v>
      </c>
      <c r="AL298" s="108" t="s">
        <v>1250</v>
      </c>
      <c r="AM298" s="84">
        <v>16315.99</v>
      </c>
      <c r="AN298" s="112">
        <v>9204.01</v>
      </c>
      <c r="AO298" s="112">
        <v>25520</v>
      </c>
      <c r="AP298" s="112">
        <v>43684.01</v>
      </c>
      <c r="AQ298" s="112">
        <v>8111.99</v>
      </c>
      <c r="AR298" s="112">
        <v>51796</v>
      </c>
      <c r="AS298" s="112">
        <v>0</v>
      </c>
      <c r="AT298" s="112">
        <v>0</v>
      </c>
      <c r="AU298" s="112">
        <v>0</v>
      </c>
      <c r="AV298" s="84">
        <v>8</v>
      </c>
      <c r="AW298" s="84">
        <v>0</v>
      </c>
      <c r="AX298" s="84" t="s">
        <v>1295</v>
      </c>
      <c r="AY298" s="108">
        <v>45790</v>
      </c>
      <c r="AZ298" s="84"/>
      <c r="BA298" s="84"/>
      <c r="BB298" s="84" t="s">
        <v>1302</v>
      </c>
      <c r="BC298" s="84"/>
      <c r="BD298" s="108"/>
      <c r="BE298" s="84">
        <v>0</v>
      </c>
      <c r="BF298" s="38" t="s">
        <v>576</v>
      </c>
      <c r="BG298" s="84">
        <v>8305711257</v>
      </c>
      <c r="BH298" s="114" t="s">
        <v>1460</v>
      </c>
      <c r="BI298" s="38" t="s">
        <v>111</v>
      </c>
      <c r="BJ298" s="85">
        <v>45813</v>
      </c>
      <c r="BK298" s="84"/>
      <c r="BL298" s="38"/>
      <c r="BM298" s="115" t="s">
        <v>119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246</v>
      </c>
      <c r="F299" s="38" t="s">
        <v>246</v>
      </c>
      <c r="G299" s="84" t="s">
        <v>247</v>
      </c>
      <c r="H299" s="38" t="s">
        <v>248</v>
      </c>
      <c r="I299" s="84">
        <v>71632</v>
      </c>
      <c r="J299" s="38" t="s">
        <v>258</v>
      </c>
      <c r="K299" s="84">
        <v>71632</v>
      </c>
      <c r="L299" s="84" t="s">
        <v>250</v>
      </c>
      <c r="M299" s="38" t="s">
        <v>251</v>
      </c>
      <c r="N299" s="84">
        <v>139521</v>
      </c>
      <c r="O299" s="84" t="s">
        <v>321</v>
      </c>
      <c r="P299" s="84">
        <v>188402</v>
      </c>
      <c r="Q299" s="38" t="s">
        <v>322</v>
      </c>
      <c r="R299" s="38" t="s">
        <v>344</v>
      </c>
      <c r="S299" s="84" t="s">
        <v>638</v>
      </c>
      <c r="T299" s="84" t="s">
        <v>638</v>
      </c>
      <c r="U299" s="84" t="s">
        <v>270</v>
      </c>
      <c r="V299" s="84" t="s">
        <v>271</v>
      </c>
      <c r="W299" s="84">
        <v>0</v>
      </c>
      <c r="X299" s="38" t="s">
        <v>272</v>
      </c>
      <c r="Y299" s="84">
        <v>358190281</v>
      </c>
      <c r="Z299" s="38" t="s">
        <v>1073</v>
      </c>
      <c r="AA299" s="108" t="s">
        <v>1069</v>
      </c>
      <c r="AB299" s="84">
        <v>80000</v>
      </c>
      <c r="AC299" s="108" t="s">
        <v>688</v>
      </c>
      <c r="AD299" s="84">
        <v>24</v>
      </c>
      <c r="AE299" s="84" t="s">
        <v>1115</v>
      </c>
      <c r="AF299" s="84" t="s">
        <v>1120</v>
      </c>
      <c r="AG299" s="108" t="s">
        <v>1141</v>
      </c>
      <c r="AH299" s="84" t="s">
        <v>1122</v>
      </c>
      <c r="AI299" s="108" t="s">
        <v>1442</v>
      </c>
      <c r="AJ299" s="84">
        <v>4260</v>
      </c>
      <c r="AK299" s="84">
        <v>4260</v>
      </c>
      <c r="AL299" s="108" t="s">
        <v>1250</v>
      </c>
      <c r="AM299" s="84">
        <v>21812.06</v>
      </c>
      <c r="AN299" s="112">
        <v>12267.94</v>
      </c>
      <c r="AO299" s="112">
        <v>34080</v>
      </c>
      <c r="AP299" s="112">
        <v>58187.94</v>
      </c>
      <c r="AQ299" s="112">
        <v>10776.06</v>
      </c>
      <c r="AR299" s="112">
        <v>68964</v>
      </c>
      <c r="AS299" s="112">
        <v>0</v>
      </c>
      <c r="AT299" s="112">
        <v>0</v>
      </c>
      <c r="AU299" s="112">
        <v>0</v>
      </c>
      <c r="AV299" s="84">
        <v>8</v>
      </c>
      <c r="AW299" s="84">
        <v>0</v>
      </c>
      <c r="AX299" s="84" t="s">
        <v>1295</v>
      </c>
      <c r="AY299" s="108">
        <v>45790</v>
      </c>
      <c r="AZ299" s="84"/>
      <c r="BA299" s="84"/>
      <c r="BB299" s="84" t="s">
        <v>1302</v>
      </c>
      <c r="BC299" s="84"/>
      <c r="BD299" s="108"/>
      <c r="BE299" s="84">
        <v>0</v>
      </c>
      <c r="BF299" s="38" t="s">
        <v>638</v>
      </c>
      <c r="BG299" s="84">
        <v>9340604498</v>
      </c>
      <c r="BH299" s="114" t="s">
        <v>1460</v>
      </c>
      <c r="BI299" s="38" t="s">
        <v>110</v>
      </c>
      <c r="BJ299" s="85">
        <v>45814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246</v>
      </c>
      <c r="F300" s="38" t="s">
        <v>246</v>
      </c>
      <c r="G300" s="84" t="s">
        <v>247</v>
      </c>
      <c r="H300" s="38" t="s">
        <v>248</v>
      </c>
      <c r="I300" s="84">
        <v>71632</v>
      </c>
      <c r="J300" s="38" t="s">
        <v>258</v>
      </c>
      <c r="K300" s="84">
        <v>71632</v>
      </c>
      <c r="L300" s="84" t="s">
        <v>250</v>
      </c>
      <c r="M300" s="38" t="s">
        <v>251</v>
      </c>
      <c r="N300" s="84">
        <v>403868</v>
      </c>
      <c r="O300" s="84" t="s">
        <v>437</v>
      </c>
      <c r="P300" s="84">
        <v>607448</v>
      </c>
      <c r="Q300" s="38" t="s">
        <v>438</v>
      </c>
      <c r="R300" s="38" t="s">
        <v>344</v>
      </c>
      <c r="S300" s="84" t="s">
        <v>639</v>
      </c>
      <c r="T300" s="84" t="s">
        <v>639</v>
      </c>
      <c r="U300" s="84" t="s">
        <v>270</v>
      </c>
      <c r="V300" s="84" t="s">
        <v>271</v>
      </c>
      <c r="W300" s="84">
        <v>0</v>
      </c>
      <c r="X300" s="38" t="s">
        <v>272</v>
      </c>
      <c r="Y300" s="84">
        <v>358194169</v>
      </c>
      <c r="Z300" s="38" t="s">
        <v>1074</v>
      </c>
      <c r="AA300" s="108" t="s">
        <v>1069</v>
      </c>
      <c r="AB300" s="84">
        <v>65000</v>
      </c>
      <c r="AC300" s="108" t="s">
        <v>688</v>
      </c>
      <c r="AD300" s="84">
        <v>24</v>
      </c>
      <c r="AE300" s="84" t="s">
        <v>1113</v>
      </c>
      <c r="AF300" s="84" t="s">
        <v>1315</v>
      </c>
      <c r="AG300" s="108" t="s">
        <v>1316</v>
      </c>
      <c r="AH300" s="84" t="s">
        <v>1170</v>
      </c>
      <c r="AI300" s="108" t="s">
        <v>1442</v>
      </c>
      <c r="AJ300" s="84">
        <v>3460</v>
      </c>
      <c r="AK300" s="84">
        <v>3460</v>
      </c>
      <c r="AL300" s="108" t="s">
        <v>1250</v>
      </c>
      <c r="AM300" s="84">
        <v>17711.509999999998</v>
      </c>
      <c r="AN300" s="112">
        <v>9968.49</v>
      </c>
      <c r="AO300" s="112">
        <v>27680</v>
      </c>
      <c r="AP300" s="112">
        <v>47288.49</v>
      </c>
      <c r="AQ300" s="112">
        <v>8763.51</v>
      </c>
      <c r="AR300" s="112">
        <v>56052</v>
      </c>
      <c r="AS300" s="112">
        <v>0</v>
      </c>
      <c r="AT300" s="112">
        <v>0</v>
      </c>
      <c r="AU300" s="112">
        <v>0</v>
      </c>
      <c r="AV300" s="84">
        <v>8</v>
      </c>
      <c r="AW300" s="84">
        <v>0</v>
      </c>
      <c r="AX300" s="84" t="s">
        <v>1295</v>
      </c>
      <c r="AY300" s="108">
        <v>45790</v>
      </c>
      <c r="AZ300" s="84"/>
      <c r="BA300" s="84"/>
      <c r="BB300" s="84" t="s">
        <v>1302</v>
      </c>
      <c r="BC300" s="84"/>
      <c r="BD300" s="108"/>
      <c r="BE300" s="84">
        <v>0</v>
      </c>
      <c r="BF300" s="38" t="s">
        <v>639</v>
      </c>
      <c r="BG300" s="84">
        <v>9131156018</v>
      </c>
      <c r="BH300" s="114" t="s">
        <v>1460</v>
      </c>
      <c r="BI300" s="38" t="s">
        <v>110</v>
      </c>
      <c r="BJ300" s="85">
        <v>45813</v>
      </c>
      <c r="BK300" s="84"/>
      <c r="BL300" s="38" t="s">
        <v>115</v>
      </c>
      <c r="BM300" s="115" t="s">
        <v>120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246</v>
      </c>
      <c r="F301" s="38" t="s">
        <v>246</v>
      </c>
      <c r="G301" s="84" t="s">
        <v>247</v>
      </c>
      <c r="H301" s="38" t="s">
        <v>248</v>
      </c>
      <c r="I301" s="84">
        <v>71649</v>
      </c>
      <c r="J301" s="38" t="s">
        <v>249</v>
      </c>
      <c r="K301" s="84">
        <v>71649</v>
      </c>
      <c r="L301" s="84" t="s">
        <v>250</v>
      </c>
      <c r="M301" s="38" t="s">
        <v>251</v>
      </c>
      <c r="N301" s="84">
        <v>132248</v>
      </c>
      <c r="O301" s="84" t="s">
        <v>316</v>
      </c>
      <c r="P301" s="84">
        <v>617361</v>
      </c>
      <c r="Q301" s="38" t="s">
        <v>339</v>
      </c>
      <c r="R301" s="38" t="s">
        <v>344</v>
      </c>
      <c r="S301" s="84" t="s">
        <v>640</v>
      </c>
      <c r="T301" s="84" t="s">
        <v>640</v>
      </c>
      <c r="U301" s="84" t="s">
        <v>270</v>
      </c>
      <c r="V301" s="84" t="s">
        <v>271</v>
      </c>
      <c r="W301" s="84">
        <v>0</v>
      </c>
      <c r="X301" s="38" t="s">
        <v>272</v>
      </c>
      <c r="Y301" s="84">
        <v>358195138</v>
      </c>
      <c r="Z301" s="38" t="s">
        <v>1075</v>
      </c>
      <c r="AA301" s="108" t="s">
        <v>1069</v>
      </c>
      <c r="AB301" s="84">
        <v>65000</v>
      </c>
      <c r="AC301" s="108" t="s">
        <v>673</v>
      </c>
      <c r="AD301" s="84">
        <v>24</v>
      </c>
      <c r="AE301" s="84" t="s">
        <v>1113</v>
      </c>
      <c r="AF301" s="84" t="s">
        <v>1168</v>
      </c>
      <c r="AG301" s="108" t="s">
        <v>1443</v>
      </c>
      <c r="AH301" s="84" t="s">
        <v>1170</v>
      </c>
      <c r="AI301" s="108" t="s">
        <v>1444</v>
      </c>
      <c r="AJ301" s="84">
        <v>3460</v>
      </c>
      <c r="AK301" s="84">
        <v>3460</v>
      </c>
      <c r="AL301" s="108" t="s">
        <v>1243</v>
      </c>
      <c r="AM301" s="84">
        <v>15214.64</v>
      </c>
      <c r="AN301" s="112">
        <v>9005.36</v>
      </c>
      <c r="AO301" s="112">
        <v>24220</v>
      </c>
      <c r="AP301" s="112">
        <v>49785.36</v>
      </c>
      <c r="AQ301" s="112">
        <v>9742.64</v>
      </c>
      <c r="AR301" s="112">
        <v>59528</v>
      </c>
      <c r="AS301" s="112">
        <v>2514.7600000000002</v>
      </c>
      <c r="AT301" s="112">
        <v>945.24</v>
      </c>
      <c r="AU301" s="112">
        <v>3460</v>
      </c>
      <c r="AV301" s="84">
        <v>8</v>
      </c>
      <c r="AW301" s="84">
        <v>22</v>
      </c>
      <c r="AX301" s="84" t="s">
        <v>1301</v>
      </c>
      <c r="AY301" s="108">
        <v>45784</v>
      </c>
      <c r="AZ301" s="84"/>
      <c r="BA301" s="84"/>
      <c r="BB301" s="84" t="s">
        <v>1302</v>
      </c>
      <c r="BC301" s="84"/>
      <c r="BD301" s="108"/>
      <c r="BE301" s="84">
        <v>0</v>
      </c>
      <c r="BF301" s="38" t="s">
        <v>640</v>
      </c>
      <c r="BG301" s="84">
        <v>8643059323</v>
      </c>
      <c r="BH301" s="114" t="s">
        <v>1460</v>
      </c>
      <c r="BI301" s="38" t="s">
        <v>110</v>
      </c>
      <c r="BJ301" s="85">
        <v>45811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241</v>
      </c>
      <c r="BP301" s="84">
        <v>3460</v>
      </c>
      <c r="BQ301" s="117" t="s">
        <v>201</v>
      </c>
      <c r="BR301" s="129" t="s">
        <v>1464</v>
      </c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246</v>
      </c>
      <c r="F302" s="38" t="s">
        <v>246</v>
      </c>
      <c r="G302" s="84" t="s">
        <v>247</v>
      </c>
      <c r="H302" s="38" t="s">
        <v>248</v>
      </c>
      <c r="I302" s="84">
        <v>71649</v>
      </c>
      <c r="J302" s="38" t="s">
        <v>249</v>
      </c>
      <c r="K302" s="84">
        <v>71649</v>
      </c>
      <c r="L302" s="84" t="s">
        <v>250</v>
      </c>
      <c r="M302" s="38" t="s">
        <v>251</v>
      </c>
      <c r="N302" s="84">
        <v>132248</v>
      </c>
      <c r="O302" s="84" t="s">
        <v>316</v>
      </c>
      <c r="P302" s="84">
        <v>617361</v>
      </c>
      <c r="Q302" s="38" t="s">
        <v>339</v>
      </c>
      <c r="R302" s="38" t="s">
        <v>344</v>
      </c>
      <c r="S302" s="84" t="s">
        <v>641</v>
      </c>
      <c r="T302" s="84" t="s">
        <v>641</v>
      </c>
      <c r="U302" s="84" t="s">
        <v>270</v>
      </c>
      <c r="V302" s="84" t="s">
        <v>271</v>
      </c>
      <c r="W302" s="84">
        <v>0</v>
      </c>
      <c r="X302" s="38" t="s">
        <v>272</v>
      </c>
      <c r="Y302" s="84">
        <v>358195243</v>
      </c>
      <c r="Z302" s="38" t="s">
        <v>1076</v>
      </c>
      <c r="AA302" s="108" t="s">
        <v>1069</v>
      </c>
      <c r="AB302" s="84">
        <v>65000</v>
      </c>
      <c r="AC302" s="108" t="s">
        <v>673</v>
      </c>
      <c r="AD302" s="84">
        <v>24</v>
      </c>
      <c r="AE302" s="84" t="s">
        <v>1113</v>
      </c>
      <c r="AF302" s="84" t="s">
        <v>1168</v>
      </c>
      <c r="AG302" s="108" t="s">
        <v>1407</v>
      </c>
      <c r="AH302" s="84" t="s">
        <v>1170</v>
      </c>
      <c r="AI302" s="108" t="s">
        <v>1444</v>
      </c>
      <c r="AJ302" s="84">
        <v>3460</v>
      </c>
      <c r="AK302" s="84">
        <v>3460</v>
      </c>
      <c r="AL302" s="108" t="s">
        <v>1255</v>
      </c>
      <c r="AM302" s="84">
        <v>15214.64</v>
      </c>
      <c r="AN302" s="112">
        <v>9005.36</v>
      </c>
      <c r="AO302" s="112">
        <v>24220</v>
      </c>
      <c r="AP302" s="112">
        <v>49785.36</v>
      </c>
      <c r="AQ302" s="112">
        <v>9742.64</v>
      </c>
      <c r="AR302" s="112">
        <v>59528</v>
      </c>
      <c r="AS302" s="112">
        <v>2514.7600000000002</v>
      </c>
      <c r="AT302" s="112">
        <v>945.24</v>
      </c>
      <c r="AU302" s="112">
        <v>3460</v>
      </c>
      <c r="AV302" s="84">
        <v>8</v>
      </c>
      <c r="AW302" s="84">
        <v>22</v>
      </c>
      <c r="AX302" s="84" t="s">
        <v>1301</v>
      </c>
      <c r="AY302" s="108">
        <v>45783</v>
      </c>
      <c r="AZ302" s="84"/>
      <c r="BA302" s="84"/>
      <c r="BB302" s="84" t="s">
        <v>1302</v>
      </c>
      <c r="BC302" s="84"/>
      <c r="BD302" s="108"/>
      <c r="BE302" s="84">
        <v>0</v>
      </c>
      <c r="BF302" s="38" t="s">
        <v>641</v>
      </c>
      <c r="BG302" s="84">
        <v>8815241828</v>
      </c>
      <c r="BH302" s="114" t="s">
        <v>1460</v>
      </c>
      <c r="BI302" s="38" t="s">
        <v>110</v>
      </c>
      <c r="BJ302" s="85">
        <v>45811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241</v>
      </c>
      <c r="BP302" s="84">
        <v>3460</v>
      </c>
      <c r="BQ302" s="117" t="s">
        <v>201</v>
      </c>
      <c r="BR302" s="129" t="s">
        <v>1493</v>
      </c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246</v>
      </c>
      <c r="F303" s="38" t="s">
        <v>246</v>
      </c>
      <c r="G303" s="84" t="s">
        <v>247</v>
      </c>
      <c r="H303" s="38" t="s">
        <v>248</v>
      </c>
      <c r="I303" s="84">
        <v>71632</v>
      </c>
      <c r="J303" s="38" t="s">
        <v>258</v>
      </c>
      <c r="K303" s="84">
        <v>71632</v>
      </c>
      <c r="L303" s="84" t="s">
        <v>250</v>
      </c>
      <c r="M303" s="38" t="s">
        <v>251</v>
      </c>
      <c r="N303" s="84">
        <v>403868</v>
      </c>
      <c r="O303" s="84" t="s">
        <v>437</v>
      </c>
      <c r="P303" s="84">
        <v>607448</v>
      </c>
      <c r="Q303" s="38" t="s">
        <v>438</v>
      </c>
      <c r="R303" s="38" t="s">
        <v>344</v>
      </c>
      <c r="S303" s="84" t="s">
        <v>642</v>
      </c>
      <c r="T303" s="84" t="s">
        <v>642</v>
      </c>
      <c r="U303" s="84" t="s">
        <v>270</v>
      </c>
      <c r="V303" s="84" t="s">
        <v>271</v>
      </c>
      <c r="W303" s="84">
        <v>0</v>
      </c>
      <c r="X303" s="38" t="s">
        <v>272</v>
      </c>
      <c r="Y303" s="84">
        <v>358199570</v>
      </c>
      <c r="Z303" s="38" t="s">
        <v>1077</v>
      </c>
      <c r="AA303" s="108" t="s">
        <v>1069</v>
      </c>
      <c r="AB303" s="84">
        <v>65000</v>
      </c>
      <c r="AC303" s="108" t="s">
        <v>688</v>
      </c>
      <c r="AD303" s="84">
        <v>24</v>
      </c>
      <c r="AE303" s="84" t="s">
        <v>1113</v>
      </c>
      <c r="AF303" s="84" t="s">
        <v>1315</v>
      </c>
      <c r="AG303" s="108" t="s">
        <v>1316</v>
      </c>
      <c r="AH303" s="84" t="s">
        <v>1170</v>
      </c>
      <c r="AI303" s="108" t="s">
        <v>1442</v>
      </c>
      <c r="AJ303" s="84">
        <v>3460</v>
      </c>
      <c r="AK303" s="84">
        <v>3460</v>
      </c>
      <c r="AL303" s="108" t="s">
        <v>1250</v>
      </c>
      <c r="AM303" s="84">
        <v>17711.509999999998</v>
      </c>
      <c r="AN303" s="112">
        <v>9968.49</v>
      </c>
      <c r="AO303" s="112">
        <v>27680</v>
      </c>
      <c r="AP303" s="112">
        <v>47288.49</v>
      </c>
      <c r="AQ303" s="112">
        <v>8763.51</v>
      </c>
      <c r="AR303" s="112">
        <v>56052</v>
      </c>
      <c r="AS303" s="112">
        <v>0</v>
      </c>
      <c r="AT303" s="112">
        <v>0</v>
      </c>
      <c r="AU303" s="112">
        <v>0</v>
      </c>
      <c r="AV303" s="84">
        <v>8</v>
      </c>
      <c r="AW303" s="84">
        <v>0</v>
      </c>
      <c r="AX303" s="84" t="s">
        <v>1295</v>
      </c>
      <c r="AY303" s="108">
        <v>45790</v>
      </c>
      <c r="AZ303" s="84"/>
      <c r="BA303" s="84"/>
      <c r="BB303" s="84" t="s">
        <v>1302</v>
      </c>
      <c r="BC303" s="84"/>
      <c r="BD303" s="108"/>
      <c r="BE303" s="84">
        <v>0</v>
      </c>
      <c r="BF303" s="38" t="s">
        <v>642</v>
      </c>
      <c r="BG303" s="84">
        <v>9399974751</v>
      </c>
      <c r="BH303" s="114" t="s">
        <v>1460</v>
      </c>
      <c r="BI303" s="38" t="s">
        <v>110</v>
      </c>
      <c r="BJ303" s="85">
        <v>45813</v>
      </c>
      <c r="BK303" s="84"/>
      <c r="BL303" s="38" t="s">
        <v>115</v>
      </c>
      <c r="BM303" s="115" t="s">
        <v>120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246</v>
      </c>
      <c r="F304" s="38" t="s">
        <v>246</v>
      </c>
      <c r="G304" s="84" t="s">
        <v>247</v>
      </c>
      <c r="H304" s="38" t="s">
        <v>248</v>
      </c>
      <c r="I304" s="84">
        <v>78776</v>
      </c>
      <c r="J304" s="38" t="s">
        <v>265</v>
      </c>
      <c r="K304" s="84">
        <v>78776</v>
      </c>
      <c r="L304" s="84" t="s">
        <v>250</v>
      </c>
      <c r="M304" s="38" t="s">
        <v>251</v>
      </c>
      <c r="N304" s="84">
        <v>386063</v>
      </c>
      <c r="O304" s="84" t="s">
        <v>573</v>
      </c>
      <c r="P304" s="84">
        <v>569066</v>
      </c>
      <c r="Q304" s="38" t="s">
        <v>574</v>
      </c>
      <c r="R304" s="38" t="s">
        <v>626</v>
      </c>
      <c r="S304" s="84" t="s">
        <v>578</v>
      </c>
      <c r="T304" s="84" t="s">
        <v>578</v>
      </c>
      <c r="U304" s="84" t="s">
        <v>270</v>
      </c>
      <c r="V304" s="84" t="s">
        <v>277</v>
      </c>
      <c r="W304" s="84">
        <v>0</v>
      </c>
      <c r="X304" s="38" t="s">
        <v>628</v>
      </c>
      <c r="Y304" s="84">
        <v>358215347</v>
      </c>
      <c r="Z304" s="38" t="s">
        <v>987</v>
      </c>
      <c r="AA304" s="108" t="s">
        <v>1069</v>
      </c>
      <c r="AB304" s="84">
        <v>15499</v>
      </c>
      <c r="AC304" s="108" t="s">
        <v>688</v>
      </c>
      <c r="AD304" s="84">
        <v>12</v>
      </c>
      <c r="AE304" s="84" t="s">
        <v>1114</v>
      </c>
      <c r="AF304" s="84" t="s">
        <v>1168</v>
      </c>
      <c r="AG304" s="108" t="s">
        <v>1181</v>
      </c>
      <c r="AH304" s="84" t="s">
        <v>1170</v>
      </c>
      <c r="AI304" s="108" t="s">
        <v>1442</v>
      </c>
      <c r="AJ304" s="84">
        <v>1470</v>
      </c>
      <c r="AK304" s="84">
        <v>1470</v>
      </c>
      <c r="AL304" s="108" t="s">
        <v>1250</v>
      </c>
      <c r="AM304" s="84">
        <v>9775.56</v>
      </c>
      <c r="AN304" s="112">
        <v>1984.44</v>
      </c>
      <c r="AO304" s="112">
        <v>11760</v>
      </c>
      <c r="AP304" s="112">
        <v>5723.44</v>
      </c>
      <c r="AQ304" s="112">
        <v>292.56</v>
      </c>
      <c r="AR304" s="112">
        <v>6016</v>
      </c>
      <c r="AS304" s="112">
        <v>0</v>
      </c>
      <c r="AT304" s="112">
        <v>0</v>
      </c>
      <c r="AU304" s="112">
        <v>0</v>
      </c>
      <c r="AV304" s="84">
        <v>8</v>
      </c>
      <c r="AW304" s="84">
        <v>0</v>
      </c>
      <c r="AX304" s="84" t="s">
        <v>1295</v>
      </c>
      <c r="AY304" s="108">
        <v>45790</v>
      </c>
      <c r="AZ304" s="84"/>
      <c r="BA304" s="84"/>
      <c r="BB304" s="84" t="s">
        <v>1302</v>
      </c>
      <c r="BC304" s="84"/>
      <c r="BD304" s="108"/>
      <c r="BE304" s="84">
        <v>0</v>
      </c>
      <c r="BF304" s="38" t="s">
        <v>578</v>
      </c>
      <c r="BG304" s="84">
        <v>6263301895</v>
      </c>
      <c r="BH304" s="114" t="s">
        <v>1460</v>
      </c>
      <c r="BI304" s="38" t="s">
        <v>111</v>
      </c>
      <c r="BJ304" s="85">
        <v>45813</v>
      </c>
      <c r="BK304" s="84"/>
      <c r="BL304" s="38"/>
      <c r="BM304" s="115" t="s">
        <v>119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246</v>
      </c>
      <c r="F305" s="38" t="s">
        <v>246</v>
      </c>
      <c r="G305" s="84" t="s">
        <v>247</v>
      </c>
      <c r="H305" s="38" t="s">
        <v>248</v>
      </c>
      <c r="I305" s="84">
        <v>71236</v>
      </c>
      <c r="J305" s="38" t="s">
        <v>255</v>
      </c>
      <c r="K305" s="84">
        <v>71236</v>
      </c>
      <c r="L305" s="84" t="s">
        <v>250</v>
      </c>
      <c r="M305" s="38" t="s">
        <v>251</v>
      </c>
      <c r="N305" s="84">
        <v>123532</v>
      </c>
      <c r="O305" s="84" t="s">
        <v>292</v>
      </c>
      <c r="P305" s="84">
        <v>167729</v>
      </c>
      <c r="Q305" s="38" t="s">
        <v>293</v>
      </c>
      <c r="R305" s="38" t="s">
        <v>575</v>
      </c>
      <c r="S305" s="84" t="s">
        <v>444</v>
      </c>
      <c r="T305" s="84" t="s">
        <v>444</v>
      </c>
      <c r="U305" s="84" t="s">
        <v>270</v>
      </c>
      <c r="V305" s="84" t="s">
        <v>277</v>
      </c>
      <c r="W305" s="84">
        <v>0</v>
      </c>
      <c r="X305" s="38" t="s">
        <v>272</v>
      </c>
      <c r="Y305" s="84">
        <v>358336978</v>
      </c>
      <c r="Z305" s="38" t="s">
        <v>832</v>
      </c>
      <c r="AA305" s="108" t="s">
        <v>1078</v>
      </c>
      <c r="AB305" s="84">
        <v>29000</v>
      </c>
      <c r="AC305" s="108" t="s">
        <v>680</v>
      </c>
      <c r="AD305" s="84">
        <v>18</v>
      </c>
      <c r="AE305" s="84" t="s">
        <v>1112</v>
      </c>
      <c r="AF305" s="84"/>
      <c r="AG305" s="108" t="s">
        <v>1323</v>
      </c>
      <c r="AH305" s="84"/>
      <c r="AI305" s="108" t="s">
        <v>1445</v>
      </c>
      <c r="AJ305" s="84">
        <v>1930</v>
      </c>
      <c r="AK305" s="84">
        <v>1930</v>
      </c>
      <c r="AL305" s="108" t="s">
        <v>1243</v>
      </c>
      <c r="AM305" s="84">
        <v>11550.92</v>
      </c>
      <c r="AN305" s="112">
        <v>3889.08</v>
      </c>
      <c r="AO305" s="112">
        <v>15440</v>
      </c>
      <c r="AP305" s="112">
        <v>17449.080000000002</v>
      </c>
      <c r="AQ305" s="112">
        <v>1958.92</v>
      </c>
      <c r="AR305" s="112">
        <v>19408</v>
      </c>
      <c r="AS305" s="112">
        <v>0</v>
      </c>
      <c r="AT305" s="112">
        <v>0</v>
      </c>
      <c r="AU305" s="112">
        <v>0</v>
      </c>
      <c r="AV305" s="84">
        <v>8</v>
      </c>
      <c r="AW305" s="84">
        <v>0</v>
      </c>
      <c r="AX305" s="84" t="s">
        <v>1295</v>
      </c>
      <c r="AY305" s="108">
        <v>45784</v>
      </c>
      <c r="AZ305" s="84"/>
      <c r="BA305" s="84"/>
      <c r="BB305" s="84" t="s">
        <v>1302</v>
      </c>
      <c r="BC305" s="84"/>
      <c r="BD305" s="108"/>
      <c r="BE305" s="84">
        <v>0</v>
      </c>
      <c r="BF305" s="38" t="s">
        <v>444</v>
      </c>
      <c r="BG305" s="84">
        <v>9340416122</v>
      </c>
      <c r="BH305" s="114" t="s">
        <v>1460</v>
      </c>
      <c r="BI305" s="38" t="s">
        <v>110</v>
      </c>
      <c r="BJ305" s="85">
        <v>45814</v>
      </c>
      <c r="BK305" s="84"/>
      <c r="BL305" s="38" t="s">
        <v>115</v>
      </c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246</v>
      </c>
      <c r="F306" s="38" t="s">
        <v>246</v>
      </c>
      <c r="G306" s="84" t="s">
        <v>247</v>
      </c>
      <c r="H306" s="38" t="s">
        <v>248</v>
      </c>
      <c r="I306" s="84">
        <v>72152</v>
      </c>
      <c r="J306" s="38" t="s">
        <v>262</v>
      </c>
      <c r="K306" s="84">
        <v>72152</v>
      </c>
      <c r="L306" s="84" t="s">
        <v>250</v>
      </c>
      <c r="M306" s="38" t="s">
        <v>251</v>
      </c>
      <c r="N306" s="84">
        <v>395283</v>
      </c>
      <c r="O306" s="84" t="s">
        <v>410</v>
      </c>
      <c r="P306" s="84">
        <v>588423</v>
      </c>
      <c r="Q306" s="38" t="s">
        <v>411</v>
      </c>
      <c r="R306" s="38" t="s">
        <v>626</v>
      </c>
      <c r="S306" s="84" t="s">
        <v>417</v>
      </c>
      <c r="T306" s="84" t="s">
        <v>417</v>
      </c>
      <c r="U306" s="84" t="s">
        <v>270</v>
      </c>
      <c r="V306" s="84" t="s">
        <v>271</v>
      </c>
      <c r="W306" s="84">
        <v>0</v>
      </c>
      <c r="X306" s="38" t="s">
        <v>628</v>
      </c>
      <c r="Y306" s="84">
        <v>358372032</v>
      </c>
      <c r="Z306" s="38" t="s">
        <v>804</v>
      </c>
      <c r="AA306" s="108" t="s">
        <v>1078</v>
      </c>
      <c r="AB306" s="84">
        <v>15499</v>
      </c>
      <c r="AC306" s="108" t="s">
        <v>673</v>
      </c>
      <c r="AD306" s="84">
        <v>12</v>
      </c>
      <c r="AE306" s="84" t="s">
        <v>1114</v>
      </c>
      <c r="AF306" s="84"/>
      <c r="AG306" s="108" t="s">
        <v>1200</v>
      </c>
      <c r="AH306" s="84"/>
      <c r="AI306" s="108" t="s">
        <v>1444</v>
      </c>
      <c r="AJ306" s="84">
        <v>1470</v>
      </c>
      <c r="AK306" s="84">
        <v>1470</v>
      </c>
      <c r="AL306" s="108" t="s">
        <v>1290</v>
      </c>
      <c r="AM306" s="84">
        <v>8461.1299999999992</v>
      </c>
      <c r="AN306" s="112">
        <v>1828.87</v>
      </c>
      <c r="AO306" s="112">
        <v>10290</v>
      </c>
      <c r="AP306" s="112">
        <v>7037.87</v>
      </c>
      <c r="AQ306" s="112">
        <v>431.13</v>
      </c>
      <c r="AR306" s="112">
        <v>7469</v>
      </c>
      <c r="AS306" s="112">
        <v>1336.38</v>
      </c>
      <c r="AT306" s="112">
        <v>133.62</v>
      </c>
      <c r="AU306" s="112">
        <v>1470</v>
      </c>
      <c r="AV306" s="84">
        <v>8</v>
      </c>
      <c r="AW306" s="84">
        <v>22</v>
      </c>
      <c r="AX306" s="84" t="s">
        <v>1301</v>
      </c>
      <c r="AY306" s="108">
        <v>45761</v>
      </c>
      <c r="AZ306" s="84"/>
      <c r="BA306" s="84"/>
      <c r="BB306" s="84" t="s">
        <v>1302</v>
      </c>
      <c r="BC306" s="84"/>
      <c r="BD306" s="108"/>
      <c r="BE306" s="84">
        <v>0</v>
      </c>
      <c r="BF306" s="38" t="s">
        <v>417</v>
      </c>
      <c r="BG306" s="84">
        <v>9630076966</v>
      </c>
      <c r="BH306" s="114" t="s">
        <v>1460</v>
      </c>
      <c r="BI306" s="38" t="s">
        <v>110</v>
      </c>
      <c r="BJ306" s="85">
        <v>45811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246</v>
      </c>
      <c r="F307" s="38" t="s">
        <v>246</v>
      </c>
      <c r="G307" s="84" t="s">
        <v>247</v>
      </c>
      <c r="H307" s="38" t="s">
        <v>248</v>
      </c>
      <c r="I307" s="84">
        <v>78776</v>
      </c>
      <c r="J307" s="38" t="s">
        <v>265</v>
      </c>
      <c r="K307" s="84">
        <v>78776</v>
      </c>
      <c r="L307" s="84" t="s">
        <v>250</v>
      </c>
      <c r="M307" s="38" t="s">
        <v>251</v>
      </c>
      <c r="N307" s="84">
        <v>386063</v>
      </c>
      <c r="O307" s="84" t="s">
        <v>573</v>
      </c>
      <c r="P307" s="84">
        <v>569066</v>
      </c>
      <c r="Q307" s="38" t="s">
        <v>574</v>
      </c>
      <c r="R307" s="38" t="s">
        <v>626</v>
      </c>
      <c r="S307" s="84" t="s">
        <v>577</v>
      </c>
      <c r="T307" s="84" t="s">
        <v>577</v>
      </c>
      <c r="U307" s="84" t="s">
        <v>270</v>
      </c>
      <c r="V307" s="84" t="s">
        <v>277</v>
      </c>
      <c r="W307" s="84">
        <v>0</v>
      </c>
      <c r="X307" s="38" t="s">
        <v>643</v>
      </c>
      <c r="Y307" s="84">
        <v>358453748</v>
      </c>
      <c r="Z307" s="38" t="s">
        <v>986</v>
      </c>
      <c r="AA307" s="108" t="s">
        <v>1079</v>
      </c>
      <c r="AB307" s="84">
        <v>16600</v>
      </c>
      <c r="AC307" s="108" t="s">
        <v>688</v>
      </c>
      <c r="AD307" s="84">
        <v>12</v>
      </c>
      <c r="AE307" s="84" t="s">
        <v>1114</v>
      </c>
      <c r="AF307" s="84" t="s">
        <v>1168</v>
      </c>
      <c r="AG307" s="108" t="s">
        <v>1181</v>
      </c>
      <c r="AH307" s="84" t="s">
        <v>1170</v>
      </c>
      <c r="AI307" s="108" t="s">
        <v>1446</v>
      </c>
      <c r="AJ307" s="84">
        <v>1580</v>
      </c>
      <c r="AK307" s="84">
        <v>1580</v>
      </c>
      <c r="AL307" s="108" t="s">
        <v>1250</v>
      </c>
      <c r="AM307" s="84">
        <v>9083.07</v>
      </c>
      <c r="AN307" s="112">
        <v>1976.93</v>
      </c>
      <c r="AO307" s="112">
        <v>11060</v>
      </c>
      <c r="AP307" s="112">
        <v>7516.93</v>
      </c>
      <c r="AQ307" s="112">
        <v>466.07</v>
      </c>
      <c r="AR307" s="112">
        <v>7983</v>
      </c>
      <c r="AS307" s="112">
        <v>0</v>
      </c>
      <c r="AT307" s="112">
        <v>0</v>
      </c>
      <c r="AU307" s="112">
        <v>0</v>
      </c>
      <c r="AV307" s="84">
        <v>7</v>
      </c>
      <c r="AW307" s="84">
        <v>0</v>
      </c>
      <c r="AX307" s="84" t="s">
        <v>1295</v>
      </c>
      <c r="AY307" s="108">
        <v>45790</v>
      </c>
      <c r="AZ307" s="84"/>
      <c r="BA307" s="84"/>
      <c r="BB307" s="84" t="s">
        <v>1302</v>
      </c>
      <c r="BC307" s="84"/>
      <c r="BD307" s="108"/>
      <c r="BE307" s="84">
        <v>0</v>
      </c>
      <c r="BF307" s="38" t="s">
        <v>577</v>
      </c>
      <c r="BG307" s="84">
        <v>7999046249</v>
      </c>
      <c r="BH307" s="114" t="s">
        <v>1460</v>
      </c>
      <c r="BI307" s="38" t="s">
        <v>111</v>
      </c>
      <c r="BJ307" s="85">
        <v>45813</v>
      </c>
      <c r="BK307" s="84"/>
      <c r="BL307" s="38"/>
      <c r="BM307" s="115" t="s">
        <v>119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246</v>
      </c>
      <c r="F308" s="38" t="s">
        <v>246</v>
      </c>
      <c r="G308" s="84" t="s">
        <v>247</v>
      </c>
      <c r="H308" s="38" t="s">
        <v>248</v>
      </c>
      <c r="I308" s="84">
        <v>79058</v>
      </c>
      <c r="J308" s="38" t="s">
        <v>259</v>
      </c>
      <c r="K308" s="84">
        <v>79058</v>
      </c>
      <c r="L308" s="84" t="s">
        <v>250</v>
      </c>
      <c r="M308" s="38" t="s">
        <v>251</v>
      </c>
      <c r="N308" s="84">
        <v>144962</v>
      </c>
      <c r="O308" s="84" t="s">
        <v>352</v>
      </c>
      <c r="P308" s="84">
        <v>195796</v>
      </c>
      <c r="Q308" s="38" t="s">
        <v>353</v>
      </c>
      <c r="R308" s="38" t="s">
        <v>344</v>
      </c>
      <c r="S308" s="84" t="s">
        <v>644</v>
      </c>
      <c r="T308" s="84" t="s">
        <v>644</v>
      </c>
      <c r="U308" s="84" t="s">
        <v>270</v>
      </c>
      <c r="V308" s="84" t="s">
        <v>271</v>
      </c>
      <c r="W308" s="84">
        <v>0</v>
      </c>
      <c r="X308" s="38" t="s">
        <v>272</v>
      </c>
      <c r="Y308" s="84">
        <v>358454635</v>
      </c>
      <c r="Z308" s="38" t="s">
        <v>1080</v>
      </c>
      <c r="AA308" s="108" t="s">
        <v>1079</v>
      </c>
      <c r="AB308" s="84">
        <v>72000</v>
      </c>
      <c r="AC308" s="108" t="s">
        <v>688</v>
      </c>
      <c r="AD308" s="84">
        <v>24</v>
      </c>
      <c r="AE308" s="84" t="s">
        <v>1116</v>
      </c>
      <c r="AF308" s="84" t="s">
        <v>1149</v>
      </c>
      <c r="AG308" s="108" t="s">
        <v>1166</v>
      </c>
      <c r="AH308" s="84" t="s">
        <v>1151</v>
      </c>
      <c r="AI308" s="108" t="s">
        <v>1447</v>
      </c>
      <c r="AJ308" s="84">
        <v>3820</v>
      </c>
      <c r="AK308" s="84">
        <v>3820</v>
      </c>
      <c r="AL308" s="108" t="s">
        <v>1255</v>
      </c>
      <c r="AM308" s="84">
        <v>17387.189999999999</v>
      </c>
      <c r="AN308" s="112">
        <v>9352.81</v>
      </c>
      <c r="AO308" s="112">
        <v>26740</v>
      </c>
      <c r="AP308" s="112">
        <v>54612.81</v>
      </c>
      <c r="AQ308" s="112">
        <v>10425.19</v>
      </c>
      <c r="AR308" s="112">
        <v>65038</v>
      </c>
      <c r="AS308" s="112">
        <v>0</v>
      </c>
      <c r="AT308" s="112">
        <v>0</v>
      </c>
      <c r="AU308" s="112">
        <v>0</v>
      </c>
      <c r="AV308" s="84">
        <v>8</v>
      </c>
      <c r="AW308" s="84">
        <v>0</v>
      </c>
      <c r="AX308" s="84" t="s">
        <v>1295</v>
      </c>
      <c r="AY308" s="108">
        <v>45783</v>
      </c>
      <c r="AZ308" s="84"/>
      <c r="BA308" s="84"/>
      <c r="BB308" s="84" t="s">
        <v>1302</v>
      </c>
      <c r="BC308" s="84"/>
      <c r="BD308" s="108"/>
      <c r="BE308" s="84">
        <v>0</v>
      </c>
      <c r="BF308" s="38" t="s">
        <v>644</v>
      </c>
      <c r="BG308" s="84"/>
      <c r="BH308" s="114" t="s">
        <v>1460</v>
      </c>
      <c r="BI308" s="38" t="s">
        <v>110</v>
      </c>
      <c r="BJ308" s="85">
        <v>45813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246</v>
      </c>
      <c r="F309" s="38" t="s">
        <v>246</v>
      </c>
      <c r="G309" s="84" t="s">
        <v>247</v>
      </c>
      <c r="H309" s="38" t="s">
        <v>248</v>
      </c>
      <c r="I309" s="84">
        <v>79058</v>
      </c>
      <c r="J309" s="38" t="s">
        <v>259</v>
      </c>
      <c r="K309" s="84">
        <v>79058</v>
      </c>
      <c r="L309" s="84" t="s">
        <v>250</v>
      </c>
      <c r="M309" s="38" t="s">
        <v>251</v>
      </c>
      <c r="N309" s="84">
        <v>144962</v>
      </c>
      <c r="O309" s="84" t="s">
        <v>352</v>
      </c>
      <c r="P309" s="84">
        <v>195796</v>
      </c>
      <c r="Q309" s="38" t="s">
        <v>353</v>
      </c>
      <c r="R309" s="38" t="s">
        <v>344</v>
      </c>
      <c r="S309" s="84" t="s">
        <v>645</v>
      </c>
      <c r="T309" s="84" t="s">
        <v>645</v>
      </c>
      <c r="U309" s="84" t="s">
        <v>270</v>
      </c>
      <c r="V309" s="84" t="s">
        <v>271</v>
      </c>
      <c r="W309" s="84">
        <v>0</v>
      </c>
      <c r="X309" s="38" t="s">
        <v>272</v>
      </c>
      <c r="Y309" s="84">
        <v>358454742</v>
      </c>
      <c r="Z309" s="38" t="s">
        <v>1081</v>
      </c>
      <c r="AA309" s="108" t="s">
        <v>1079</v>
      </c>
      <c r="AB309" s="84">
        <v>80000</v>
      </c>
      <c r="AC309" s="108" t="s">
        <v>688</v>
      </c>
      <c r="AD309" s="84">
        <v>24</v>
      </c>
      <c r="AE309" s="84" t="s">
        <v>1117</v>
      </c>
      <c r="AF309" s="84"/>
      <c r="AG309" s="108" t="s">
        <v>1166</v>
      </c>
      <c r="AH309" s="84"/>
      <c r="AI309" s="108" t="s">
        <v>1447</v>
      </c>
      <c r="AJ309" s="84">
        <v>4230</v>
      </c>
      <c r="AK309" s="84">
        <v>4230</v>
      </c>
      <c r="AL309" s="108" t="s">
        <v>1251</v>
      </c>
      <c r="AM309" s="84">
        <v>19325.95</v>
      </c>
      <c r="AN309" s="112">
        <v>10284.049999999999</v>
      </c>
      <c r="AO309" s="112">
        <v>29610</v>
      </c>
      <c r="AP309" s="112">
        <v>60674.05</v>
      </c>
      <c r="AQ309" s="112">
        <v>11476.95</v>
      </c>
      <c r="AR309" s="112">
        <v>72151</v>
      </c>
      <c r="AS309" s="112">
        <v>0</v>
      </c>
      <c r="AT309" s="112">
        <v>0</v>
      </c>
      <c r="AU309" s="112">
        <v>0</v>
      </c>
      <c r="AV309" s="84">
        <v>7</v>
      </c>
      <c r="AW309" s="84">
        <v>0</v>
      </c>
      <c r="AX309" s="84" t="s">
        <v>1295</v>
      </c>
      <c r="AY309" s="108">
        <v>45787</v>
      </c>
      <c r="AZ309" s="84"/>
      <c r="BA309" s="84"/>
      <c r="BB309" s="84" t="s">
        <v>1302</v>
      </c>
      <c r="BC309" s="84"/>
      <c r="BD309" s="108"/>
      <c r="BE309" s="84">
        <v>0</v>
      </c>
      <c r="BF309" s="38" t="s">
        <v>645</v>
      </c>
      <c r="BG309" s="84">
        <v>9074672615</v>
      </c>
      <c r="BH309" s="114" t="s">
        <v>1460</v>
      </c>
      <c r="BI309" s="38" t="s">
        <v>110</v>
      </c>
      <c r="BJ309" s="85">
        <v>45813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246</v>
      </c>
      <c r="F310" s="38" t="s">
        <v>246</v>
      </c>
      <c r="G310" s="84" t="s">
        <v>247</v>
      </c>
      <c r="H310" s="38" t="s">
        <v>248</v>
      </c>
      <c r="I310" s="84">
        <v>71632</v>
      </c>
      <c r="J310" s="38" t="s">
        <v>258</v>
      </c>
      <c r="K310" s="84">
        <v>71632</v>
      </c>
      <c r="L310" s="84" t="s">
        <v>250</v>
      </c>
      <c r="M310" s="38" t="s">
        <v>251</v>
      </c>
      <c r="N310" s="84">
        <v>137859</v>
      </c>
      <c r="O310" s="84" t="s">
        <v>310</v>
      </c>
      <c r="P310" s="84">
        <v>514954</v>
      </c>
      <c r="Q310" s="38" t="s">
        <v>646</v>
      </c>
      <c r="R310" s="38" t="s">
        <v>344</v>
      </c>
      <c r="S310" s="84" t="s">
        <v>647</v>
      </c>
      <c r="T310" s="84" t="s">
        <v>647</v>
      </c>
      <c r="U310" s="84" t="s">
        <v>270</v>
      </c>
      <c r="V310" s="84" t="s">
        <v>271</v>
      </c>
      <c r="W310" s="84">
        <v>0</v>
      </c>
      <c r="X310" s="38" t="s">
        <v>272</v>
      </c>
      <c r="Y310" s="84">
        <v>358457348</v>
      </c>
      <c r="Z310" s="38" t="s">
        <v>1082</v>
      </c>
      <c r="AA310" s="108" t="s">
        <v>1079</v>
      </c>
      <c r="AB310" s="84">
        <v>65000</v>
      </c>
      <c r="AC310" s="108" t="s">
        <v>688</v>
      </c>
      <c r="AD310" s="84">
        <v>24</v>
      </c>
      <c r="AE310" s="84" t="s">
        <v>1113</v>
      </c>
      <c r="AF310" s="84" t="s">
        <v>1168</v>
      </c>
      <c r="AG310" s="108" t="s">
        <v>1448</v>
      </c>
      <c r="AH310" s="84" t="s">
        <v>1170</v>
      </c>
      <c r="AI310" s="108" t="s">
        <v>1446</v>
      </c>
      <c r="AJ310" s="84">
        <v>3460</v>
      </c>
      <c r="AK310" s="84">
        <v>3460</v>
      </c>
      <c r="AL310" s="108" t="s">
        <v>1250</v>
      </c>
      <c r="AM310" s="84">
        <v>15247</v>
      </c>
      <c r="AN310" s="112">
        <v>8973</v>
      </c>
      <c r="AO310" s="112">
        <v>24220</v>
      </c>
      <c r="AP310" s="112">
        <v>49753</v>
      </c>
      <c r="AQ310" s="112">
        <v>9804</v>
      </c>
      <c r="AR310" s="112">
        <v>59557</v>
      </c>
      <c r="AS310" s="112">
        <v>0</v>
      </c>
      <c r="AT310" s="112">
        <v>0</v>
      </c>
      <c r="AU310" s="112">
        <v>0</v>
      </c>
      <c r="AV310" s="84">
        <v>7</v>
      </c>
      <c r="AW310" s="84">
        <v>0</v>
      </c>
      <c r="AX310" s="84" t="s">
        <v>1295</v>
      </c>
      <c r="AY310" s="108">
        <v>45790</v>
      </c>
      <c r="AZ310" s="84"/>
      <c r="BA310" s="84"/>
      <c r="BB310" s="84" t="s">
        <v>1302</v>
      </c>
      <c r="BC310" s="84"/>
      <c r="BD310" s="108"/>
      <c r="BE310" s="84">
        <v>0</v>
      </c>
      <c r="BF310" s="38" t="s">
        <v>647</v>
      </c>
      <c r="BG310" s="84">
        <v>8109945042</v>
      </c>
      <c r="BH310" s="114" t="s">
        <v>1460</v>
      </c>
      <c r="BI310" s="38" t="s">
        <v>110</v>
      </c>
      <c r="BJ310" s="85">
        <v>45814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246</v>
      </c>
      <c r="F311" s="38" t="s">
        <v>246</v>
      </c>
      <c r="G311" s="84" t="s">
        <v>247</v>
      </c>
      <c r="H311" s="38" t="s">
        <v>248</v>
      </c>
      <c r="I311" s="84">
        <v>78776</v>
      </c>
      <c r="J311" s="38" t="s">
        <v>265</v>
      </c>
      <c r="K311" s="84">
        <v>78776</v>
      </c>
      <c r="L311" s="84" t="s">
        <v>250</v>
      </c>
      <c r="M311" s="38" t="s">
        <v>251</v>
      </c>
      <c r="N311" s="84">
        <v>386063</v>
      </c>
      <c r="O311" s="84" t="s">
        <v>573</v>
      </c>
      <c r="P311" s="84">
        <v>569066</v>
      </c>
      <c r="Q311" s="38" t="s">
        <v>574</v>
      </c>
      <c r="R311" s="38" t="s">
        <v>626</v>
      </c>
      <c r="S311" s="84" t="s">
        <v>579</v>
      </c>
      <c r="T311" s="84" t="s">
        <v>579</v>
      </c>
      <c r="U311" s="84" t="s">
        <v>287</v>
      </c>
      <c r="V311" s="84" t="s">
        <v>277</v>
      </c>
      <c r="W311" s="84">
        <v>0</v>
      </c>
      <c r="X311" s="38" t="s">
        <v>643</v>
      </c>
      <c r="Y311" s="84">
        <v>358481595</v>
      </c>
      <c r="Z311" s="38" t="s">
        <v>988</v>
      </c>
      <c r="AA311" s="108" t="s">
        <v>1079</v>
      </c>
      <c r="AB311" s="84">
        <v>16600</v>
      </c>
      <c r="AC311" s="108" t="s">
        <v>688</v>
      </c>
      <c r="AD311" s="84">
        <v>12</v>
      </c>
      <c r="AE311" s="84" t="s">
        <v>1114</v>
      </c>
      <c r="AF311" s="84" t="s">
        <v>1315</v>
      </c>
      <c r="AG311" s="108" t="s">
        <v>1401</v>
      </c>
      <c r="AH311" s="84" t="s">
        <v>1170</v>
      </c>
      <c r="AI311" s="108" t="s">
        <v>1446</v>
      </c>
      <c r="AJ311" s="84">
        <v>1580</v>
      </c>
      <c r="AK311" s="84">
        <v>1580</v>
      </c>
      <c r="AL311" s="108" t="s">
        <v>1250</v>
      </c>
      <c r="AM311" s="84">
        <v>9083.07</v>
      </c>
      <c r="AN311" s="112">
        <v>1976.93</v>
      </c>
      <c r="AO311" s="112">
        <v>11060</v>
      </c>
      <c r="AP311" s="112">
        <v>7516.93</v>
      </c>
      <c r="AQ311" s="112">
        <v>466.07</v>
      </c>
      <c r="AR311" s="112">
        <v>7983</v>
      </c>
      <c r="AS311" s="112">
        <v>0</v>
      </c>
      <c r="AT311" s="112">
        <v>0</v>
      </c>
      <c r="AU311" s="112">
        <v>0</v>
      </c>
      <c r="AV311" s="84">
        <v>7</v>
      </c>
      <c r="AW311" s="84">
        <v>0</v>
      </c>
      <c r="AX311" s="84" t="s">
        <v>1295</v>
      </c>
      <c r="AY311" s="108">
        <v>45790</v>
      </c>
      <c r="AZ311" s="84"/>
      <c r="BA311" s="84"/>
      <c r="BB311" s="84" t="s">
        <v>1302</v>
      </c>
      <c r="BC311" s="84"/>
      <c r="BD311" s="108"/>
      <c r="BE311" s="84">
        <v>0</v>
      </c>
      <c r="BF311" s="38" t="s">
        <v>579</v>
      </c>
      <c r="BG311" s="84">
        <v>9691181672</v>
      </c>
      <c r="BH311" s="114" t="s">
        <v>1460</v>
      </c>
      <c r="BI311" s="38" t="s">
        <v>110</v>
      </c>
      <c r="BJ311" s="85">
        <v>45813</v>
      </c>
      <c r="BK311" s="84"/>
      <c r="BL311" s="38" t="s">
        <v>115</v>
      </c>
      <c r="BM311" s="115" t="s">
        <v>120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246</v>
      </c>
      <c r="F312" s="38" t="s">
        <v>246</v>
      </c>
      <c r="G312" s="84" t="s">
        <v>247</v>
      </c>
      <c r="H312" s="38" t="s">
        <v>248</v>
      </c>
      <c r="I312" s="84">
        <v>71236</v>
      </c>
      <c r="J312" s="38" t="s">
        <v>255</v>
      </c>
      <c r="K312" s="84">
        <v>71236</v>
      </c>
      <c r="L312" s="84" t="s">
        <v>250</v>
      </c>
      <c r="M312" s="38" t="s">
        <v>251</v>
      </c>
      <c r="N312" s="84">
        <v>395967</v>
      </c>
      <c r="O312" s="84" t="s">
        <v>393</v>
      </c>
      <c r="P312" s="84">
        <v>676855</v>
      </c>
      <c r="Q312" s="38" t="s">
        <v>453</v>
      </c>
      <c r="R312" s="38" t="s">
        <v>344</v>
      </c>
      <c r="S312" s="84" t="s">
        <v>648</v>
      </c>
      <c r="T312" s="84" t="s">
        <v>648</v>
      </c>
      <c r="U312" s="84" t="s">
        <v>270</v>
      </c>
      <c r="V312" s="84" t="s">
        <v>277</v>
      </c>
      <c r="W312" s="84">
        <v>0</v>
      </c>
      <c r="X312" s="38" t="s">
        <v>272</v>
      </c>
      <c r="Y312" s="84">
        <v>358528050</v>
      </c>
      <c r="Z312" s="38" t="s">
        <v>1083</v>
      </c>
      <c r="AA312" s="108" t="s">
        <v>1079</v>
      </c>
      <c r="AB312" s="84">
        <v>36000</v>
      </c>
      <c r="AC312" s="108" t="s">
        <v>673</v>
      </c>
      <c r="AD312" s="84">
        <v>24</v>
      </c>
      <c r="AE312" s="84" t="s">
        <v>1105</v>
      </c>
      <c r="AF312" s="84" t="s">
        <v>1315</v>
      </c>
      <c r="AG312" s="108" t="s">
        <v>1367</v>
      </c>
      <c r="AH312" s="84" t="s">
        <v>1170</v>
      </c>
      <c r="AI312" s="108" t="s">
        <v>1449</v>
      </c>
      <c r="AJ312" s="84">
        <v>1920</v>
      </c>
      <c r="AK312" s="84">
        <v>1920</v>
      </c>
      <c r="AL312" s="108" t="s">
        <v>1279</v>
      </c>
      <c r="AM312" s="84">
        <v>3468.54</v>
      </c>
      <c r="AN312" s="112">
        <v>2291.46</v>
      </c>
      <c r="AO312" s="112">
        <v>5760</v>
      </c>
      <c r="AP312" s="112">
        <v>32531.46</v>
      </c>
      <c r="AQ312" s="112">
        <v>7805.54</v>
      </c>
      <c r="AR312" s="112">
        <v>40337</v>
      </c>
      <c r="AS312" s="112">
        <v>6616.37</v>
      </c>
      <c r="AT312" s="112">
        <v>2983.63</v>
      </c>
      <c r="AU312" s="112">
        <v>9600</v>
      </c>
      <c r="AV312" s="84">
        <v>8</v>
      </c>
      <c r="AW312" s="84">
        <v>120</v>
      </c>
      <c r="AX312" s="84" t="s">
        <v>1297</v>
      </c>
      <c r="AY312" s="108">
        <v>45663</v>
      </c>
      <c r="AZ312" s="84"/>
      <c r="BA312" s="84"/>
      <c r="BB312" s="84" t="s">
        <v>1302</v>
      </c>
      <c r="BC312" s="84"/>
      <c r="BD312" s="108"/>
      <c r="BE312" s="84">
        <v>0</v>
      </c>
      <c r="BF312" s="38" t="s">
        <v>648</v>
      </c>
      <c r="BG312" s="84">
        <v>9399240699</v>
      </c>
      <c r="BH312" s="114" t="s">
        <v>1460</v>
      </c>
      <c r="BI312" s="38" t="s">
        <v>110</v>
      </c>
      <c r="BJ312" s="85">
        <v>45812</v>
      </c>
      <c r="BK312" s="84"/>
      <c r="BL312" s="38" t="s">
        <v>118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246</v>
      </c>
      <c r="F313" s="38" t="s">
        <v>246</v>
      </c>
      <c r="G313" s="84" t="s">
        <v>247</v>
      </c>
      <c r="H313" s="38" t="s">
        <v>248</v>
      </c>
      <c r="I313" s="84">
        <v>71295</v>
      </c>
      <c r="J313" s="38" t="s">
        <v>260</v>
      </c>
      <c r="K313" s="84">
        <v>71295</v>
      </c>
      <c r="L313" s="84" t="s">
        <v>250</v>
      </c>
      <c r="M313" s="38" t="s">
        <v>251</v>
      </c>
      <c r="N313" s="84">
        <v>127746</v>
      </c>
      <c r="O313" s="84" t="s">
        <v>364</v>
      </c>
      <c r="P313" s="84">
        <v>172860</v>
      </c>
      <c r="Q313" s="38" t="s">
        <v>500</v>
      </c>
      <c r="R313" s="38" t="s">
        <v>344</v>
      </c>
      <c r="S313" s="84" t="s">
        <v>649</v>
      </c>
      <c r="T313" s="84" t="s">
        <v>649</v>
      </c>
      <c r="U313" s="84" t="s">
        <v>270</v>
      </c>
      <c r="V313" s="84" t="s">
        <v>271</v>
      </c>
      <c r="W313" s="84">
        <v>0</v>
      </c>
      <c r="X313" s="38" t="s">
        <v>272</v>
      </c>
      <c r="Y313" s="84">
        <v>358528084</v>
      </c>
      <c r="Z313" s="38" t="s">
        <v>1084</v>
      </c>
      <c r="AA313" s="108" t="s">
        <v>1085</v>
      </c>
      <c r="AB313" s="84">
        <v>19000</v>
      </c>
      <c r="AC313" s="108" t="s">
        <v>673</v>
      </c>
      <c r="AD313" s="84">
        <v>12</v>
      </c>
      <c r="AE313" s="84" t="s">
        <v>666</v>
      </c>
      <c r="AF313" s="84" t="s">
        <v>1177</v>
      </c>
      <c r="AG313" s="108" t="s">
        <v>1450</v>
      </c>
      <c r="AH313" s="84" t="s">
        <v>1147</v>
      </c>
      <c r="AI313" s="108" t="s">
        <v>1451</v>
      </c>
      <c r="AJ313" s="84">
        <v>1760</v>
      </c>
      <c r="AK313" s="84">
        <v>1760</v>
      </c>
      <c r="AL313" s="108" t="s">
        <v>1266</v>
      </c>
      <c r="AM313" s="84">
        <v>7323.09</v>
      </c>
      <c r="AN313" s="112">
        <v>1476.91</v>
      </c>
      <c r="AO313" s="112">
        <v>8800</v>
      </c>
      <c r="AP313" s="112">
        <v>11676.91</v>
      </c>
      <c r="AQ313" s="112">
        <v>784.09</v>
      </c>
      <c r="AR313" s="112">
        <v>12461</v>
      </c>
      <c r="AS313" s="112">
        <v>0</v>
      </c>
      <c r="AT313" s="112">
        <v>0</v>
      </c>
      <c r="AU313" s="112">
        <v>0</v>
      </c>
      <c r="AV313" s="84">
        <v>5</v>
      </c>
      <c r="AW313" s="84">
        <v>0</v>
      </c>
      <c r="AX313" s="84" t="s">
        <v>1295</v>
      </c>
      <c r="AY313" s="108">
        <v>45799</v>
      </c>
      <c r="AZ313" s="84"/>
      <c r="BA313" s="84"/>
      <c r="BB313" s="84" t="s">
        <v>1302</v>
      </c>
      <c r="BC313" s="84"/>
      <c r="BD313" s="108"/>
      <c r="BE313" s="84">
        <v>0</v>
      </c>
      <c r="BF313" s="38" t="s">
        <v>649</v>
      </c>
      <c r="BG313" s="84">
        <v>9522128675</v>
      </c>
      <c r="BH313" s="114" t="s">
        <v>1460</v>
      </c>
      <c r="BI313" s="38" t="s">
        <v>110</v>
      </c>
      <c r="BJ313" s="85">
        <v>45811</v>
      </c>
      <c r="BK313" s="84"/>
      <c r="BL313" s="38" t="s">
        <v>115</v>
      </c>
      <c r="BM313" s="115" t="s">
        <v>120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246</v>
      </c>
      <c r="F314" s="38" t="s">
        <v>246</v>
      </c>
      <c r="G314" s="84" t="s">
        <v>247</v>
      </c>
      <c r="H314" s="38" t="s">
        <v>248</v>
      </c>
      <c r="I314" s="84">
        <v>71236</v>
      </c>
      <c r="J314" s="38" t="s">
        <v>255</v>
      </c>
      <c r="K314" s="84">
        <v>71236</v>
      </c>
      <c r="L314" s="84" t="s">
        <v>250</v>
      </c>
      <c r="M314" s="38" t="s">
        <v>251</v>
      </c>
      <c r="N314" s="84">
        <v>389322</v>
      </c>
      <c r="O314" s="84" t="s">
        <v>377</v>
      </c>
      <c r="P314" s="84">
        <v>614173</v>
      </c>
      <c r="Q314" s="38" t="s">
        <v>407</v>
      </c>
      <c r="R314" s="38" t="s">
        <v>344</v>
      </c>
      <c r="S314" s="84" t="s">
        <v>580</v>
      </c>
      <c r="T314" s="84" t="s">
        <v>580</v>
      </c>
      <c r="U314" s="84" t="s">
        <v>270</v>
      </c>
      <c r="V314" s="84" t="s">
        <v>277</v>
      </c>
      <c r="W314" s="84">
        <v>0</v>
      </c>
      <c r="X314" s="38" t="s">
        <v>272</v>
      </c>
      <c r="Y314" s="84">
        <v>358588805</v>
      </c>
      <c r="Z314" s="38" t="s">
        <v>991</v>
      </c>
      <c r="AA314" s="108" t="s">
        <v>1079</v>
      </c>
      <c r="AB314" s="84">
        <v>65000</v>
      </c>
      <c r="AC314" s="108" t="s">
        <v>673</v>
      </c>
      <c r="AD314" s="84">
        <v>24</v>
      </c>
      <c r="AE314" s="84" t="s">
        <v>1113</v>
      </c>
      <c r="AF314" s="84" t="s">
        <v>1315</v>
      </c>
      <c r="AG314" s="108" t="s">
        <v>1403</v>
      </c>
      <c r="AH314" s="84" t="s">
        <v>1170</v>
      </c>
      <c r="AI314" s="108" t="s">
        <v>1449</v>
      </c>
      <c r="AJ314" s="84">
        <v>3460</v>
      </c>
      <c r="AK314" s="84">
        <v>3460</v>
      </c>
      <c r="AL314" s="108" t="s">
        <v>1251</v>
      </c>
      <c r="AM314" s="84">
        <v>15628.98</v>
      </c>
      <c r="AN314" s="112">
        <v>8591.02</v>
      </c>
      <c r="AO314" s="112">
        <v>24220</v>
      </c>
      <c r="AP314" s="112">
        <v>49371.02</v>
      </c>
      <c r="AQ314" s="112">
        <v>9683.98</v>
      </c>
      <c r="AR314" s="112">
        <v>59055</v>
      </c>
      <c r="AS314" s="112">
        <v>2522.63</v>
      </c>
      <c r="AT314" s="112">
        <v>937.37</v>
      </c>
      <c r="AU314" s="112">
        <v>3460</v>
      </c>
      <c r="AV314" s="84">
        <v>8</v>
      </c>
      <c r="AW314" s="84">
        <v>0</v>
      </c>
      <c r="AX314" s="84" t="s">
        <v>1295</v>
      </c>
      <c r="AY314" s="108">
        <v>45787</v>
      </c>
      <c r="AZ314" s="84"/>
      <c r="BA314" s="84"/>
      <c r="BB314" s="84" t="s">
        <v>1302</v>
      </c>
      <c r="BC314" s="84"/>
      <c r="BD314" s="108"/>
      <c r="BE314" s="84">
        <v>0</v>
      </c>
      <c r="BF314" s="38" t="s">
        <v>580</v>
      </c>
      <c r="BG314" s="84">
        <v>9303699092</v>
      </c>
      <c r="BH314" s="114" t="s">
        <v>1460</v>
      </c>
      <c r="BI314" s="38" t="s">
        <v>110</v>
      </c>
      <c r="BJ314" s="85">
        <v>45810</v>
      </c>
      <c r="BK314" s="84"/>
      <c r="BL314" s="38" t="s">
        <v>115</v>
      </c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246</v>
      </c>
      <c r="F315" s="38" t="s">
        <v>246</v>
      </c>
      <c r="G315" s="84" t="s">
        <v>247</v>
      </c>
      <c r="H315" s="38" t="s">
        <v>248</v>
      </c>
      <c r="I315" s="84">
        <v>71236</v>
      </c>
      <c r="J315" s="38" t="s">
        <v>255</v>
      </c>
      <c r="K315" s="84">
        <v>71236</v>
      </c>
      <c r="L315" s="84" t="s">
        <v>250</v>
      </c>
      <c r="M315" s="38" t="s">
        <v>251</v>
      </c>
      <c r="N315" s="84">
        <v>389322</v>
      </c>
      <c r="O315" s="84" t="s">
        <v>377</v>
      </c>
      <c r="P315" s="84">
        <v>614329</v>
      </c>
      <c r="Q315" s="38" t="s">
        <v>378</v>
      </c>
      <c r="R315" s="38" t="s">
        <v>344</v>
      </c>
      <c r="S315" s="84" t="s">
        <v>582</v>
      </c>
      <c r="T315" s="84" t="s">
        <v>582</v>
      </c>
      <c r="U315" s="84" t="s">
        <v>270</v>
      </c>
      <c r="V315" s="84" t="s">
        <v>277</v>
      </c>
      <c r="W315" s="84">
        <v>0</v>
      </c>
      <c r="X315" s="38" t="s">
        <v>272</v>
      </c>
      <c r="Y315" s="84">
        <v>358597840</v>
      </c>
      <c r="Z315" s="38" t="s">
        <v>994</v>
      </c>
      <c r="AA315" s="108" t="s">
        <v>1079</v>
      </c>
      <c r="AB315" s="84">
        <v>65000</v>
      </c>
      <c r="AC315" s="108" t="s">
        <v>673</v>
      </c>
      <c r="AD315" s="84">
        <v>24</v>
      </c>
      <c r="AE315" s="84" t="s">
        <v>1113</v>
      </c>
      <c r="AF315" s="84" t="s">
        <v>1168</v>
      </c>
      <c r="AG315" s="108" t="s">
        <v>1199</v>
      </c>
      <c r="AH315" s="84" t="s">
        <v>1170</v>
      </c>
      <c r="AI315" s="108" t="s">
        <v>1449</v>
      </c>
      <c r="AJ315" s="84">
        <v>3460</v>
      </c>
      <c r="AK315" s="84">
        <v>3460</v>
      </c>
      <c r="AL315" s="108" t="s">
        <v>1291</v>
      </c>
      <c r="AM315" s="84">
        <v>15628.98</v>
      </c>
      <c r="AN315" s="112">
        <v>8591.02</v>
      </c>
      <c r="AO315" s="112">
        <v>24220</v>
      </c>
      <c r="AP315" s="112">
        <v>49371.02</v>
      </c>
      <c r="AQ315" s="112">
        <v>9683.98</v>
      </c>
      <c r="AR315" s="112">
        <v>59055</v>
      </c>
      <c r="AS315" s="112">
        <v>2522.63</v>
      </c>
      <c r="AT315" s="112">
        <v>937.37</v>
      </c>
      <c r="AU315" s="112">
        <v>3460</v>
      </c>
      <c r="AV315" s="84">
        <v>8</v>
      </c>
      <c r="AW315" s="84">
        <v>0</v>
      </c>
      <c r="AX315" s="84" t="s">
        <v>1295</v>
      </c>
      <c r="AY315" s="108">
        <v>45796</v>
      </c>
      <c r="AZ315" s="84"/>
      <c r="BA315" s="84"/>
      <c r="BB315" s="84" t="s">
        <v>1302</v>
      </c>
      <c r="BC315" s="84"/>
      <c r="BD315" s="108"/>
      <c r="BE315" s="84">
        <v>0</v>
      </c>
      <c r="BF315" s="38" t="s">
        <v>582</v>
      </c>
      <c r="BG315" s="84">
        <v>9329415423</v>
      </c>
      <c r="BH315" s="114" t="s">
        <v>1460</v>
      </c>
      <c r="BI315" s="38" t="s">
        <v>110</v>
      </c>
      <c r="BJ315" s="85">
        <v>45810</v>
      </c>
      <c r="BK315" s="84"/>
      <c r="BL315" s="38" t="s">
        <v>115</v>
      </c>
      <c r="BM315" s="115" t="s">
        <v>120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246</v>
      </c>
      <c r="F316" s="38" t="s">
        <v>246</v>
      </c>
      <c r="G316" s="84" t="s">
        <v>247</v>
      </c>
      <c r="H316" s="38" t="s">
        <v>248</v>
      </c>
      <c r="I316" s="84">
        <v>71236</v>
      </c>
      <c r="J316" s="38" t="s">
        <v>255</v>
      </c>
      <c r="K316" s="84">
        <v>71236</v>
      </c>
      <c r="L316" s="84" t="s">
        <v>250</v>
      </c>
      <c r="M316" s="38" t="s">
        <v>251</v>
      </c>
      <c r="N316" s="84">
        <v>389322</v>
      </c>
      <c r="O316" s="84" t="s">
        <v>377</v>
      </c>
      <c r="P316" s="84">
        <v>614327</v>
      </c>
      <c r="Q316" s="38" t="s">
        <v>513</v>
      </c>
      <c r="R316" s="38" t="s">
        <v>344</v>
      </c>
      <c r="S316" s="84" t="s">
        <v>650</v>
      </c>
      <c r="T316" s="84" t="s">
        <v>650</v>
      </c>
      <c r="U316" s="84" t="s">
        <v>270</v>
      </c>
      <c r="V316" s="84" t="s">
        <v>271</v>
      </c>
      <c r="W316" s="84">
        <v>0</v>
      </c>
      <c r="X316" s="38" t="s">
        <v>272</v>
      </c>
      <c r="Y316" s="84">
        <v>358609012</v>
      </c>
      <c r="Z316" s="38" t="s">
        <v>1086</v>
      </c>
      <c r="AA316" s="108" t="s">
        <v>1079</v>
      </c>
      <c r="AB316" s="84">
        <v>65000</v>
      </c>
      <c r="AC316" s="108" t="s">
        <v>673</v>
      </c>
      <c r="AD316" s="84">
        <v>24</v>
      </c>
      <c r="AE316" s="84" t="s">
        <v>1113</v>
      </c>
      <c r="AF316" s="84" t="s">
        <v>1315</v>
      </c>
      <c r="AG316" s="108" t="s">
        <v>1364</v>
      </c>
      <c r="AH316" s="84" t="s">
        <v>1170</v>
      </c>
      <c r="AI316" s="108" t="s">
        <v>1449</v>
      </c>
      <c r="AJ316" s="84">
        <v>3460</v>
      </c>
      <c r="AK316" s="84">
        <v>3460</v>
      </c>
      <c r="AL316" s="108" t="s">
        <v>1241</v>
      </c>
      <c r="AM316" s="84">
        <v>18151.61</v>
      </c>
      <c r="AN316" s="112">
        <v>9528.39</v>
      </c>
      <c r="AO316" s="112">
        <v>27680</v>
      </c>
      <c r="AP316" s="112">
        <v>46848.39</v>
      </c>
      <c r="AQ316" s="112">
        <v>8746.61</v>
      </c>
      <c r="AR316" s="112">
        <v>55595</v>
      </c>
      <c r="AS316" s="112">
        <v>0</v>
      </c>
      <c r="AT316" s="112">
        <v>0</v>
      </c>
      <c r="AU316" s="112">
        <v>0</v>
      </c>
      <c r="AV316" s="84">
        <v>8</v>
      </c>
      <c r="AW316" s="84">
        <v>0</v>
      </c>
      <c r="AX316" s="84" t="s">
        <v>1295</v>
      </c>
      <c r="AY316" s="108">
        <v>45810</v>
      </c>
      <c r="AZ316" s="84"/>
      <c r="BA316" s="84"/>
      <c r="BB316" s="84" t="s">
        <v>1302</v>
      </c>
      <c r="BC316" s="84"/>
      <c r="BD316" s="108"/>
      <c r="BE316" s="84">
        <v>0</v>
      </c>
      <c r="BF316" s="38" t="s">
        <v>650</v>
      </c>
      <c r="BG316" s="84">
        <v>7827579704</v>
      </c>
      <c r="BH316" s="114" t="s">
        <v>1460</v>
      </c>
      <c r="BI316" s="38" t="s">
        <v>110</v>
      </c>
      <c r="BJ316" s="85">
        <v>45810</v>
      </c>
      <c r="BK316" s="84"/>
      <c r="BL316" s="38" t="s">
        <v>115</v>
      </c>
      <c r="BM316" s="115" t="s">
        <v>120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246</v>
      </c>
      <c r="F317" s="38" t="s">
        <v>246</v>
      </c>
      <c r="G317" s="84" t="s">
        <v>247</v>
      </c>
      <c r="H317" s="38" t="s">
        <v>248</v>
      </c>
      <c r="I317" s="84">
        <v>79058</v>
      </c>
      <c r="J317" s="38" t="s">
        <v>259</v>
      </c>
      <c r="K317" s="84">
        <v>79058</v>
      </c>
      <c r="L317" s="84" t="s">
        <v>250</v>
      </c>
      <c r="M317" s="38" t="s">
        <v>251</v>
      </c>
      <c r="N317" s="84">
        <v>134321</v>
      </c>
      <c r="O317" s="84" t="s">
        <v>478</v>
      </c>
      <c r="P317" s="84">
        <v>181415</v>
      </c>
      <c r="Q317" s="38" t="s">
        <v>479</v>
      </c>
      <c r="R317" s="38" t="s">
        <v>344</v>
      </c>
      <c r="S317" s="84" t="s">
        <v>651</v>
      </c>
      <c r="T317" s="84" t="s">
        <v>651</v>
      </c>
      <c r="U317" s="84" t="s">
        <v>270</v>
      </c>
      <c r="V317" s="84" t="s">
        <v>271</v>
      </c>
      <c r="W317" s="84">
        <v>0</v>
      </c>
      <c r="X317" s="38" t="s">
        <v>272</v>
      </c>
      <c r="Y317" s="84">
        <v>358624767</v>
      </c>
      <c r="Z317" s="38" t="s">
        <v>1087</v>
      </c>
      <c r="AA317" s="108" t="s">
        <v>1079</v>
      </c>
      <c r="AB317" s="84">
        <v>80000</v>
      </c>
      <c r="AC317" s="108" t="s">
        <v>688</v>
      </c>
      <c r="AD317" s="84">
        <v>24</v>
      </c>
      <c r="AE317" s="84" t="s">
        <v>1118</v>
      </c>
      <c r="AF317" s="84" t="s">
        <v>1145</v>
      </c>
      <c r="AG317" s="108" t="s">
        <v>1452</v>
      </c>
      <c r="AH317" s="84" t="s">
        <v>1147</v>
      </c>
      <c r="AI317" s="108" t="s">
        <v>1447</v>
      </c>
      <c r="AJ317" s="84">
        <v>4060</v>
      </c>
      <c r="AK317" s="84">
        <v>4060</v>
      </c>
      <c r="AL317" s="108" t="s">
        <v>1255</v>
      </c>
      <c r="AM317" s="84">
        <v>19995.23</v>
      </c>
      <c r="AN317" s="112">
        <v>8424.77</v>
      </c>
      <c r="AO317" s="112">
        <v>28420</v>
      </c>
      <c r="AP317" s="112">
        <v>60004.77</v>
      </c>
      <c r="AQ317" s="112">
        <v>9261.23</v>
      </c>
      <c r="AR317" s="112">
        <v>69266</v>
      </c>
      <c r="AS317" s="112">
        <v>0</v>
      </c>
      <c r="AT317" s="112">
        <v>0</v>
      </c>
      <c r="AU317" s="112">
        <v>0</v>
      </c>
      <c r="AV317" s="84">
        <v>7</v>
      </c>
      <c r="AW317" s="84">
        <v>0</v>
      </c>
      <c r="AX317" s="84" t="s">
        <v>1295</v>
      </c>
      <c r="AY317" s="108">
        <v>45783</v>
      </c>
      <c r="AZ317" s="84"/>
      <c r="BA317" s="84"/>
      <c r="BB317" s="84" t="s">
        <v>1302</v>
      </c>
      <c r="BC317" s="84"/>
      <c r="BD317" s="108"/>
      <c r="BE317" s="84">
        <v>0</v>
      </c>
      <c r="BF317" s="38" t="s">
        <v>651</v>
      </c>
      <c r="BG317" s="84">
        <v>9098586302</v>
      </c>
      <c r="BH317" s="114" t="s">
        <v>1460</v>
      </c>
      <c r="BI317" s="38" t="s">
        <v>110</v>
      </c>
      <c r="BJ317" s="85">
        <v>45814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246</v>
      </c>
      <c r="F318" s="38" t="s">
        <v>246</v>
      </c>
      <c r="G318" s="84" t="s">
        <v>247</v>
      </c>
      <c r="H318" s="38" t="s">
        <v>248</v>
      </c>
      <c r="I318" s="84">
        <v>79058</v>
      </c>
      <c r="J318" s="38" t="s">
        <v>259</v>
      </c>
      <c r="K318" s="84">
        <v>79058</v>
      </c>
      <c r="L318" s="84" t="s">
        <v>250</v>
      </c>
      <c r="M318" s="38" t="s">
        <v>251</v>
      </c>
      <c r="N318" s="84">
        <v>134321</v>
      </c>
      <c r="O318" s="84" t="s">
        <v>478</v>
      </c>
      <c r="P318" s="84">
        <v>181415</v>
      </c>
      <c r="Q318" s="38" t="s">
        <v>479</v>
      </c>
      <c r="R318" s="38" t="s">
        <v>344</v>
      </c>
      <c r="S318" s="84" t="s">
        <v>652</v>
      </c>
      <c r="T318" s="84" t="s">
        <v>652</v>
      </c>
      <c r="U318" s="84" t="s">
        <v>270</v>
      </c>
      <c r="V318" s="84" t="s">
        <v>271</v>
      </c>
      <c r="W318" s="84">
        <v>0</v>
      </c>
      <c r="X318" s="38" t="s">
        <v>272</v>
      </c>
      <c r="Y318" s="84">
        <v>358742181</v>
      </c>
      <c r="Z318" s="38" t="s">
        <v>1088</v>
      </c>
      <c r="AA318" s="108" t="s">
        <v>1089</v>
      </c>
      <c r="AB318" s="84">
        <v>65000</v>
      </c>
      <c r="AC318" s="108" t="s">
        <v>688</v>
      </c>
      <c r="AD318" s="84">
        <v>24</v>
      </c>
      <c r="AE318" s="84" t="s">
        <v>1113</v>
      </c>
      <c r="AF318" s="84" t="s">
        <v>1168</v>
      </c>
      <c r="AG318" s="108" t="s">
        <v>1453</v>
      </c>
      <c r="AH318" s="84" t="s">
        <v>1170</v>
      </c>
      <c r="AI318" s="108" t="s">
        <v>1454</v>
      </c>
      <c r="AJ318" s="84">
        <v>3460</v>
      </c>
      <c r="AK318" s="84">
        <v>3460</v>
      </c>
      <c r="AL318" s="108" t="s">
        <v>1255</v>
      </c>
      <c r="AM318" s="84">
        <v>13233.66</v>
      </c>
      <c r="AN318" s="112">
        <v>7526.34</v>
      </c>
      <c r="AO318" s="112">
        <v>20760</v>
      </c>
      <c r="AP318" s="112">
        <v>51766.34</v>
      </c>
      <c r="AQ318" s="112">
        <v>10708.66</v>
      </c>
      <c r="AR318" s="112">
        <v>62475</v>
      </c>
      <c r="AS318" s="112">
        <v>0</v>
      </c>
      <c r="AT318" s="112">
        <v>0</v>
      </c>
      <c r="AU318" s="112">
        <v>0</v>
      </c>
      <c r="AV318" s="84">
        <v>6</v>
      </c>
      <c r="AW318" s="84">
        <v>0</v>
      </c>
      <c r="AX318" s="84" t="s">
        <v>1295</v>
      </c>
      <c r="AY318" s="108">
        <v>45783</v>
      </c>
      <c r="AZ318" s="84"/>
      <c r="BA318" s="84"/>
      <c r="BB318" s="84" t="s">
        <v>1302</v>
      </c>
      <c r="BC318" s="84"/>
      <c r="BD318" s="108"/>
      <c r="BE318" s="84">
        <v>0</v>
      </c>
      <c r="BF318" s="38" t="s">
        <v>652</v>
      </c>
      <c r="BG318" s="84">
        <v>7089300343</v>
      </c>
      <c r="BH318" s="114" t="s">
        <v>1460</v>
      </c>
      <c r="BI318" s="38" t="s">
        <v>111</v>
      </c>
      <c r="BJ318" s="85">
        <v>45813</v>
      </c>
      <c r="BK318" s="84"/>
      <c r="BL318" s="38"/>
      <c r="BM318" s="115" t="s">
        <v>119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246</v>
      </c>
      <c r="F319" s="38" t="s">
        <v>246</v>
      </c>
      <c r="G319" s="84" t="s">
        <v>247</v>
      </c>
      <c r="H319" s="38" t="s">
        <v>248</v>
      </c>
      <c r="I319" s="84">
        <v>79058</v>
      </c>
      <c r="J319" s="38" t="s">
        <v>259</v>
      </c>
      <c r="K319" s="84">
        <v>79058</v>
      </c>
      <c r="L319" s="84" t="s">
        <v>250</v>
      </c>
      <c r="M319" s="38" t="s">
        <v>251</v>
      </c>
      <c r="N319" s="84">
        <v>134321</v>
      </c>
      <c r="O319" s="84" t="s">
        <v>478</v>
      </c>
      <c r="P319" s="84">
        <v>181415</v>
      </c>
      <c r="Q319" s="38" t="s">
        <v>479</v>
      </c>
      <c r="R319" s="38" t="s">
        <v>344</v>
      </c>
      <c r="S319" s="84" t="s">
        <v>653</v>
      </c>
      <c r="T319" s="84" t="s">
        <v>653</v>
      </c>
      <c r="U319" s="84" t="s">
        <v>287</v>
      </c>
      <c r="V319" s="84" t="s">
        <v>271</v>
      </c>
      <c r="W319" s="84">
        <v>0</v>
      </c>
      <c r="X319" s="38" t="s">
        <v>272</v>
      </c>
      <c r="Y319" s="84">
        <v>358742419</v>
      </c>
      <c r="Z319" s="38" t="s">
        <v>1090</v>
      </c>
      <c r="AA319" s="108" t="s">
        <v>1089</v>
      </c>
      <c r="AB319" s="84">
        <v>80000</v>
      </c>
      <c r="AC319" s="108" t="s">
        <v>688</v>
      </c>
      <c r="AD319" s="84">
        <v>24</v>
      </c>
      <c r="AE319" s="84" t="s">
        <v>1119</v>
      </c>
      <c r="AF319" s="84" t="s">
        <v>1352</v>
      </c>
      <c r="AG319" s="108" t="s">
        <v>1343</v>
      </c>
      <c r="AH319" s="84" t="s">
        <v>1122</v>
      </c>
      <c r="AI319" s="108" t="s">
        <v>1454</v>
      </c>
      <c r="AJ319" s="84">
        <v>4200</v>
      </c>
      <c r="AK319" s="84">
        <v>4200</v>
      </c>
      <c r="AL319" s="108" t="s">
        <v>1255</v>
      </c>
      <c r="AM319" s="84">
        <v>16510.240000000002</v>
      </c>
      <c r="AN319" s="112">
        <v>8689.76</v>
      </c>
      <c r="AO319" s="112">
        <v>25200</v>
      </c>
      <c r="AP319" s="112">
        <v>63489.760000000002</v>
      </c>
      <c r="AQ319" s="112">
        <v>12289.24</v>
      </c>
      <c r="AR319" s="112">
        <v>75779</v>
      </c>
      <c r="AS319" s="112">
        <v>0</v>
      </c>
      <c r="AT319" s="112">
        <v>0</v>
      </c>
      <c r="AU319" s="112">
        <v>0</v>
      </c>
      <c r="AV319" s="84">
        <v>6</v>
      </c>
      <c r="AW319" s="84">
        <v>0</v>
      </c>
      <c r="AX319" s="84" t="s">
        <v>1295</v>
      </c>
      <c r="AY319" s="108">
        <v>45783</v>
      </c>
      <c r="AZ319" s="84"/>
      <c r="BA319" s="84"/>
      <c r="BB319" s="84" t="s">
        <v>1302</v>
      </c>
      <c r="BC319" s="84"/>
      <c r="BD319" s="108"/>
      <c r="BE319" s="84">
        <v>0</v>
      </c>
      <c r="BF319" s="38" t="s">
        <v>653</v>
      </c>
      <c r="BG319" s="84">
        <v>8718957790</v>
      </c>
      <c r="BH319" s="114" t="s">
        <v>1460</v>
      </c>
      <c r="BI319" s="38" t="s">
        <v>111</v>
      </c>
      <c r="BJ319" s="85">
        <v>45813</v>
      </c>
      <c r="BK319" s="84"/>
      <c r="BL319" s="38"/>
      <c r="BM319" s="115" t="s">
        <v>119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246</v>
      </c>
      <c r="F320" s="38" t="s">
        <v>246</v>
      </c>
      <c r="G320" s="84" t="s">
        <v>247</v>
      </c>
      <c r="H320" s="38" t="s">
        <v>248</v>
      </c>
      <c r="I320" s="84">
        <v>71236</v>
      </c>
      <c r="J320" s="38" t="s">
        <v>255</v>
      </c>
      <c r="K320" s="84">
        <v>71236</v>
      </c>
      <c r="L320" s="84" t="s">
        <v>250</v>
      </c>
      <c r="M320" s="38" t="s">
        <v>251</v>
      </c>
      <c r="N320" s="84">
        <v>123532</v>
      </c>
      <c r="O320" s="84" t="s">
        <v>292</v>
      </c>
      <c r="P320" s="84">
        <v>186297</v>
      </c>
      <c r="Q320" s="38" t="s">
        <v>591</v>
      </c>
      <c r="R320" s="38" t="s">
        <v>344</v>
      </c>
      <c r="S320" s="84" t="s">
        <v>592</v>
      </c>
      <c r="T320" s="84" t="s">
        <v>592</v>
      </c>
      <c r="U320" s="84" t="s">
        <v>270</v>
      </c>
      <c r="V320" s="84" t="s">
        <v>271</v>
      </c>
      <c r="W320" s="84">
        <v>0</v>
      </c>
      <c r="X320" s="38" t="s">
        <v>272</v>
      </c>
      <c r="Y320" s="84">
        <v>358765550</v>
      </c>
      <c r="Z320" s="38" t="s">
        <v>887</v>
      </c>
      <c r="AA320" s="108" t="s">
        <v>1091</v>
      </c>
      <c r="AB320" s="84">
        <v>79000</v>
      </c>
      <c r="AC320" s="108" t="s">
        <v>680</v>
      </c>
      <c r="AD320" s="84">
        <v>24</v>
      </c>
      <c r="AE320" s="84" t="s">
        <v>1118</v>
      </c>
      <c r="AF320" s="84" t="s">
        <v>1127</v>
      </c>
      <c r="AG320" s="108" t="s">
        <v>1146</v>
      </c>
      <c r="AH320" s="84" t="s">
        <v>1122</v>
      </c>
      <c r="AI320" s="108" t="s">
        <v>1455</v>
      </c>
      <c r="AJ320" s="84">
        <v>4150</v>
      </c>
      <c r="AK320" s="84">
        <v>4150</v>
      </c>
      <c r="AL320" s="108" t="s">
        <v>1261</v>
      </c>
      <c r="AM320" s="84">
        <v>16727.39</v>
      </c>
      <c r="AN320" s="112">
        <v>8172.61</v>
      </c>
      <c r="AO320" s="112">
        <v>24900</v>
      </c>
      <c r="AP320" s="112">
        <v>62272.61</v>
      </c>
      <c r="AQ320" s="112">
        <v>11889.39</v>
      </c>
      <c r="AR320" s="112">
        <v>74162</v>
      </c>
      <c r="AS320" s="112">
        <v>0</v>
      </c>
      <c r="AT320" s="112">
        <v>0</v>
      </c>
      <c r="AU320" s="112">
        <v>0</v>
      </c>
      <c r="AV320" s="84">
        <v>6</v>
      </c>
      <c r="AW320" s="84">
        <v>0</v>
      </c>
      <c r="AX320" s="84" t="s">
        <v>1295</v>
      </c>
      <c r="AY320" s="108">
        <v>45786</v>
      </c>
      <c r="AZ320" s="84"/>
      <c r="BA320" s="84"/>
      <c r="BB320" s="84" t="s">
        <v>1302</v>
      </c>
      <c r="BC320" s="84"/>
      <c r="BD320" s="108"/>
      <c r="BE320" s="84">
        <v>0</v>
      </c>
      <c r="BF320" s="38" t="s">
        <v>592</v>
      </c>
      <c r="BG320" s="84">
        <v>8815652496</v>
      </c>
      <c r="BH320" s="114" t="s">
        <v>1460</v>
      </c>
      <c r="BI320" s="38" t="s">
        <v>110</v>
      </c>
      <c r="BJ320" s="85">
        <v>45814</v>
      </c>
      <c r="BK320" s="84"/>
      <c r="BL320" s="38" t="s">
        <v>115</v>
      </c>
      <c r="BM320" s="115" t="s">
        <v>120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246</v>
      </c>
      <c r="F321" s="38" t="s">
        <v>246</v>
      </c>
      <c r="G321" s="84" t="s">
        <v>247</v>
      </c>
      <c r="H321" s="38" t="s">
        <v>248</v>
      </c>
      <c r="I321" s="84">
        <v>71632</v>
      </c>
      <c r="J321" s="38" t="s">
        <v>258</v>
      </c>
      <c r="K321" s="84">
        <v>71632</v>
      </c>
      <c r="L321" s="84" t="s">
        <v>250</v>
      </c>
      <c r="M321" s="38" t="s">
        <v>251</v>
      </c>
      <c r="N321" s="84">
        <v>139521</v>
      </c>
      <c r="O321" s="84" t="s">
        <v>321</v>
      </c>
      <c r="P321" s="84">
        <v>188402</v>
      </c>
      <c r="Q321" s="38" t="s">
        <v>322</v>
      </c>
      <c r="R321" s="38" t="s">
        <v>344</v>
      </c>
      <c r="S321" s="84" t="s">
        <v>654</v>
      </c>
      <c r="T321" s="84" t="s">
        <v>654</v>
      </c>
      <c r="U321" s="84" t="s">
        <v>270</v>
      </c>
      <c r="V321" s="84" t="s">
        <v>271</v>
      </c>
      <c r="W321" s="84">
        <v>0</v>
      </c>
      <c r="X321" s="38" t="s">
        <v>272</v>
      </c>
      <c r="Y321" s="84">
        <v>358798497</v>
      </c>
      <c r="Z321" s="38" t="s">
        <v>1092</v>
      </c>
      <c r="AA321" s="108" t="s">
        <v>1093</v>
      </c>
      <c r="AB321" s="84">
        <v>80000</v>
      </c>
      <c r="AC321" s="108" t="s">
        <v>688</v>
      </c>
      <c r="AD321" s="84">
        <v>24</v>
      </c>
      <c r="AE321" s="84" t="s">
        <v>1115</v>
      </c>
      <c r="AF321" s="84" t="s">
        <v>1333</v>
      </c>
      <c r="AG321" s="108" t="s">
        <v>1456</v>
      </c>
      <c r="AH321" s="84" t="s">
        <v>1151</v>
      </c>
      <c r="AI321" s="108" t="s">
        <v>1457</v>
      </c>
      <c r="AJ321" s="84">
        <v>4240</v>
      </c>
      <c r="AK321" s="84">
        <v>4240</v>
      </c>
      <c r="AL321" s="108" t="s">
        <v>1250</v>
      </c>
      <c r="AM321" s="84">
        <v>16486.07</v>
      </c>
      <c r="AN321" s="112">
        <v>8953.93</v>
      </c>
      <c r="AO321" s="112">
        <v>25440</v>
      </c>
      <c r="AP321" s="112">
        <v>63513.93</v>
      </c>
      <c r="AQ321" s="112">
        <v>12824.07</v>
      </c>
      <c r="AR321" s="112">
        <v>76338</v>
      </c>
      <c r="AS321" s="112">
        <v>0</v>
      </c>
      <c r="AT321" s="112">
        <v>0</v>
      </c>
      <c r="AU321" s="112">
        <v>0</v>
      </c>
      <c r="AV321" s="84">
        <v>6</v>
      </c>
      <c r="AW321" s="84">
        <v>0</v>
      </c>
      <c r="AX321" s="84" t="s">
        <v>1295</v>
      </c>
      <c r="AY321" s="108">
        <v>45790</v>
      </c>
      <c r="AZ321" s="84"/>
      <c r="BA321" s="84"/>
      <c r="BB321" s="84" t="s">
        <v>1302</v>
      </c>
      <c r="BC321" s="84"/>
      <c r="BD321" s="108"/>
      <c r="BE321" s="84">
        <v>0</v>
      </c>
      <c r="BF321" s="38" t="s">
        <v>654</v>
      </c>
      <c r="BG321" s="84">
        <v>9617665917</v>
      </c>
      <c r="BH321" s="114" t="s">
        <v>1460</v>
      </c>
      <c r="BI321" s="38" t="s">
        <v>110</v>
      </c>
      <c r="BJ321" s="85">
        <v>45814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246</v>
      </c>
      <c r="F322" s="38" t="s">
        <v>246</v>
      </c>
      <c r="G322" s="84" t="s">
        <v>247</v>
      </c>
      <c r="H322" s="38" t="s">
        <v>248</v>
      </c>
      <c r="I322" s="84">
        <v>71236</v>
      </c>
      <c r="J322" s="38" t="s">
        <v>255</v>
      </c>
      <c r="K322" s="84">
        <v>71236</v>
      </c>
      <c r="L322" s="84" t="s">
        <v>250</v>
      </c>
      <c r="M322" s="38" t="s">
        <v>251</v>
      </c>
      <c r="N322" s="84">
        <v>389322</v>
      </c>
      <c r="O322" s="84" t="s">
        <v>377</v>
      </c>
      <c r="P322" s="84">
        <v>614327</v>
      </c>
      <c r="Q322" s="38" t="s">
        <v>513</v>
      </c>
      <c r="R322" s="38" t="s">
        <v>344</v>
      </c>
      <c r="S322" s="84" t="s">
        <v>655</v>
      </c>
      <c r="T322" s="84" t="s">
        <v>655</v>
      </c>
      <c r="U322" s="84" t="s">
        <v>270</v>
      </c>
      <c r="V322" s="84" t="s">
        <v>271</v>
      </c>
      <c r="W322" s="84">
        <v>0</v>
      </c>
      <c r="X322" s="38" t="s">
        <v>272</v>
      </c>
      <c r="Y322" s="84">
        <v>358849004</v>
      </c>
      <c r="Z322" s="38" t="s">
        <v>1094</v>
      </c>
      <c r="AA322" s="108" t="s">
        <v>1095</v>
      </c>
      <c r="AB322" s="84">
        <v>32000</v>
      </c>
      <c r="AC322" s="108" t="s">
        <v>673</v>
      </c>
      <c r="AD322" s="84">
        <v>24</v>
      </c>
      <c r="AE322" s="84" t="s">
        <v>1105</v>
      </c>
      <c r="AF322" s="84" t="s">
        <v>1315</v>
      </c>
      <c r="AG322" s="108" t="s">
        <v>1364</v>
      </c>
      <c r="AH322" s="84" t="s">
        <v>1170</v>
      </c>
      <c r="AI322" s="108" t="s">
        <v>1279</v>
      </c>
      <c r="AJ322" s="84">
        <v>1700</v>
      </c>
      <c r="AK322" s="84">
        <v>1700</v>
      </c>
      <c r="AL322" s="108"/>
      <c r="AM322" s="84">
        <v>0</v>
      </c>
      <c r="AN322" s="112">
        <v>0</v>
      </c>
      <c r="AO322" s="112">
        <v>0</v>
      </c>
      <c r="AP322" s="112">
        <v>32000</v>
      </c>
      <c r="AQ322" s="112">
        <v>9261</v>
      </c>
      <c r="AR322" s="112">
        <v>41261</v>
      </c>
      <c r="AS322" s="112">
        <v>6373.24</v>
      </c>
      <c r="AT322" s="112">
        <v>3826.76</v>
      </c>
      <c r="AU322" s="112">
        <v>10200</v>
      </c>
      <c r="AV322" s="84">
        <v>6</v>
      </c>
      <c r="AW322" s="84">
        <v>148</v>
      </c>
      <c r="AX322" s="84" t="s">
        <v>1298</v>
      </c>
      <c r="AY322" s="108"/>
      <c r="AZ322" s="84"/>
      <c r="BA322" s="84"/>
      <c r="BB322" s="84" t="s">
        <v>1302</v>
      </c>
      <c r="BC322" s="84"/>
      <c r="BD322" s="108"/>
      <c r="BE322" s="84">
        <v>0</v>
      </c>
      <c r="BF322" s="38" t="s">
        <v>655</v>
      </c>
      <c r="BG322" s="84">
        <v>6268640885</v>
      </c>
      <c r="BH322" s="114" t="s">
        <v>1460</v>
      </c>
      <c r="BI322" s="38" t="s">
        <v>110</v>
      </c>
      <c r="BJ322" s="85">
        <v>45810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246</v>
      </c>
      <c r="F323" s="38" t="s">
        <v>246</v>
      </c>
      <c r="G323" s="84" t="s">
        <v>247</v>
      </c>
      <c r="H323" s="38" t="s">
        <v>248</v>
      </c>
      <c r="I323" s="84">
        <v>71632</v>
      </c>
      <c r="J323" s="38" t="s">
        <v>258</v>
      </c>
      <c r="K323" s="84">
        <v>71632</v>
      </c>
      <c r="L323" s="84" t="s">
        <v>250</v>
      </c>
      <c r="M323" s="38" t="s">
        <v>251</v>
      </c>
      <c r="N323" s="84">
        <v>130906</v>
      </c>
      <c r="O323" s="84" t="s">
        <v>356</v>
      </c>
      <c r="P323" s="84">
        <v>617910</v>
      </c>
      <c r="Q323" s="38" t="s">
        <v>357</v>
      </c>
      <c r="R323" s="38" t="s">
        <v>344</v>
      </c>
      <c r="S323" s="84" t="s">
        <v>656</v>
      </c>
      <c r="T323" s="84" t="s">
        <v>656</v>
      </c>
      <c r="U323" s="84" t="s">
        <v>270</v>
      </c>
      <c r="V323" s="84" t="s">
        <v>271</v>
      </c>
      <c r="W323" s="84">
        <v>0</v>
      </c>
      <c r="X323" s="38" t="s">
        <v>374</v>
      </c>
      <c r="Y323" s="84">
        <v>358849012</v>
      </c>
      <c r="Z323" s="38" t="s">
        <v>1096</v>
      </c>
      <c r="AA323" s="108" t="s">
        <v>1097</v>
      </c>
      <c r="AB323" s="84">
        <v>12000</v>
      </c>
      <c r="AC323" s="108" t="s">
        <v>688</v>
      </c>
      <c r="AD323" s="84">
        <v>18</v>
      </c>
      <c r="AE323" s="84" t="s">
        <v>1105</v>
      </c>
      <c r="AF323" s="84" t="s">
        <v>1168</v>
      </c>
      <c r="AG323" s="108" t="s">
        <v>1169</v>
      </c>
      <c r="AH323" s="84" t="s">
        <v>1170</v>
      </c>
      <c r="AI323" s="108" t="s">
        <v>1458</v>
      </c>
      <c r="AJ323" s="84">
        <v>800</v>
      </c>
      <c r="AK323" s="84">
        <v>800</v>
      </c>
      <c r="AL323" s="108" t="s">
        <v>1292</v>
      </c>
      <c r="AM323" s="84">
        <v>401.29</v>
      </c>
      <c r="AN323" s="112">
        <v>398.71</v>
      </c>
      <c r="AO323" s="112">
        <v>800</v>
      </c>
      <c r="AP323" s="112">
        <v>11598.71</v>
      </c>
      <c r="AQ323" s="112">
        <v>2274.29</v>
      </c>
      <c r="AR323" s="112">
        <v>13873</v>
      </c>
      <c r="AS323" s="112">
        <v>2339.38</v>
      </c>
      <c r="AT323" s="112">
        <v>860.62</v>
      </c>
      <c r="AU323" s="112">
        <v>3200</v>
      </c>
      <c r="AV323" s="84">
        <v>5</v>
      </c>
      <c r="AW323" s="84">
        <v>112</v>
      </c>
      <c r="AX323" s="84" t="s">
        <v>1297</v>
      </c>
      <c r="AY323" s="108">
        <v>45681</v>
      </c>
      <c r="AZ323" s="84"/>
      <c r="BA323" s="84"/>
      <c r="BB323" s="84" t="s">
        <v>1302</v>
      </c>
      <c r="BC323" s="84"/>
      <c r="BD323" s="108"/>
      <c r="BE323" s="84">
        <v>0</v>
      </c>
      <c r="BF323" s="38" t="s">
        <v>656</v>
      </c>
      <c r="BG323" s="84">
        <v>8962128712</v>
      </c>
      <c r="BH323" s="114" t="s">
        <v>1460</v>
      </c>
      <c r="BI323" s="38" t="s">
        <v>110</v>
      </c>
      <c r="BJ323" s="85">
        <v>45814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246</v>
      </c>
      <c r="F324" s="38" t="s">
        <v>246</v>
      </c>
      <c r="G324" s="84" t="s">
        <v>247</v>
      </c>
      <c r="H324" s="38" t="s">
        <v>248</v>
      </c>
      <c r="I324" s="84">
        <v>71681</v>
      </c>
      <c r="J324" s="38" t="s">
        <v>252</v>
      </c>
      <c r="K324" s="84">
        <v>71681</v>
      </c>
      <c r="L324" s="84" t="s">
        <v>250</v>
      </c>
      <c r="M324" s="38" t="s">
        <v>251</v>
      </c>
      <c r="N324" s="84">
        <v>160409</v>
      </c>
      <c r="O324" s="84" t="s">
        <v>273</v>
      </c>
      <c r="P324" s="84">
        <v>565604</v>
      </c>
      <c r="Q324" s="38" t="s">
        <v>382</v>
      </c>
      <c r="R324" s="38" t="s">
        <v>344</v>
      </c>
      <c r="S324" s="84" t="s">
        <v>657</v>
      </c>
      <c r="T324" s="84" t="s">
        <v>657</v>
      </c>
      <c r="U324" s="84" t="s">
        <v>270</v>
      </c>
      <c r="V324" s="84" t="s">
        <v>271</v>
      </c>
      <c r="W324" s="84">
        <v>0</v>
      </c>
      <c r="X324" s="38" t="s">
        <v>272</v>
      </c>
      <c r="Y324" s="84">
        <v>358849026</v>
      </c>
      <c r="Z324" s="38" t="s">
        <v>1098</v>
      </c>
      <c r="AA324" s="108" t="s">
        <v>1099</v>
      </c>
      <c r="AB324" s="84">
        <v>43000</v>
      </c>
      <c r="AC324" s="108" t="s">
        <v>688</v>
      </c>
      <c r="AD324" s="84">
        <v>24</v>
      </c>
      <c r="AE324" s="84" t="s">
        <v>1105</v>
      </c>
      <c r="AF324" s="84" t="s">
        <v>1168</v>
      </c>
      <c r="AG324" s="108" t="s">
        <v>1459</v>
      </c>
      <c r="AH324" s="84" t="s">
        <v>1170</v>
      </c>
      <c r="AI324" s="108" t="s">
        <v>1458</v>
      </c>
      <c r="AJ324" s="84">
        <v>2290</v>
      </c>
      <c r="AK324" s="84">
        <v>2290</v>
      </c>
      <c r="AL324" s="108"/>
      <c r="AM324" s="84">
        <v>0</v>
      </c>
      <c r="AN324" s="112">
        <v>0</v>
      </c>
      <c r="AO324" s="112">
        <v>0</v>
      </c>
      <c r="AP324" s="112">
        <v>43000</v>
      </c>
      <c r="AQ324" s="112">
        <v>12537</v>
      </c>
      <c r="AR324" s="112">
        <v>55537</v>
      </c>
      <c r="AS324" s="112">
        <v>6877.72</v>
      </c>
      <c r="AT324" s="112">
        <v>4572.28</v>
      </c>
      <c r="AU324" s="112">
        <v>11450</v>
      </c>
      <c r="AV324" s="84">
        <v>5</v>
      </c>
      <c r="AW324" s="84">
        <v>140</v>
      </c>
      <c r="AX324" s="84" t="s">
        <v>1298</v>
      </c>
      <c r="AY324" s="108"/>
      <c r="AZ324" s="84"/>
      <c r="BA324" s="84"/>
      <c r="BB324" s="84" t="s">
        <v>1302</v>
      </c>
      <c r="BC324" s="84"/>
      <c r="BD324" s="108"/>
      <c r="BE324" s="84">
        <v>0</v>
      </c>
      <c r="BF324" s="38" t="s">
        <v>657</v>
      </c>
      <c r="BG324" s="84">
        <v>9755677013</v>
      </c>
      <c r="BH324" s="114" t="s">
        <v>1460</v>
      </c>
      <c r="BI324" s="38" t="s">
        <v>110</v>
      </c>
      <c r="BJ324" s="85">
        <v>45813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246</v>
      </c>
      <c r="F325" s="38" t="s">
        <v>246</v>
      </c>
      <c r="G325" s="84" t="s">
        <v>247</v>
      </c>
      <c r="H325" s="38" t="s">
        <v>248</v>
      </c>
      <c r="I325" s="84">
        <v>71649</v>
      </c>
      <c r="J325" s="38" t="s">
        <v>249</v>
      </c>
      <c r="K325" s="84">
        <v>71649</v>
      </c>
      <c r="L325" s="84" t="s">
        <v>250</v>
      </c>
      <c r="M325" s="38" t="s">
        <v>251</v>
      </c>
      <c r="N325" s="84">
        <v>132248</v>
      </c>
      <c r="O325" s="84" t="s">
        <v>316</v>
      </c>
      <c r="P325" s="84">
        <v>549166</v>
      </c>
      <c r="Q325" s="38" t="s">
        <v>609</v>
      </c>
      <c r="R325" s="38" t="s">
        <v>344</v>
      </c>
      <c r="S325" s="84" t="s">
        <v>658</v>
      </c>
      <c r="T325" s="84" t="s">
        <v>658</v>
      </c>
      <c r="U325" s="84" t="s">
        <v>270</v>
      </c>
      <c r="V325" s="84" t="s">
        <v>271</v>
      </c>
      <c r="W325" s="84">
        <v>0</v>
      </c>
      <c r="X325" s="38" t="s">
        <v>272</v>
      </c>
      <c r="Y325" s="84">
        <v>358849035</v>
      </c>
      <c r="Z325" s="38" t="s">
        <v>1100</v>
      </c>
      <c r="AA325" s="108" t="s">
        <v>1085</v>
      </c>
      <c r="AB325" s="84">
        <v>54000</v>
      </c>
      <c r="AC325" s="108" t="s">
        <v>673</v>
      </c>
      <c r="AD325" s="84">
        <v>24</v>
      </c>
      <c r="AE325" s="84" t="s">
        <v>1108</v>
      </c>
      <c r="AF325" s="84" t="s">
        <v>1168</v>
      </c>
      <c r="AG325" s="108" t="s">
        <v>1180</v>
      </c>
      <c r="AH325" s="84" t="s">
        <v>1170</v>
      </c>
      <c r="AI325" s="108" t="s">
        <v>1451</v>
      </c>
      <c r="AJ325" s="84">
        <v>2880</v>
      </c>
      <c r="AK325" s="84">
        <v>2880</v>
      </c>
      <c r="AL325" s="108" t="s">
        <v>1293</v>
      </c>
      <c r="AM325" s="84">
        <v>1159.03</v>
      </c>
      <c r="AN325" s="112">
        <v>1720.97</v>
      </c>
      <c r="AO325" s="112">
        <v>2880</v>
      </c>
      <c r="AP325" s="112">
        <v>52840.97</v>
      </c>
      <c r="AQ325" s="112">
        <v>14065.03</v>
      </c>
      <c r="AR325" s="112">
        <v>66906</v>
      </c>
      <c r="AS325" s="112">
        <v>7486.25</v>
      </c>
      <c r="AT325" s="112">
        <v>4033.75</v>
      </c>
      <c r="AU325" s="112">
        <v>11520</v>
      </c>
      <c r="AV325" s="84">
        <v>5</v>
      </c>
      <c r="AW325" s="84">
        <v>113</v>
      </c>
      <c r="AX325" s="84" t="s">
        <v>1297</v>
      </c>
      <c r="AY325" s="108">
        <v>45682</v>
      </c>
      <c r="AZ325" s="84"/>
      <c r="BA325" s="84"/>
      <c r="BB325" s="84" t="s">
        <v>1302</v>
      </c>
      <c r="BC325" s="84"/>
      <c r="BD325" s="108"/>
      <c r="BE325" s="84">
        <v>0</v>
      </c>
      <c r="BF325" s="38" t="s">
        <v>658</v>
      </c>
      <c r="BG325" s="84">
        <v>9399456279</v>
      </c>
      <c r="BH325" s="114" t="s">
        <v>1460</v>
      </c>
      <c r="BI325" s="38" t="s">
        <v>110</v>
      </c>
      <c r="BJ325" s="85">
        <v>45811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246</v>
      </c>
      <c r="F326" s="38" t="s">
        <v>246</v>
      </c>
      <c r="G326" s="84" t="s">
        <v>247</v>
      </c>
      <c r="H326" s="38" t="s">
        <v>248</v>
      </c>
      <c r="I326" s="84">
        <v>73261</v>
      </c>
      <c r="J326" s="38" t="s">
        <v>254</v>
      </c>
      <c r="K326" s="84">
        <v>73261</v>
      </c>
      <c r="L326" s="84" t="s">
        <v>250</v>
      </c>
      <c r="M326" s="38" t="s">
        <v>251</v>
      </c>
      <c r="N326" s="84">
        <v>120531</v>
      </c>
      <c r="O326" s="84" t="s">
        <v>348</v>
      </c>
      <c r="P326" s="84">
        <v>616133</v>
      </c>
      <c r="Q326" s="38" t="s">
        <v>414</v>
      </c>
      <c r="R326" s="38" t="s">
        <v>344</v>
      </c>
      <c r="S326" s="84" t="s">
        <v>659</v>
      </c>
      <c r="T326" s="84" t="s">
        <v>659</v>
      </c>
      <c r="U326" s="84" t="s">
        <v>270</v>
      </c>
      <c r="V326" s="84" t="s">
        <v>277</v>
      </c>
      <c r="W326" s="84">
        <v>0</v>
      </c>
      <c r="X326" s="38" t="s">
        <v>272</v>
      </c>
      <c r="Y326" s="84">
        <v>358849036</v>
      </c>
      <c r="Z326" s="38" t="s">
        <v>1101</v>
      </c>
      <c r="AA326" s="108" t="s">
        <v>1085</v>
      </c>
      <c r="AB326" s="84">
        <v>45000</v>
      </c>
      <c r="AC326" s="108" t="s">
        <v>673</v>
      </c>
      <c r="AD326" s="84">
        <v>24</v>
      </c>
      <c r="AE326" s="84" t="s">
        <v>1105</v>
      </c>
      <c r="AF326" s="84" t="s">
        <v>1168</v>
      </c>
      <c r="AG326" s="108" t="s">
        <v>1202</v>
      </c>
      <c r="AH326" s="84" t="s">
        <v>1170</v>
      </c>
      <c r="AI326" s="108" t="s">
        <v>1279</v>
      </c>
      <c r="AJ326" s="84">
        <v>2400</v>
      </c>
      <c r="AK326" s="84">
        <v>2400</v>
      </c>
      <c r="AL326" s="108" t="s">
        <v>1279</v>
      </c>
      <c r="AM326" s="84">
        <v>1179.45</v>
      </c>
      <c r="AN326" s="112">
        <v>1220.55</v>
      </c>
      <c r="AO326" s="112">
        <v>2400</v>
      </c>
      <c r="AP326" s="112">
        <v>43820.55</v>
      </c>
      <c r="AQ326" s="112">
        <v>11593.45</v>
      </c>
      <c r="AR326" s="112">
        <v>55414</v>
      </c>
      <c r="AS326" s="112">
        <v>7943.09</v>
      </c>
      <c r="AT326" s="112">
        <v>4056.91</v>
      </c>
      <c r="AU326" s="112">
        <v>12000</v>
      </c>
      <c r="AV326" s="84">
        <v>6</v>
      </c>
      <c r="AW326" s="84">
        <v>120</v>
      </c>
      <c r="AX326" s="84" t="s">
        <v>1297</v>
      </c>
      <c r="AY326" s="108">
        <v>45663</v>
      </c>
      <c r="AZ326" s="84"/>
      <c r="BA326" s="84"/>
      <c r="BB326" s="84" t="s">
        <v>1302</v>
      </c>
      <c r="BC326" s="84"/>
      <c r="BD326" s="108"/>
      <c r="BE326" s="84">
        <v>0</v>
      </c>
      <c r="BF326" s="38" t="s">
        <v>659</v>
      </c>
      <c r="BG326" s="84">
        <v>9993597581</v>
      </c>
      <c r="BH326" s="114" t="s">
        <v>1460</v>
      </c>
      <c r="BI326" s="38" t="s">
        <v>110</v>
      </c>
      <c r="BJ326" s="85">
        <v>45810</v>
      </c>
      <c r="BK326" s="84"/>
      <c r="BL326" s="38" t="s">
        <v>118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246</v>
      </c>
      <c r="F327" s="38" t="s">
        <v>246</v>
      </c>
      <c r="G327" s="84" t="s">
        <v>247</v>
      </c>
      <c r="H327" s="38" t="s">
        <v>248</v>
      </c>
      <c r="I327" s="84">
        <v>71632</v>
      </c>
      <c r="J327" s="38" t="s">
        <v>258</v>
      </c>
      <c r="K327" s="84">
        <v>71632</v>
      </c>
      <c r="L327" s="84" t="s">
        <v>250</v>
      </c>
      <c r="M327" s="38" t="s">
        <v>251</v>
      </c>
      <c r="N327" s="84">
        <v>130906</v>
      </c>
      <c r="O327" s="84" t="s">
        <v>356</v>
      </c>
      <c r="P327" s="84">
        <v>617912</v>
      </c>
      <c r="Q327" s="38" t="s">
        <v>435</v>
      </c>
      <c r="R327" s="38" t="s">
        <v>344</v>
      </c>
      <c r="S327" s="84" t="s">
        <v>660</v>
      </c>
      <c r="T327" s="84" t="s">
        <v>660</v>
      </c>
      <c r="U327" s="84" t="s">
        <v>287</v>
      </c>
      <c r="V327" s="84" t="s">
        <v>271</v>
      </c>
      <c r="W327" s="84">
        <v>0</v>
      </c>
      <c r="X327" s="38" t="s">
        <v>272</v>
      </c>
      <c r="Y327" s="84">
        <v>358950112</v>
      </c>
      <c r="Z327" s="38" t="s">
        <v>1102</v>
      </c>
      <c r="AA327" s="108" t="s">
        <v>1103</v>
      </c>
      <c r="AB327" s="84">
        <v>65000</v>
      </c>
      <c r="AC327" s="108" t="s">
        <v>688</v>
      </c>
      <c r="AD327" s="84">
        <v>24</v>
      </c>
      <c r="AE327" s="84" t="s">
        <v>1113</v>
      </c>
      <c r="AF327" s="84" t="s">
        <v>1168</v>
      </c>
      <c r="AG327" s="108" t="s">
        <v>1311</v>
      </c>
      <c r="AH327" s="84" t="s">
        <v>1170</v>
      </c>
      <c r="AI327" s="108" t="s">
        <v>1458</v>
      </c>
      <c r="AJ327" s="84">
        <v>3460</v>
      </c>
      <c r="AK327" s="84">
        <v>3460</v>
      </c>
      <c r="AL327" s="108" t="s">
        <v>1250</v>
      </c>
      <c r="AM327" s="84">
        <v>9910.65</v>
      </c>
      <c r="AN327" s="112">
        <v>7389.35</v>
      </c>
      <c r="AO327" s="112">
        <v>17300</v>
      </c>
      <c r="AP327" s="112">
        <v>55089.35</v>
      </c>
      <c r="AQ327" s="112">
        <v>12274.65</v>
      </c>
      <c r="AR327" s="112">
        <v>67364</v>
      </c>
      <c r="AS327" s="112">
        <v>0</v>
      </c>
      <c r="AT327" s="112">
        <v>0</v>
      </c>
      <c r="AU327" s="112">
        <v>0</v>
      </c>
      <c r="AV327" s="84">
        <v>5</v>
      </c>
      <c r="AW327" s="84">
        <v>0</v>
      </c>
      <c r="AX327" s="84" t="s">
        <v>1295</v>
      </c>
      <c r="AY327" s="108">
        <v>45790</v>
      </c>
      <c r="AZ327" s="84"/>
      <c r="BA327" s="84"/>
      <c r="BB327" s="84" t="s">
        <v>1302</v>
      </c>
      <c r="BC327" s="84"/>
      <c r="BD327" s="108"/>
      <c r="BE327" s="84">
        <v>0</v>
      </c>
      <c r="BF327" s="38" t="s">
        <v>660</v>
      </c>
      <c r="BG327" s="84">
        <v>8770740591</v>
      </c>
      <c r="BH327" s="114" t="s">
        <v>1460</v>
      </c>
      <c r="BI327" s="38" t="s">
        <v>110</v>
      </c>
      <c r="BJ327" s="85">
        <v>45814</v>
      </c>
      <c r="BK327" s="84"/>
      <c r="BL327" s="38" t="s">
        <v>115</v>
      </c>
      <c r="BM327" s="115" t="s">
        <v>120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2025-06-09T15:46:40Z</dcterms:modified>
</cp:coreProperties>
</file>