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handari Pokhari-FN25-26-00717\"/>
    </mc:Choice>
  </mc:AlternateContent>
  <xr:revisionPtr revIDLastSave="0" documentId="13_ncr:1_{25F52324-1869-469F-B9C8-3EDDEFF752E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50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D7" i="20"/>
  <c r="D8" i="20"/>
  <c r="D9" i="20"/>
  <c r="D10" i="20"/>
  <c r="D11" i="20"/>
  <c r="D12" i="20"/>
  <c r="D13" i="20"/>
  <c r="D14" i="20"/>
  <c r="D15" i="20"/>
  <c r="D16" i="20"/>
  <c r="D17" i="20"/>
  <c r="D18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B18" i="20" s="1"/>
  <c r="F6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20" i="20" l="1"/>
  <c r="B21" i="20"/>
  <c r="B17" i="20"/>
  <c r="B13" i="20"/>
  <c r="B16" i="20"/>
  <c r="B15" i="20"/>
  <c r="B12" i="20"/>
  <c r="B20" i="20"/>
  <c r="B11" i="20"/>
  <c r="B19" i="20"/>
  <c r="C16" i="20"/>
  <c r="C15" i="20"/>
  <c r="C13" i="20"/>
  <c r="C10" i="20"/>
  <c r="C9" i="20"/>
  <c r="C11" i="20"/>
  <c r="C19" i="20"/>
  <c r="C18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<sst xmlns="http://schemas.openxmlformats.org/spreadsheetml/2006/main" count="14636" uniqueCount="1651">
  <si>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</si>
  <si>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</si>
  <si>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</si>
  <si>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</si>
  <si>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</si>
  <si>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</si>
  <si>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</si>
  <si>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</si>
  <si>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</si>
  <si>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</si>
  <si>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</si>
  <si>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</si>
  <si>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</si>
  <si>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</si>
  <si>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</si>
  <si>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</si>
  <si>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</si>
  <si>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</si>
  <si>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</si>
  <si>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</si>
  <si>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</si>
  <si>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</si>
  <si>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</si>
  <si>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</si>
  <si>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</si>
  <si>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</si>
  <si>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</si>
  <si>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</si>
  <si>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</si>
  <si>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</si>
  <si>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</si>
  <si>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</si>
  <si>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</si>
  <si>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</si>
  <si>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</si>
  <si>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</si>
  <si>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</si>
  <si>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</si>
  <si>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</si>
  <si>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</si>
  <si>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</si>
  <si>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</si>
  <si>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</si>
  <si>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</si>
  <si>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</si>
  <si>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</si>
  <si>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</si>
  <si>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</si>
  <si>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</si>
  <si>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</si>
  <si>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</si>
  <si>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</si>
  <si>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</si>
  <si>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</si>
  <si>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</si>
  <si>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</si>
  <si>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</si>
  <si>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</si>
  <si>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</si>
  <si>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</si>
  <si>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</si>
  <si>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</si>
  <si>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</si>
  <si>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</si>
  <si>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</si>
  <si>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</si>
  <si>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</si>
  <si>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</si>
  <si>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</si>
  <si>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</si>
  <si>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</si>
  <si>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</si>
  <si>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</si>
  <si>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</si>
  <si>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</si>
  <si>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</si>
  <si>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</si>
  <si>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</si>
  <si>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</si>
  <si>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</si>
  <si>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</si>
  <si>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</si>
  <si>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</si>
  <si>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</si>
  <si>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</si>
  <si>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</si>
  <si>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</si>
  <si>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</si>
  <si>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</si>
  <si>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</si>
  <si>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</si>
  <si>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</si>
  <si>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</si>
  <si>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</si>
  <si>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</si>
  <si>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</si>
  <si>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</si>
  <si>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</si>
  <si>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</si>
  <si>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</si>
  <si>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</si>
  <si>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</si>
  <si>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</si>
  <si>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</si>
  <si>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</si>
  <si>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</si>
  <si>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</si>
  <si>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</si>
  <si>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</si>
  <si>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</si>
  <si>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</si>
  <si>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</si>
  <si>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</si>
  <si>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</si>
  <si>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</si>
  <si>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</si>
  <si>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</si>
  <si>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</si>
  <si>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</si>
  <si>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</si>
  <si>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</si>
  <si>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</si>
  <si>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</si>
  <si>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</si>
  <si>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</si>
  <si>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</si>
  <si>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</si>
  <si>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</si>
  <si>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</si>
  <si>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</si>
  <si>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</si>
  <si>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</si>
  <si>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</si>
  <si>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</si>
  <si>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</si>
  <si>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</si>
  <si>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</si>
  <si>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</si>
  <si>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</si>
  <si>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</si>
  <si>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</si>
  <si>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</si>
  <si>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</si>
  <si>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</si>
  <si>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</si>
  <si>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</si>
  <si>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</si>
  <si>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</si>
  <si>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</si>
  <si>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</si>
  <si>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</si>
  <si>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</si>
  <si>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</si>
  <si>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</si>
  <si>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</si>
  <si>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</si>
  <si>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</si>
  <si>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</si>
  <si>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</si>
  <si>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</si>
  <si>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</si>
  <si>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</si>
  <si>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</si>
  <si>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</si>
  <si>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</si>
  <si>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</si>
  <si>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</si>
  <si>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</si>
  <si>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</si>
  <si>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</si>
  <si>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</si>
  <si>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</si>
  <si>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</si>
  <si>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</si>
  <si>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</si>
  <si>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</si>
  <si>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</si>
  <si>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</si>
  <si>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</si>
  <si>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</si>
  <si>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</si>
  <si>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</si>
  <si>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</si>
  <si>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</si>
  <si>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</si>
  <si>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</si>
  <si>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</si>
  <si>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</si>
  <si>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</si>
  <si>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</si>
  <si>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</si>
  <si>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</si>
  <si>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</si>
  <si>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</si>
  <si>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</si>
  <si>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</si>
  <si>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</si>
  <si>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</si>
  <si>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</si>
  <si>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</si>
  <si>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</si>
  <si>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</si>
  <si>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</si>
  <si>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</si>
  <si>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</si>
  <si>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</si>
  <si>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</si>
  <si>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</si>
  <si>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</si>
  <si>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</si>
  <si>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</si>
  <si>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</si>
  <si>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</si>
  <si>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</si>
  <si>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</si>
  <si>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</si>
  <si>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</si>
  <si>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</si>
  <si>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</si>
  <si>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</si>
  <si>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</si>
  <si>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</si>
  <si>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</si>
  <si>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</si>
  <si>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</si>
  <si>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</si>
  <si>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</si>
  <si>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</si>
  <si>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</si>
  <si>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</si>
  <si>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</si>
  <si>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</si>
  <si>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</si>
  <si>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</si>
  <si>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</si>
  <si>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</si>
  <si>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</si>
  <si>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</si>
  <si>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</si>
  <si>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</si>
  <si>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</si>
  <si>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</si>
  <si>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</si>
  <si>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</si>
  <si>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</si>
  <si>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</si>
  <si>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</si>
  <si>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</si>
  <si>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</si>
  <si>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</si>
  <si>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</si>
  <si>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ORGL2635</t>
  </si>
  <si>
    <t>Bhandari Pokhari</t>
  </si>
  <si>
    <t>Bisolsasan</t>
  </si>
  <si>
    <t>SF0094565</t>
  </si>
  <si>
    <t>Alok Jena</t>
  </si>
  <si>
    <t>328728</t>
  </si>
  <si>
    <t>laxmi</t>
  </si>
  <si>
    <t>Abhilasha - JLG Loans-Monthly-Migrated</t>
  </si>
  <si>
    <t>SID2125755627</t>
  </si>
  <si>
    <t>SC</t>
  </si>
  <si>
    <t>HINDU</t>
  </si>
  <si>
    <t>Agriculture &amp; Farming</t>
  </si>
  <si>
    <t>KAMALINI SENAPATI</t>
  </si>
  <si>
    <t>27-Jun-2018</t>
  </si>
  <si>
    <t>08</t>
  </si>
  <si>
    <t>2</t>
  </si>
  <si>
    <t>8 Yrs</t>
  </si>
  <si>
    <t>27 Jun 2018</t>
  </si>
  <si>
    <t>&gt; 6 to 10 Years</t>
  </si>
  <si>
    <t>31-Mar-2022</t>
  </si>
  <si>
    <t>Open</t>
  </si>
  <si>
    <t>Amarendra Mallik/SF0059488</t>
  </si>
  <si>
    <t>Unable to verified due to both borrower and loan card not available.</t>
  </si>
  <si>
    <t>SID2125244494</t>
  </si>
  <si>
    <t>BC</t>
  </si>
  <si>
    <t>GOURI SENAPATI</t>
  </si>
  <si>
    <t>25-Jun-2018</t>
  </si>
  <si>
    <t>3</t>
  </si>
  <si>
    <t>9 Yrs</t>
  </si>
  <si>
    <t>25 Jun 2018</t>
  </si>
  <si>
    <t>SID2125244488</t>
  </si>
  <si>
    <t>BIMALA SAHOO</t>
  </si>
  <si>
    <t>SID2125244492</t>
  </si>
  <si>
    <t>OBC</t>
  </si>
  <si>
    <t>SWARNALATA</t>
  </si>
  <si>
    <t>Andhaipalli</t>
  </si>
  <si>
    <t>2469</t>
  </si>
  <si>
    <t>Maa Mangala</t>
  </si>
  <si>
    <t>Abhilasha - JLG Loans-BiWeekly-Migrated</t>
  </si>
  <si>
    <t>CID058404476</t>
  </si>
  <si>
    <t>MUSLIM</t>
  </si>
  <si>
    <t>Manorama</t>
  </si>
  <si>
    <t>22-Jan-2019</t>
  </si>
  <si>
    <t>10</t>
  </si>
  <si>
    <t>9</t>
  </si>
  <si>
    <t>11 Yrs</t>
  </si>
  <si>
    <t>22 Jan 2019</t>
  </si>
  <si>
    <t>&gt; 10 Years</t>
  </si>
  <si>
    <t>27-Dec-2023</t>
  </si>
  <si>
    <t>Aliha</t>
  </si>
  <si>
    <t>170658</t>
  </si>
  <si>
    <t>omm</t>
  </si>
  <si>
    <t>SID2125057664</t>
  </si>
  <si>
    <t>11-Mar-2019</t>
  </si>
  <si>
    <t>05</t>
  </si>
  <si>
    <t>4</t>
  </si>
  <si>
    <t>11 Mar 2019</t>
  </si>
  <si>
    <t>Jhutana</t>
  </si>
  <si>
    <t>329645</t>
  </si>
  <si>
    <t>Raj</t>
  </si>
  <si>
    <t>SID2125268108</t>
  </si>
  <si>
    <t>SEBATI</t>
  </si>
  <si>
    <t>21-Mar-2019</t>
  </si>
  <si>
    <t>21 Mar 2019</t>
  </si>
  <si>
    <t>SID951374805481</t>
  </si>
  <si>
    <t>RUBIRANI</t>
  </si>
  <si>
    <t>1</t>
  </si>
  <si>
    <t>6 Yrs</t>
  </si>
  <si>
    <t>&gt; 4 to 6 Years</t>
  </si>
  <si>
    <t>Ramachandrapur</t>
  </si>
  <si>
    <t>589582</t>
  </si>
  <si>
    <t>bajrang</t>
  </si>
  <si>
    <t>SID951374877550</t>
  </si>
  <si>
    <t>Bike/Car Garage</t>
  </si>
  <si>
    <t>RITANJALI</t>
  </si>
  <si>
    <t>25-Apr-2019</t>
  </si>
  <si>
    <t>09</t>
  </si>
  <si>
    <t>5 Yrs</t>
  </si>
  <si>
    <t>25 Apr 2019</t>
  </si>
  <si>
    <t>26-Dec-2023</t>
  </si>
  <si>
    <t>Ranjit</t>
  </si>
  <si>
    <t>648356</t>
  </si>
  <si>
    <t>Biraja</t>
  </si>
  <si>
    <t>CID100810398</t>
  </si>
  <si>
    <t>RANJITA</t>
  </si>
  <si>
    <t>24-May-2019</t>
  </si>
  <si>
    <t>6</t>
  </si>
  <si>
    <t>24 May 2019</t>
  </si>
  <si>
    <t>Amarendra Malik/SF0059488</t>
  </si>
  <si>
    <t>CID100810403</t>
  </si>
  <si>
    <t>SHANTILATA MALIK</t>
  </si>
  <si>
    <t>27-Jun-2019</t>
  </si>
  <si>
    <t>27 Jun 2019</t>
  </si>
  <si>
    <t>SID2125059135</t>
  </si>
  <si>
    <t>JHUNUBALA</t>
  </si>
  <si>
    <t>08-Jul-2019</t>
  </si>
  <si>
    <t>08 Jul 2019</t>
  </si>
  <si>
    <t>Areikanaa</t>
  </si>
  <si>
    <t>464357</t>
  </si>
  <si>
    <t>TARINI</t>
  </si>
  <si>
    <t>SID951375102810</t>
  </si>
  <si>
    <t>JAYANTI</t>
  </si>
  <si>
    <t>11-Jul-2019</t>
  </si>
  <si>
    <t>03</t>
  </si>
  <si>
    <t>11 Jul 2019</t>
  </si>
  <si>
    <t>CID263500053</t>
  </si>
  <si>
    <t>Rati</t>
  </si>
  <si>
    <t>10 Yrs</t>
  </si>
  <si>
    <t>CID263500051</t>
  </si>
  <si>
    <t>NIRUPAMA</t>
  </si>
  <si>
    <t>CID263500060</t>
  </si>
  <si>
    <t>Chanchala</t>
  </si>
  <si>
    <t>Naami</t>
  </si>
  <si>
    <t>324790</t>
  </si>
  <si>
    <t>Sai</t>
  </si>
  <si>
    <t>SID2125157101</t>
  </si>
  <si>
    <t>PANCHALI BEHERA</t>
  </si>
  <si>
    <t>23-Jul-2019</t>
  </si>
  <si>
    <t>23 Jul 2019</t>
  </si>
  <si>
    <t>30-Sep-2021</t>
  </si>
  <si>
    <t>SID2125157103</t>
  </si>
  <si>
    <t>RAMBHAMANI BEHERA</t>
  </si>
  <si>
    <t>SID2125157140</t>
  </si>
  <si>
    <t>URMILA PARIDA</t>
  </si>
  <si>
    <t>15-Sep-2023</t>
  </si>
  <si>
    <t>SID951373186661</t>
  </si>
  <si>
    <t>RAMAMANI MUDULI</t>
  </si>
  <si>
    <t>7 Yrs</t>
  </si>
  <si>
    <t>Bahadur Nagar</t>
  </si>
  <si>
    <t>426376</t>
  </si>
  <si>
    <t>MAA TARINI</t>
  </si>
  <si>
    <t>SID951373330465</t>
  </si>
  <si>
    <t>Binapani Behera</t>
  </si>
  <si>
    <t>19-Aug-2019</t>
  </si>
  <si>
    <t>19 Aug 2019</t>
  </si>
  <si>
    <t>SID951373329355</t>
  </si>
  <si>
    <t>ANITA JENA</t>
  </si>
  <si>
    <t>Dando</t>
  </si>
  <si>
    <t>171043</t>
  </si>
  <si>
    <t>tarini</t>
  </si>
  <si>
    <t>SID2125063088</t>
  </si>
  <si>
    <t>Tulasi Pradhan</t>
  </si>
  <si>
    <t>11-Sep-2019</t>
  </si>
  <si>
    <t>11 Sep 2019</t>
  </si>
  <si>
    <t>SID951373329356</t>
  </si>
  <si>
    <t>JANAKI</t>
  </si>
  <si>
    <t>23-Aug-2019</t>
  </si>
  <si>
    <t>23 Aug 2019</t>
  </si>
  <si>
    <t>Fatepur</t>
  </si>
  <si>
    <t>292128</t>
  </si>
  <si>
    <t>Maa</t>
  </si>
  <si>
    <t>SID2125114170</t>
  </si>
  <si>
    <t>Gitanjali Khandei</t>
  </si>
  <si>
    <t>10-Sep-2019</t>
  </si>
  <si>
    <t>10 Sep 2019</t>
  </si>
  <si>
    <t>SID2125114194</t>
  </si>
  <si>
    <t>SASMITA MOHANTY</t>
  </si>
  <si>
    <t>SID2125063117</t>
  </si>
  <si>
    <t>SARASWATI PRADHAN</t>
  </si>
  <si>
    <t>SID2125063090</t>
  </si>
  <si>
    <t>KUMUDINI JENA</t>
  </si>
  <si>
    <t>07-Sep-2019</t>
  </si>
  <si>
    <t>07 Sep 2019</t>
  </si>
  <si>
    <t>SID951375261775</t>
  </si>
  <si>
    <t>KANAKLATA</t>
  </si>
  <si>
    <t>SID2125588737</t>
  </si>
  <si>
    <t>SUKANTI</t>
  </si>
  <si>
    <t>SID2125057528</t>
  </si>
  <si>
    <t>KOUSHALYA JENA</t>
  </si>
  <si>
    <t>19-Sep-2019</t>
  </si>
  <si>
    <t>19 Sep 2019</t>
  </si>
  <si>
    <t>SID2125114130</t>
  </si>
  <si>
    <t>GAURIRANI SENAPATI</t>
  </si>
  <si>
    <t>12-Sep-2019</t>
  </si>
  <si>
    <t>12 Sep 2019</t>
  </si>
  <si>
    <t>SID2125057659</t>
  </si>
  <si>
    <t>JHARANA JENA</t>
  </si>
  <si>
    <t>SID2125604426</t>
  </si>
  <si>
    <t>SEBATI JENA</t>
  </si>
  <si>
    <t>SID951375286134</t>
  </si>
  <si>
    <t>SABITRI JENA</t>
  </si>
  <si>
    <t>SID951375286275</t>
  </si>
  <si>
    <t>KAJAL JENA</t>
  </si>
  <si>
    <t>SID2125057668</t>
  </si>
  <si>
    <t>BHABANI JENA</t>
  </si>
  <si>
    <t>SID2125657880</t>
  </si>
  <si>
    <t>MANISRI BANITA MOHANTY</t>
  </si>
  <si>
    <t>16-Sep-2019</t>
  </si>
  <si>
    <t>16 Sep 2019</t>
  </si>
  <si>
    <t>24-Mar-2025</t>
  </si>
  <si>
    <t>khulana</t>
  </si>
  <si>
    <t>451097</t>
  </si>
  <si>
    <t>Krishna</t>
  </si>
  <si>
    <t>SID951373660470</t>
  </si>
  <si>
    <t>Vending Shop</t>
  </si>
  <si>
    <t>AHALYA JENA</t>
  </si>
  <si>
    <t>27-Sep-2019</t>
  </si>
  <si>
    <t>27 Sep 2019</t>
  </si>
  <si>
    <t>SID951373660466</t>
  </si>
  <si>
    <t>MANJULATA JENA</t>
  </si>
  <si>
    <t>25-Sep-2019</t>
  </si>
  <si>
    <t>25 Sep 2019</t>
  </si>
  <si>
    <t>SID951373718553</t>
  </si>
  <si>
    <t>SID951373660472</t>
  </si>
  <si>
    <t>SNEHALATA JENA</t>
  </si>
  <si>
    <t>SID951373664020</t>
  </si>
  <si>
    <t>GEETANJALI JENA</t>
  </si>
  <si>
    <t>SID951373660467</t>
  </si>
  <si>
    <t>SANTOSHI JENA</t>
  </si>
  <si>
    <t>SID951373660469</t>
  </si>
  <si>
    <t>Dipalata Jena</t>
  </si>
  <si>
    <t>SID951373710873</t>
  </si>
  <si>
    <t>Janaki Jena</t>
  </si>
  <si>
    <t>14-Sep-2023</t>
  </si>
  <si>
    <t>SAI</t>
  </si>
  <si>
    <t>SID2125769830</t>
  </si>
  <si>
    <t>GITANJALI SHANKHUA</t>
  </si>
  <si>
    <t>05-Nov-2019</t>
  </si>
  <si>
    <t>05 Nov 2019</t>
  </si>
  <si>
    <t>SID951373562153</t>
  </si>
  <si>
    <t>KAMALA MUKHI</t>
  </si>
  <si>
    <t>327727</t>
  </si>
  <si>
    <t>327727 Hanuman1</t>
  </si>
  <si>
    <t>SID2125222069</t>
  </si>
  <si>
    <t>SITA</t>
  </si>
  <si>
    <t>20-Dec-2019</t>
  </si>
  <si>
    <t>20 Dec 2019</t>
  </si>
  <si>
    <t>23-Apr-2024</t>
  </si>
  <si>
    <t>342947</t>
  </si>
  <si>
    <t>SID2125357254</t>
  </si>
  <si>
    <t>RADHA MUKHI</t>
  </si>
  <si>
    <t>10-Jan-2020</t>
  </si>
  <si>
    <t>10 Jan 2020</t>
  </si>
  <si>
    <t>30-Apr-2025</t>
  </si>
  <si>
    <t>SID2125357252</t>
  </si>
  <si>
    <t>SWETA JENA</t>
  </si>
  <si>
    <t>08-Jan-2020</t>
  </si>
  <si>
    <t>08 Jan 2020</t>
  </si>
  <si>
    <t>SID2125366299</t>
  </si>
  <si>
    <t>Sabita Das</t>
  </si>
  <si>
    <t>SID951374750300</t>
  </si>
  <si>
    <t>SUREKHA</t>
  </si>
  <si>
    <t>Interim Loans-Monthly-Migrated</t>
  </si>
  <si>
    <t>SID951374751593</t>
  </si>
  <si>
    <t>NAMITA</t>
  </si>
  <si>
    <t>Kundla</t>
  </si>
  <si>
    <t>536588</t>
  </si>
  <si>
    <t>MAA</t>
  </si>
  <si>
    <t>CID264302073</t>
  </si>
  <si>
    <t>PRIYAMBADA</t>
  </si>
  <si>
    <t>28-Feb-2020</t>
  </si>
  <si>
    <t>28 Feb 2020</t>
  </si>
  <si>
    <t>25-Mar-2025</t>
  </si>
  <si>
    <t>Dhamanagar b</t>
  </si>
  <si>
    <t>501445</t>
  </si>
  <si>
    <t>501445 Jagannath1</t>
  </si>
  <si>
    <t>SID951374101767</t>
  </si>
  <si>
    <t>SARAWARI BIBI</t>
  </si>
  <si>
    <t>31-Dec-2019</t>
  </si>
  <si>
    <t>07</t>
  </si>
  <si>
    <t>31 Dec 2019</t>
  </si>
  <si>
    <t>SID951374155209</t>
  </si>
  <si>
    <t>AMINA BIBI</t>
  </si>
  <si>
    <t>Mahura</t>
  </si>
  <si>
    <t>171668</t>
  </si>
  <si>
    <t>SID2125084585</t>
  </si>
  <si>
    <t>TULASI BAHALA</t>
  </si>
  <si>
    <t>28-Dec-2019</t>
  </si>
  <si>
    <t>28 Dec 2019</t>
  </si>
  <si>
    <t>22-Jan-2020</t>
  </si>
  <si>
    <t>5</t>
  </si>
  <si>
    <t>16-Mar-2020</t>
  </si>
  <si>
    <t>18-Mar-2020</t>
  </si>
  <si>
    <t>03-Apr-2022</t>
  </si>
  <si>
    <t>04-Jul-2022</t>
  </si>
  <si>
    <t>SID951374167282</t>
  </si>
  <si>
    <t>ROJI BIBI</t>
  </si>
  <si>
    <t>01-Jan-2020</t>
  </si>
  <si>
    <t>01 Jan 2020</t>
  </si>
  <si>
    <t>02-Sep-2024</t>
  </si>
  <si>
    <t>15-Jan-2020</t>
  </si>
  <si>
    <t>2470</t>
  </si>
  <si>
    <t>Santoshi</t>
  </si>
  <si>
    <t>SID951373059785</t>
  </si>
  <si>
    <t>Madhumati Sahoo</t>
  </si>
  <si>
    <t>30-Jan-2020</t>
  </si>
  <si>
    <t>30 Jan 2020</t>
  </si>
  <si>
    <t>11-Jan-2024</t>
  </si>
  <si>
    <t>SID951375632261</t>
  </si>
  <si>
    <t>BASANTI</t>
  </si>
  <si>
    <t>08-Feb-2020</t>
  </si>
  <si>
    <t>08 Feb 2020</t>
  </si>
  <si>
    <t>CID058415359</t>
  </si>
  <si>
    <t>TAPASWINI</t>
  </si>
  <si>
    <t>28-Jan-2020</t>
  </si>
  <si>
    <t>28 Jan 2020</t>
  </si>
  <si>
    <t>SID951375770549</t>
  </si>
  <si>
    <t>PUSHPALATA BARIK</t>
  </si>
  <si>
    <t>27-Feb-2020</t>
  </si>
  <si>
    <t>27 Feb 2020</t>
  </si>
  <si>
    <t>16-Aug-2023</t>
  </si>
  <si>
    <t>Babalpur</t>
  </si>
  <si>
    <t>456979</t>
  </si>
  <si>
    <t>Chetana Loans-Montly-Migrated</t>
  </si>
  <si>
    <t>SID951372897188</t>
  </si>
  <si>
    <t>HALIMAN BIBI</t>
  </si>
  <si>
    <t>26-Nov-2020</t>
  </si>
  <si>
    <t>26 Nov 2020</t>
  </si>
  <si>
    <t>JAYANAGAR</t>
  </si>
  <si>
    <t>485234</t>
  </si>
  <si>
    <t>akbar</t>
  </si>
  <si>
    <t>SID2125084545</t>
  </si>
  <si>
    <t>KAMRUN BIBI</t>
  </si>
  <si>
    <t>13-Oct-2020</t>
  </si>
  <si>
    <t>13 Oct 2020</t>
  </si>
  <si>
    <t>SID951375013713</t>
  </si>
  <si>
    <t>07-Dec-2022</t>
  </si>
  <si>
    <t>SID951372908382</t>
  </si>
  <si>
    <t>GOLABUN BIBI</t>
  </si>
  <si>
    <t>09-Sep-2020</t>
  </si>
  <si>
    <t>09 Sep 2020</t>
  </si>
  <si>
    <t>08-Apr-2024</t>
  </si>
  <si>
    <t>SID2125700268</t>
  </si>
  <si>
    <t>RAI BIBI</t>
  </si>
  <si>
    <t>SID2125095623</t>
  </si>
  <si>
    <t>DIPA</t>
  </si>
  <si>
    <t>26-Sep-2023</t>
  </si>
  <si>
    <t>SID2125084553</t>
  </si>
  <si>
    <t>MINATI PATRA</t>
  </si>
  <si>
    <t>28-Sep-2020</t>
  </si>
  <si>
    <t>28 Sep 2020</t>
  </si>
  <si>
    <t>04-Nov-2022</t>
  </si>
  <si>
    <t>SID2125016720</t>
  </si>
  <si>
    <t>ST</t>
  </si>
  <si>
    <t>CHAMPA</t>
  </si>
  <si>
    <t>03-Nov-2020</t>
  </si>
  <si>
    <t>03 Nov 2020</t>
  </si>
  <si>
    <t>02-Oct-2024</t>
  </si>
  <si>
    <t>SID951372793001</t>
  </si>
  <si>
    <t>PRAVATI</t>
  </si>
  <si>
    <t>482073</t>
  </si>
  <si>
    <t>maa</t>
  </si>
  <si>
    <t>SID2125114199</t>
  </si>
  <si>
    <t>Sanjana Mahapatra</t>
  </si>
  <si>
    <t>25-Dec-2020</t>
  </si>
  <si>
    <t>25 Dec 2020</t>
  </si>
  <si>
    <t>SID2125305877</t>
  </si>
  <si>
    <t>SITARA BIBI</t>
  </si>
  <si>
    <t>30-Dec-2020</t>
  </si>
  <si>
    <t>30 Dec 2020</t>
  </si>
  <si>
    <t>RAJ</t>
  </si>
  <si>
    <t>SID951374101993</t>
  </si>
  <si>
    <t>RUSUNA</t>
  </si>
  <si>
    <t>554048</t>
  </si>
  <si>
    <t>SHIVAM</t>
  </si>
  <si>
    <t>SID951375589025</t>
  </si>
  <si>
    <t>Satyabhama Behera</t>
  </si>
  <si>
    <t>01-Feb-2021</t>
  </si>
  <si>
    <t>01 Feb 2021</t>
  </si>
  <si>
    <t>387768</t>
  </si>
  <si>
    <t>tarana</t>
  </si>
  <si>
    <t>SID951373207585</t>
  </si>
  <si>
    <t>MINATI</t>
  </si>
  <si>
    <t>24-Feb-2021</t>
  </si>
  <si>
    <t>24 Feb 2021</t>
  </si>
  <si>
    <t>17-Apr-2025</t>
  </si>
  <si>
    <t>SID2125208028</t>
  </si>
  <si>
    <t>BASANTI PARIDA</t>
  </si>
  <si>
    <t>02-Jan-2021</t>
  </si>
  <si>
    <t>02 Jan 2021</t>
  </si>
  <si>
    <t>Dakhinbad Main Road</t>
  </si>
  <si>
    <t>578035</t>
  </si>
  <si>
    <t>urbasi</t>
  </si>
  <si>
    <t>SID2125457731</t>
  </si>
  <si>
    <t>SID951375186311</t>
  </si>
  <si>
    <t>BIDULATA</t>
  </si>
  <si>
    <t>21-Jan-2021</t>
  </si>
  <si>
    <t>21 Jan 2021</t>
  </si>
  <si>
    <t>SID951374581177</t>
  </si>
  <si>
    <t>GITANJALI</t>
  </si>
  <si>
    <t>SID951374581176</t>
  </si>
  <si>
    <t>JEMAMANI</t>
  </si>
  <si>
    <t>04-Feb-2024</t>
  </si>
  <si>
    <t>SID951375682693</t>
  </si>
  <si>
    <t>SANJUKTA JENA</t>
  </si>
  <si>
    <t>SID951374877551</t>
  </si>
  <si>
    <t>USHARANI</t>
  </si>
  <si>
    <t>07-Dec-2020</t>
  </si>
  <si>
    <t>07 Dec 2020</t>
  </si>
  <si>
    <t>415772</t>
  </si>
  <si>
    <t>SHIVAY</t>
  </si>
  <si>
    <t>SID951373202402</t>
  </si>
  <si>
    <t>MANJULATA</t>
  </si>
  <si>
    <t>CID100810670</t>
  </si>
  <si>
    <t>ANNAPURNA</t>
  </si>
  <si>
    <t>7</t>
  </si>
  <si>
    <t>CID100810401</t>
  </si>
  <si>
    <t>FUKI</t>
  </si>
  <si>
    <t>CID100810656</t>
  </si>
  <si>
    <t>SHANTILATA</t>
  </si>
  <si>
    <t>CID100810665</t>
  </si>
  <si>
    <t>LATA</t>
  </si>
  <si>
    <t>SID951373522873</t>
  </si>
  <si>
    <t>TULASI</t>
  </si>
  <si>
    <t>SID951375195129</t>
  </si>
  <si>
    <t>BINAPANI</t>
  </si>
  <si>
    <t>22-Jan-2021</t>
  </si>
  <si>
    <t>22 Jan 2021</t>
  </si>
  <si>
    <t>CID100810659</t>
  </si>
  <si>
    <t>Sabita</t>
  </si>
  <si>
    <t>CID058404480</t>
  </si>
  <si>
    <t>LAXMIPRIYA</t>
  </si>
  <si>
    <t>30-Mar-2021</t>
  </si>
  <si>
    <t>30 Mar 2021</t>
  </si>
  <si>
    <t>15-Feb-2025</t>
  </si>
  <si>
    <t>SID951373202401</t>
  </si>
  <si>
    <t>MANINI</t>
  </si>
  <si>
    <t>SID951374267292</t>
  </si>
  <si>
    <t>JAMARUN BIBI</t>
  </si>
  <si>
    <t>SID951374151354</t>
  </si>
  <si>
    <t>HEJERA BIBI</t>
  </si>
  <si>
    <t>26-Feb-2025</t>
  </si>
  <si>
    <t>SID951374159318</t>
  </si>
  <si>
    <t>NASIBA BIBI</t>
  </si>
  <si>
    <t>SID951374580705</t>
  </si>
  <si>
    <t>SID951375239893</t>
  </si>
  <si>
    <t>RAMAMANI SETHI</t>
  </si>
  <si>
    <t>SID951373077102</t>
  </si>
  <si>
    <t>KOUSHALYA SETHY</t>
  </si>
  <si>
    <t>Blue Lemon Loans-Monthly-Migrated</t>
  </si>
  <si>
    <t>CID058404483</t>
  </si>
  <si>
    <t>INDUMATI</t>
  </si>
  <si>
    <t>23-Mar-2021</t>
  </si>
  <si>
    <t>23 Mar 2021</t>
  </si>
  <si>
    <t>24-May-2025</t>
  </si>
  <si>
    <t>SID951373562155</t>
  </si>
  <si>
    <t>TUNI MUKHI</t>
  </si>
  <si>
    <t>24-Mar-2021</t>
  </si>
  <si>
    <t>24 Mar 2021</t>
  </si>
  <si>
    <t>SID951373536105</t>
  </si>
  <si>
    <t>SHREEMATI</t>
  </si>
  <si>
    <t>18-Feb-2021</t>
  </si>
  <si>
    <t>18 Feb 2021</t>
  </si>
  <si>
    <t>SID951373202400</t>
  </si>
  <si>
    <t>13-Mar-2025</t>
  </si>
  <si>
    <t>CID058404482</t>
  </si>
  <si>
    <t>JAMUNA</t>
  </si>
  <si>
    <t>11</t>
  </si>
  <si>
    <t>SID951375713429</t>
  </si>
  <si>
    <t>PUJARANI SAHOO</t>
  </si>
  <si>
    <t>15-Mar-2021</t>
  </si>
  <si>
    <t>15 Mar 2021</t>
  </si>
  <si>
    <t>26-Dec-2024</t>
  </si>
  <si>
    <t>SID2125758265</t>
  </si>
  <si>
    <t>SANJITA</t>
  </si>
  <si>
    <t>352888</t>
  </si>
  <si>
    <t>RAM</t>
  </si>
  <si>
    <t>Chetana</t>
  </si>
  <si>
    <t>SID2125472026</t>
  </si>
  <si>
    <t>SUCHITRA NAYAK</t>
  </si>
  <si>
    <t>21-Jun-2022</t>
  </si>
  <si>
    <t>03-Aug-2022</t>
  </si>
  <si>
    <t>03-Sep-2024</t>
  </si>
  <si>
    <t>Mangala</t>
  </si>
  <si>
    <t>SID2125730807</t>
  </si>
  <si>
    <t>NIRUPAMA BEHERA</t>
  </si>
  <si>
    <t>15-Jun-2022</t>
  </si>
  <si>
    <t>05-Aug-2022</t>
  </si>
  <si>
    <t>17-Mar-2025</t>
  </si>
  <si>
    <t>SID951373194579</t>
  </si>
  <si>
    <t>SARASWATI JENA</t>
  </si>
  <si>
    <t>13-Aug-2022</t>
  </si>
  <si>
    <t>08-Oct-2022</t>
  </si>
  <si>
    <t>15-Aug-2024</t>
  </si>
  <si>
    <t>SSF2659188</t>
  </si>
  <si>
    <t>NASIMA BIBI</t>
  </si>
  <si>
    <t>17-Aug-2022</t>
  </si>
  <si>
    <t>2 Yrs</t>
  </si>
  <si>
    <t>17 Aug 2022</t>
  </si>
  <si>
    <t>&gt; 2 to 4 Years</t>
  </si>
  <si>
    <t>07-Oct-2022</t>
  </si>
  <si>
    <t>06-Jul-2024</t>
  </si>
  <si>
    <t>SSF2814817</t>
  </si>
  <si>
    <t>MANASI BARIK</t>
  </si>
  <si>
    <t>27-Sep-2022</t>
  </si>
  <si>
    <t>27 Sep 2022</t>
  </si>
  <si>
    <t>10-Nov-2022</t>
  </si>
  <si>
    <t>07-Jan-2024</t>
  </si>
  <si>
    <t>SSF2912232</t>
  </si>
  <si>
    <t>GENERAL</t>
  </si>
  <si>
    <t>BHARATI JENA</t>
  </si>
  <si>
    <t>26-Oct-2022</t>
  </si>
  <si>
    <t>26 Oct 2022</t>
  </si>
  <si>
    <t>&lt;= 2 Years</t>
  </si>
  <si>
    <t>09-Dec-2022</t>
  </si>
  <si>
    <t>SID951374877549</t>
  </si>
  <si>
    <t>Irrigation</t>
  </si>
  <si>
    <t>PUSPANJALI DASH</t>
  </si>
  <si>
    <t>16-Nov-2022</t>
  </si>
  <si>
    <t>25 Jan 2021</t>
  </si>
  <si>
    <t>09-Jan-2023</t>
  </si>
  <si>
    <t>20-Feb-2024</t>
  </si>
  <si>
    <t>SSF3015517</t>
  </si>
  <si>
    <t>MAMUNI MUKHI</t>
  </si>
  <si>
    <t>28-Nov-2022</t>
  </si>
  <si>
    <t>28 Nov 2022</t>
  </si>
  <si>
    <t>09-May-2024</t>
  </si>
  <si>
    <t>SSF3161476</t>
  </si>
  <si>
    <t>SEBATI SETHI</t>
  </si>
  <si>
    <t>06-Jan-2023</t>
  </si>
  <si>
    <t>06 Jan 2023</t>
  </si>
  <si>
    <t>10-Feb-2023</t>
  </si>
  <si>
    <t>05-Oct-2023</t>
  </si>
  <si>
    <t>Unnati Product</t>
  </si>
  <si>
    <t>SANJANA MAHAPATRA</t>
  </si>
  <si>
    <t>20-Jan-2023</t>
  </si>
  <si>
    <t>0</t>
  </si>
  <si>
    <t>05-Mar-2023</t>
  </si>
  <si>
    <t>02-Aug-2023</t>
  </si>
  <si>
    <t>328728 Maa1</t>
  </si>
  <si>
    <t>SSF3272462</t>
  </si>
  <si>
    <t>MANDAKINI SETHI</t>
  </si>
  <si>
    <t>27-Jan-2023</t>
  </si>
  <si>
    <t>27 Jan 2023</t>
  </si>
  <si>
    <t>08-Mar-2023</t>
  </si>
  <si>
    <t>08-Jul-2024</t>
  </si>
  <si>
    <t>Mahura C5</t>
  </si>
  <si>
    <t>Mahura C5 Bajarangi1</t>
  </si>
  <si>
    <t>SSF3572197</t>
  </si>
  <si>
    <t>PADMINI JENA</t>
  </si>
  <si>
    <t>19-Mar-2023</t>
  </si>
  <si>
    <t>19 Mar 2023</t>
  </si>
  <si>
    <t>07-May-2023</t>
  </si>
  <si>
    <t>03-May-2025</t>
  </si>
  <si>
    <t>SSF3590346</t>
  </si>
  <si>
    <t>SORNALATA BARIK</t>
  </si>
  <si>
    <t>21-Mar-2023</t>
  </si>
  <si>
    <t>21 Mar 2023</t>
  </si>
  <si>
    <t>03-Jan-2025</t>
  </si>
  <si>
    <t>Mahammadpur</t>
  </si>
  <si>
    <t>683088</t>
  </si>
  <si>
    <t>HONTER</t>
  </si>
  <si>
    <t>SID2125395812</t>
  </si>
  <si>
    <t>JHILLI MISHRA</t>
  </si>
  <si>
    <t>24-Mar-2023</t>
  </si>
  <si>
    <t>05-May-2023</t>
  </si>
  <si>
    <t>09-Mar-2025</t>
  </si>
  <si>
    <t>346550</t>
  </si>
  <si>
    <t>Ram</t>
  </si>
  <si>
    <t>SID2125395811</t>
  </si>
  <si>
    <t>Agarbathi Making</t>
  </si>
  <si>
    <t>NIRUPAMA PATRA</t>
  </si>
  <si>
    <t>10-May-2023</t>
  </si>
  <si>
    <t>05-Jul-2023</t>
  </si>
  <si>
    <t>26-May-2025</t>
  </si>
  <si>
    <t>SSF2387002</t>
  </si>
  <si>
    <t>MINATI BEHERA</t>
  </si>
  <si>
    <t>11-May-2023</t>
  </si>
  <si>
    <t>1 Yrs</t>
  </si>
  <si>
    <t>11 May 2023</t>
  </si>
  <si>
    <t>08-Jul-2023</t>
  </si>
  <si>
    <t>08-May-2025</t>
  </si>
  <si>
    <t>589582 Jay Shriram1</t>
  </si>
  <si>
    <t>SSF3884243</t>
  </si>
  <si>
    <t>PARBATI NAYAK</t>
  </si>
  <si>
    <t>18-May-2023</t>
  </si>
  <si>
    <t>18 May 2023</t>
  </si>
  <si>
    <t>09-Jul-2023</t>
  </si>
  <si>
    <t>09-May-2025</t>
  </si>
  <si>
    <t>SSF3884244</t>
  </si>
  <si>
    <t>KAMINI MAJHI</t>
  </si>
  <si>
    <t>SSF3884245</t>
  </si>
  <si>
    <t>USARANI JENA</t>
  </si>
  <si>
    <t>SSF3884246</t>
  </si>
  <si>
    <t>ANUPAMA NAYAK</t>
  </si>
  <si>
    <t>SID951373952545</t>
  </si>
  <si>
    <t>Tent House Business</t>
  </si>
  <si>
    <t>MADHABI PARIDA</t>
  </si>
  <si>
    <t>30-May-2023</t>
  </si>
  <si>
    <t>05-May-2025</t>
  </si>
  <si>
    <t>SID951373984908</t>
  </si>
  <si>
    <t>MINAKSHI PARIDA</t>
  </si>
  <si>
    <t>SID2125472364</t>
  </si>
  <si>
    <t>Food Item Business</t>
  </si>
  <si>
    <t>SUMATI LATA SINGH</t>
  </si>
  <si>
    <t>11-Jun-2023</t>
  </si>
  <si>
    <t>03-Aug-2023</t>
  </si>
  <si>
    <t>SSF3937776</t>
  </si>
  <si>
    <t>RUKSANA BIBI</t>
  </si>
  <si>
    <t>12-Jun-2023</t>
  </si>
  <si>
    <t>12 Jun 2023</t>
  </si>
  <si>
    <t>07-Aug-2023</t>
  </si>
  <si>
    <t>12-May-2025</t>
  </si>
  <si>
    <t>Misappropriation of cash has not identified.</t>
  </si>
  <si>
    <t>SID951374606209</t>
  </si>
  <si>
    <t>RANGALATA BEHERA</t>
  </si>
  <si>
    <t>11 Jan 2021</t>
  </si>
  <si>
    <t>05-Aug-2023</t>
  </si>
  <si>
    <t>10-May-2025</t>
  </si>
  <si>
    <t>SID2125016729</t>
  </si>
  <si>
    <t>ABANTI DASH</t>
  </si>
  <si>
    <t>14-Jun-2023</t>
  </si>
  <si>
    <t>10-Aug-2023</t>
  </si>
  <si>
    <t>Rambha  578035 G1</t>
  </si>
  <si>
    <t>SID951374767607</t>
  </si>
  <si>
    <t>PADMABATI JENA</t>
  </si>
  <si>
    <t>19-Jun-2023</t>
  </si>
  <si>
    <t>28 Jan 2021</t>
  </si>
  <si>
    <t>08-Aug-2023</t>
  </si>
  <si>
    <t>11-May-2025</t>
  </si>
  <si>
    <t>As per loan card LO Alok Jena has collected Rs.12500/- on date 10.03.2025 but posted in FIMO Rs.3900/- on 09.04.2025, And Rs 3900/- on 11.05.2025 &amp; rest amount Rs.4700/- not posted.</t>
  </si>
  <si>
    <t>SSF3976109</t>
  </si>
  <si>
    <t>PRIYANKA SAHOO</t>
  </si>
  <si>
    <t>22-Jun-2023</t>
  </si>
  <si>
    <t>22 Jun 2023</t>
  </si>
  <si>
    <t>Mahura C4</t>
  </si>
  <si>
    <t>Puja  C4 G1</t>
  </si>
  <si>
    <t>SSF3914982</t>
  </si>
  <si>
    <t>TILOTTAMA JENA</t>
  </si>
  <si>
    <t>16-Jun-2023</t>
  </si>
  <si>
    <t>16 Jun 2023</t>
  </si>
  <si>
    <t>07-May-2025</t>
  </si>
  <si>
    <t>SID951374341741</t>
  </si>
  <si>
    <t>KASIDA BIBI</t>
  </si>
  <si>
    <t>18 Nov 2020</t>
  </si>
  <si>
    <t>SSF4037520</t>
  </si>
  <si>
    <t>Barber Shop</t>
  </si>
  <si>
    <t>HEMALATA BARIK</t>
  </si>
  <si>
    <t>24-Jun-2023</t>
  </si>
  <si>
    <t>24 Jun 2023</t>
  </si>
  <si>
    <t>07-Sep-2024</t>
  </si>
  <si>
    <t>SSF3916831</t>
  </si>
  <si>
    <t>god</t>
  </si>
  <si>
    <t>SID951374579338</t>
  </si>
  <si>
    <t>SABITRI CHANDA</t>
  </si>
  <si>
    <t>27-Jun-2023</t>
  </si>
  <si>
    <t>16 Mar 2021</t>
  </si>
  <si>
    <t>SID2125472027</t>
  </si>
  <si>
    <t>SUBARNA SENAPATI</t>
  </si>
  <si>
    <t>476149</t>
  </si>
  <si>
    <t>CID263500039</t>
  </si>
  <si>
    <t>26 Feb 2021</t>
  </si>
  <si>
    <t>03-Sep-2023</t>
  </si>
  <si>
    <t>21-Mar-2025</t>
  </si>
  <si>
    <t>SSF3935223</t>
  </si>
  <si>
    <t>BHARATI NAYAK</t>
  </si>
  <si>
    <t>01-Jul-2023</t>
  </si>
  <si>
    <t>01 Jul 2023</t>
  </si>
  <si>
    <t>16-May-2025</t>
  </si>
  <si>
    <t>Unnati</t>
  </si>
  <si>
    <t>13-Jul-2023</t>
  </si>
  <si>
    <t>05-Sep-2023</t>
  </si>
  <si>
    <t>SID951372793448</t>
  </si>
  <si>
    <t>RITA BEHERA</t>
  </si>
  <si>
    <t>06-Jul-2023</t>
  </si>
  <si>
    <t>29 Sep 2021</t>
  </si>
  <si>
    <t>As per loan card borrower paid her pre-closure amount Rs. 11853/- on Dt-08/05/2025 to LO Alok Jena but posted Rs. 3900/- on 08.05.2025 &amp; rest amount Rs. 7953/- not posted.</t>
  </si>
  <si>
    <t>SSF4110944</t>
  </si>
  <si>
    <t>MALIA GHADEI</t>
  </si>
  <si>
    <t>20-Jul-2023</t>
  </si>
  <si>
    <t>20 Jul 2023</t>
  </si>
  <si>
    <t>09-Sep-2023</t>
  </si>
  <si>
    <t>SID951375550230</t>
  </si>
  <si>
    <t>GITANJALI ROUT</t>
  </si>
  <si>
    <t>17-Jul-2023</t>
  </si>
  <si>
    <t>02 Nov 2020</t>
  </si>
  <si>
    <t>SID2125731861</t>
  </si>
  <si>
    <t>SUmATI BEHERA</t>
  </si>
  <si>
    <t>15-Feb-2024</t>
  </si>
  <si>
    <t>453676</t>
  </si>
  <si>
    <t>MOON</t>
  </si>
  <si>
    <t>CID058415266</t>
  </si>
  <si>
    <t>LAXMIRANI BEHERA</t>
  </si>
  <si>
    <t>14-Jul-2023</t>
  </si>
  <si>
    <t>10 Oct 2020</t>
  </si>
  <si>
    <t>10-Sep-2023</t>
  </si>
  <si>
    <t>As per Tele Calling Misappropriation of cash has not identified.</t>
  </si>
  <si>
    <t>18-Jul-2023</t>
  </si>
  <si>
    <t>07-Sep-2023</t>
  </si>
  <si>
    <t>24-Jul-2023</t>
  </si>
  <si>
    <t>15-Dec-2024</t>
  </si>
  <si>
    <t>SID2125357062</t>
  </si>
  <si>
    <t>KABITA DEHURI</t>
  </si>
  <si>
    <t>20-May-2025</t>
  </si>
  <si>
    <t>SSF4236625</t>
  </si>
  <si>
    <t>RASMI REKHA JENA</t>
  </si>
  <si>
    <t>02 Aug 2023</t>
  </si>
  <si>
    <t>SID951374267926</t>
  </si>
  <si>
    <t>JARATUN BIBI</t>
  </si>
  <si>
    <t>29-Jul-2023</t>
  </si>
  <si>
    <t>CID263500043</t>
  </si>
  <si>
    <t>SANTILATA JENA</t>
  </si>
  <si>
    <t>01-Aug-2023</t>
  </si>
  <si>
    <t>SID951373933263</t>
  </si>
  <si>
    <t>URMILA DAS</t>
  </si>
  <si>
    <t>Uttarbad</t>
  </si>
  <si>
    <t>Uttarbad C3</t>
  </si>
  <si>
    <t>Uttarbad C3 Milan1</t>
  </si>
  <si>
    <t>SSF3696613</t>
  </si>
  <si>
    <t>04</t>
  </si>
  <si>
    <t>05 Aug 2023</t>
  </si>
  <si>
    <t>04-Sep-2023</t>
  </si>
  <si>
    <t>04-May-2025</t>
  </si>
  <si>
    <t>SID2125740663</t>
  </si>
  <si>
    <t>MANJULATA BEHERA</t>
  </si>
  <si>
    <t>04-Jul-2024</t>
  </si>
  <si>
    <t>Uttarbad C2</t>
  </si>
  <si>
    <t>Uttarbad C2 RAN1</t>
  </si>
  <si>
    <t>SSF3696697</t>
  </si>
  <si>
    <t>ANUSAYA JENA</t>
  </si>
  <si>
    <t>21-May-2025</t>
  </si>
  <si>
    <t>SSF3572219</t>
  </si>
  <si>
    <t>KANAKA JENA</t>
  </si>
  <si>
    <t>09-Aug-2023</t>
  </si>
  <si>
    <t>09 Aug 2023</t>
  </si>
  <si>
    <t>SID2125244491</t>
  </si>
  <si>
    <t>MANASI JENA</t>
  </si>
  <si>
    <t>06-Aug-2023</t>
  </si>
  <si>
    <t>26 Oct 2020</t>
  </si>
  <si>
    <t>08-Sep-2023</t>
  </si>
  <si>
    <t>08-Oct-2024</t>
  </si>
  <si>
    <t>SID2125244490</t>
  </si>
  <si>
    <t>LALITA SAHOO</t>
  </si>
  <si>
    <t>SSF3769049</t>
  </si>
  <si>
    <t>JYOTSHNAMAYEE BARIK</t>
  </si>
  <si>
    <t>SSF4091744</t>
  </si>
  <si>
    <t>25-May-2025</t>
  </si>
  <si>
    <t>SSF3715223</t>
  </si>
  <si>
    <t>MANJU LATA JENA</t>
  </si>
  <si>
    <t>23-Aug-2023</t>
  </si>
  <si>
    <t>23 Aug 2023</t>
  </si>
  <si>
    <t>04-Oct-2023</t>
  </si>
  <si>
    <t>CID263500041</t>
  </si>
  <si>
    <t>UMARANI MUDULI</t>
  </si>
  <si>
    <t>24-Aug-2023</t>
  </si>
  <si>
    <t>03-Oct-2023</t>
  </si>
  <si>
    <t>SSF3717261</t>
  </si>
  <si>
    <t>SID951374888923</t>
  </si>
  <si>
    <t>SUBHASREE BISWAL</t>
  </si>
  <si>
    <t>14 Mar 2021</t>
  </si>
  <si>
    <t>SSF4041948</t>
  </si>
  <si>
    <t>HEMALATA JENA</t>
  </si>
  <si>
    <t>17-Aug-2023</t>
  </si>
  <si>
    <t>17 Aug 2023</t>
  </si>
  <si>
    <t>07-Oct-2023</t>
  </si>
  <si>
    <t>07-May-2024</t>
  </si>
  <si>
    <t>SSF4336936</t>
  </si>
  <si>
    <t>SASMITA JENA</t>
  </si>
  <si>
    <t>498203</t>
  </si>
  <si>
    <t>SSF4149040</t>
  </si>
  <si>
    <t>GOURI DAS</t>
  </si>
  <si>
    <t>21-Aug-2023</t>
  </si>
  <si>
    <t>21 Aug 2023</t>
  </si>
  <si>
    <t>SSF3715250</t>
  </si>
  <si>
    <t>JAYANTHI JANA</t>
  </si>
  <si>
    <t>471078</t>
  </si>
  <si>
    <t>sarala</t>
  </si>
  <si>
    <t>SSF4372872</t>
  </si>
  <si>
    <t>KABITA JERA</t>
  </si>
  <si>
    <t>25-Aug-2023</t>
  </si>
  <si>
    <t>25 Aug 2023</t>
  </si>
  <si>
    <t>Ranigoda</t>
  </si>
  <si>
    <t>Ranigoda C1</t>
  </si>
  <si>
    <t>Ranigoda C1 Laxmi1</t>
  </si>
  <si>
    <t>SSF4376885</t>
  </si>
  <si>
    <t>SABITA JENA</t>
  </si>
  <si>
    <t>02</t>
  </si>
  <si>
    <t>02-Oct-2023</t>
  </si>
  <si>
    <t>02-May-2025</t>
  </si>
  <si>
    <t>SSF4376918</t>
  </si>
  <si>
    <t>BARSARANI JENA</t>
  </si>
  <si>
    <t>02-Feb-2025</t>
  </si>
  <si>
    <t>SSF4376956</t>
  </si>
  <si>
    <t>GUNTHI JENA</t>
  </si>
  <si>
    <t>13-May-2025</t>
  </si>
  <si>
    <t>SSF4376978</t>
  </si>
  <si>
    <t>SWAPNAMAYEE JENA</t>
  </si>
  <si>
    <t>29-Apr-2025</t>
  </si>
  <si>
    <t>SSF4376947</t>
  </si>
  <si>
    <t>KABITA JENA</t>
  </si>
  <si>
    <t>02-Jan-2025</t>
  </si>
  <si>
    <t>SSF4376912</t>
  </si>
  <si>
    <t>07-Jan-2025</t>
  </si>
  <si>
    <t>SSF4376986</t>
  </si>
  <si>
    <t>RINA JENA</t>
  </si>
  <si>
    <t>SSF4377006</t>
  </si>
  <si>
    <t>26-Aug-2023</t>
  </si>
  <si>
    <t>26 Aug 2023</t>
  </si>
  <si>
    <t>SID951374772643</t>
  </si>
  <si>
    <t>RANJITA JENA</t>
  </si>
  <si>
    <t>28-Aug-2023</t>
  </si>
  <si>
    <t>02 Feb 2021</t>
  </si>
  <si>
    <t>08-Oct-2023</t>
  </si>
  <si>
    <t>Ranigoda C1 KUNIDA1</t>
  </si>
  <si>
    <t>SSF4400521</t>
  </si>
  <si>
    <t>TIKI JENA</t>
  </si>
  <si>
    <t>10 Sep 2023</t>
  </si>
  <si>
    <t>02-Nov-2023</t>
  </si>
  <si>
    <t>09-Jan-2025</t>
  </si>
  <si>
    <t>SSF4404281</t>
  </si>
  <si>
    <t>MANORAMA KABI</t>
  </si>
  <si>
    <t>28 Aug 2023</t>
  </si>
  <si>
    <t>13-Dec-2024</t>
  </si>
  <si>
    <t>SSF4421811</t>
  </si>
  <si>
    <t>ROQUIYA SULTANA</t>
  </si>
  <si>
    <t>29-Aug-2023</t>
  </si>
  <si>
    <t>29 Aug 2023</t>
  </si>
  <si>
    <t>SSF4400651</t>
  </si>
  <si>
    <t>MANYU JENA</t>
  </si>
  <si>
    <t>Ranigoda C1 Bhagat Pur1</t>
  </si>
  <si>
    <t>SSF4439887</t>
  </si>
  <si>
    <t>RUPALI JENA</t>
  </si>
  <si>
    <t>13-Sep-2023</t>
  </si>
  <si>
    <t>13 Sep 2023</t>
  </si>
  <si>
    <t>SSF4439896</t>
  </si>
  <si>
    <t>TILOTAMA JENA</t>
  </si>
  <si>
    <t>SID2125748452</t>
  </si>
  <si>
    <t>SORAJINI SAHOO</t>
  </si>
  <si>
    <t>SSF4450103</t>
  </si>
  <si>
    <t>GITANJALI JENA</t>
  </si>
  <si>
    <t>SSF4450111</t>
  </si>
  <si>
    <t>MITA JENA</t>
  </si>
  <si>
    <t>SSF4457451</t>
  </si>
  <si>
    <t>BENGULI JENA</t>
  </si>
  <si>
    <t>791094</t>
  </si>
  <si>
    <t>SID951372956195</t>
  </si>
  <si>
    <t>APSANA BIBI</t>
  </si>
  <si>
    <t>29 Jan 2021</t>
  </si>
  <si>
    <t>08-Nov-2023</t>
  </si>
  <si>
    <t>SID951372950110</t>
  </si>
  <si>
    <t>SOFIA BIBI</t>
  </si>
  <si>
    <t>06-Sep-2023</t>
  </si>
  <si>
    <t>SID951374772221</t>
  </si>
  <si>
    <t>BINATA JENA</t>
  </si>
  <si>
    <t>SID2125016725</t>
  </si>
  <si>
    <t>BASANTI MAHARANA</t>
  </si>
  <si>
    <t>10-Oct-2023</t>
  </si>
  <si>
    <t>SSF4495515</t>
  </si>
  <si>
    <t>Animal Husbandry &amp; Poultry</t>
  </si>
  <si>
    <t>ANJANA JENA</t>
  </si>
  <si>
    <t>SSF4439888</t>
  </si>
  <si>
    <t>PUJARANI JENA</t>
  </si>
  <si>
    <t>SID951372864706</t>
  </si>
  <si>
    <t>SABITRI PALATA</t>
  </si>
  <si>
    <t>22 Sep 2021</t>
  </si>
  <si>
    <t>SSF4403927</t>
  </si>
  <si>
    <t>SUBHASMITA JENA</t>
  </si>
  <si>
    <t>14 Sep 2023</t>
  </si>
  <si>
    <t>SSF4371300</t>
  </si>
  <si>
    <t>SSF4505264</t>
  </si>
  <si>
    <t>GOURI JENA</t>
  </si>
  <si>
    <t>18-Sep-2023</t>
  </si>
  <si>
    <t>18 Sep 2023</t>
  </si>
  <si>
    <t>07-Nov-2023</t>
  </si>
  <si>
    <t>Fraud not idintified verified only borrower statement.</t>
  </si>
  <si>
    <t>SSF4505092</t>
  </si>
  <si>
    <t>LAXMI JENA</t>
  </si>
  <si>
    <t>SSF4512088</t>
  </si>
  <si>
    <t>AMITA JENA</t>
  </si>
  <si>
    <t>As per loan card borrower paid her pre-closure amount Rs-8055/- on Dt-15/05/2025 to LO Alok Jena but  this amount staff has not remitted at office</t>
  </si>
  <si>
    <t>SSF4500094</t>
  </si>
  <si>
    <t>RASMITA JENA</t>
  </si>
  <si>
    <t>SSF4522970</t>
  </si>
  <si>
    <t>PRAVATI JENA</t>
  </si>
  <si>
    <t>15 Sep 2023</t>
  </si>
  <si>
    <t>SSF4449915</t>
  </si>
  <si>
    <t>LILI JENA</t>
  </si>
  <si>
    <t>22-Sep-2023</t>
  </si>
  <si>
    <t>22 Sep 2023</t>
  </si>
  <si>
    <t>SSF4607177</t>
  </si>
  <si>
    <t>SHASMITA SAMAL</t>
  </si>
  <si>
    <t>25-Sep-2023</t>
  </si>
  <si>
    <t>25 Sep 2023</t>
  </si>
  <si>
    <t>SID2125216497</t>
  </si>
  <si>
    <t>MANARAMA PRUSHTI</t>
  </si>
  <si>
    <t>27-Sep-2023</t>
  </si>
  <si>
    <t>05-Nov-2023</t>
  </si>
  <si>
    <t>Sansasan</t>
  </si>
  <si>
    <t>Sansasan c1 C6</t>
  </si>
  <si>
    <t>Sansasan C6 G1</t>
  </si>
  <si>
    <t>SSF4636135</t>
  </si>
  <si>
    <t>SUNA JENA</t>
  </si>
  <si>
    <t>13-Oct-2023</t>
  </si>
  <si>
    <t>13 Oct 2023</t>
  </si>
  <si>
    <t>10-Nov-2023</t>
  </si>
  <si>
    <t>SID951375950554</t>
  </si>
  <si>
    <t>JAYANTI PARIDA</t>
  </si>
  <si>
    <t>12-Oct-2023</t>
  </si>
  <si>
    <t>4 Yrs</t>
  </si>
  <si>
    <t>SID951374123276</t>
  </si>
  <si>
    <t xml:space="preserve">IRANI BIBI </t>
  </si>
  <si>
    <t>SID951374292547</t>
  </si>
  <si>
    <t>NAGMA BIBI</t>
  </si>
  <si>
    <t>SID951374768562</t>
  </si>
  <si>
    <t>SID951372950431</t>
  </si>
  <si>
    <t>SAMSUN BIBY</t>
  </si>
  <si>
    <t>12 Mar 2021</t>
  </si>
  <si>
    <t>SSF4689812</t>
  </si>
  <si>
    <t>CHHABI JENA</t>
  </si>
  <si>
    <t>19-Feb-2025</t>
  </si>
  <si>
    <t>CID046313335</t>
  </si>
  <si>
    <t>SWARNALATA BARIK</t>
  </si>
  <si>
    <t>24 Jan 2020</t>
  </si>
  <si>
    <t>As per loan card borrower paid her pre-closure amount Rs-19800/- on Dt-10/04/2025 to LO Alok Jena but posted Rs.2830/- on 10.04.2025, Rs 2830/- on 10.05.2025 &amp; rest amount Rs. 14140/- not posted.</t>
  </si>
  <si>
    <t>SSF4865911</t>
  </si>
  <si>
    <t>15-Nov-2023</t>
  </si>
  <si>
    <t>15 Nov 2023</t>
  </si>
  <si>
    <t>04-Dec-2023</t>
  </si>
  <si>
    <t>SID951374774046</t>
  </si>
  <si>
    <t>Carpenter Business</t>
  </si>
  <si>
    <t>RUCHILATA JENA</t>
  </si>
  <si>
    <t>21-Nov-2023</t>
  </si>
  <si>
    <t>08-Jan-2024</t>
  </si>
  <si>
    <t>SID2125016722</t>
  </si>
  <si>
    <t>SHAKUNTALA DASH</t>
  </si>
  <si>
    <t>10-Dec-2023</t>
  </si>
  <si>
    <t>SID951372908381</t>
  </si>
  <si>
    <t>BEGUM BIBY</t>
  </si>
  <si>
    <t>08-Dec-2023</t>
  </si>
  <si>
    <t>SSF3692392</t>
  </si>
  <si>
    <t>CHANCHALA JENA</t>
  </si>
  <si>
    <t>22-Nov-2023</t>
  </si>
  <si>
    <t>28 Mar 2023</t>
  </si>
  <si>
    <t>04-Jan-2024</t>
  </si>
  <si>
    <t>As per Loan Card LO Alok Jena/SF0094565 has amount collected Rs 4040/- on Date. 04-05-25, but staff posted only Rs 2020/- on date 04-05-2025 and rest amount staff has not remitted at office.</t>
  </si>
  <si>
    <t>SSF4890984</t>
  </si>
  <si>
    <t>MEGHAMALA ARUKHA</t>
  </si>
  <si>
    <t>23-Nov-2023</t>
  </si>
  <si>
    <t>23 Nov 2023</t>
  </si>
  <si>
    <t>14-May-2025</t>
  </si>
  <si>
    <t>SID951373059779</t>
  </si>
  <si>
    <t>ARATI BEHERA</t>
  </si>
  <si>
    <t>10-Jan-2024</t>
  </si>
  <si>
    <t>SSF4935087</t>
  </si>
  <si>
    <t>SUMITRA MOHANTY</t>
  </si>
  <si>
    <t>24-Nov-2023</t>
  </si>
  <si>
    <t>24 Nov 2023</t>
  </si>
  <si>
    <t>SSF4938380</t>
  </si>
  <si>
    <t>JHARANA BEHERA</t>
  </si>
  <si>
    <t>25-Nov-2023</t>
  </si>
  <si>
    <t>25 Nov 2023</t>
  </si>
  <si>
    <t>12-Dec-2023</t>
  </si>
  <si>
    <t>18-Dec-2023</t>
  </si>
  <si>
    <t>07-Feb-2024</t>
  </si>
  <si>
    <t>As per Loan Card LO Alok Jena/SF0094565 has amount collected Rs 6060/- on Date. 07-05-25, but staff posted only Rs 2020/- on date 07-05-2025 and rest amount staff has not remitted at office.</t>
  </si>
  <si>
    <t>14-Dec-2023</t>
  </si>
  <si>
    <t>05-Jan-2024</t>
  </si>
  <si>
    <t>SID2125485788</t>
  </si>
  <si>
    <t xml:space="preserve">MALATILATA SENAPATI </t>
  </si>
  <si>
    <t>16-Mar-2024</t>
  </si>
  <si>
    <t>03-May-2024</t>
  </si>
  <si>
    <t>SID951372894921</t>
  </si>
  <si>
    <t>KAMAR FATEMA BIWI</t>
  </si>
  <si>
    <t>28-Dec-2023</t>
  </si>
  <si>
    <t>24 Aug 2020</t>
  </si>
  <si>
    <t>08-Feb-2024</t>
  </si>
  <si>
    <t>01-May-2025</t>
  </si>
  <si>
    <t>SSF3864718</t>
  </si>
  <si>
    <t>SAPHIRAN BIBI</t>
  </si>
  <si>
    <t>21-Dec-2023</t>
  </si>
  <si>
    <t>16 May 2023</t>
  </si>
  <si>
    <t>SID2125698306</t>
  </si>
  <si>
    <t>19-Dec-2023</t>
  </si>
  <si>
    <t>09-Feb-2024</t>
  </si>
  <si>
    <t>SSF3696639</t>
  </si>
  <si>
    <t>JANAKI JENA</t>
  </si>
  <si>
    <t>23-Dec-2023</t>
  </si>
  <si>
    <t>02 May 2023</t>
  </si>
  <si>
    <t>03-Feb-2024</t>
  </si>
  <si>
    <t>SID2125016715</t>
  </si>
  <si>
    <t>SANJUKTA PANDA</t>
  </si>
  <si>
    <t>22-Dec-2023</t>
  </si>
  <si>
    <t>10-Feb-2024</t>
  </si>
  <si>
    <t>SSF3692372</t>
  </si>
  <si>
    <t>SID951373934310</t>
  </si>
  <si>
    <t>MALATI JENA</t>
  </si>
  <si>
    <t>29-Dec-2023</t>
  </si>
  <si>
    <t>05-Feb-2024</t>
  </si>
  <si>
    <t>SID951373933265</t>
  </si>
  <si>
    <t>RINARANI BEHERA</t>
  </si>
  <si>
    <t>SSF3167689</t>
  </si>
  <si>
    <t>07 Jan 2023</t>
  </si>
  <si>
    <t>SID2125472025</t>
  </si>
  <si>
    <t>PUSHPALATA ROUL</t>
  </si>
  <si>
    <t>03-Jan-2024</t>
  </si>
  <si>
    <t>2599</t>
  </si>
  <si>
    <t>Baba 2599 G1</t>
  </si>
  <si>
    <t>SSF3393467</t>
  </si>
  <si>
    <t>NIRUPAMA PAL</t>
  </si>
  <si>
    <t>09-Jan-2024</t>
  </si>
  <si>
    <t>06</t>
  </si>
  <si>
    <t>17 Feb 2023</t>
  </si>
  <si>
    <t>06-Feb-2024</t>
  </si>
  <si>
    <t>06-May-2025</t>
  </si>
  <si>
    <t>SID951374759440</t>
  </si>
  <si>
    <t>KAMINI BEHERA</t>
  </si>
  <si>
    <t>16-Jan-2024</t>
  </si>
  <si>
    <t>08-Mar-2024</t>
  </si>
  <si>
    <t>SID951372894920</t>
  </si>
  <si>
    <t>MAIJUN BIBI</t>
  </si>
  <si>
    <t>SSF5275388</t>
  </si>
  <si>
    <t>MUSKAN PARWEEN</t>
  </si>
  <si>
    <t>11 Jan 2024</t>
  </si>
  <si>
    <t>SID951375632260</t>
  </si>
  <si>
    <t>RASMITA ROUT</t>
  </si>
  <si>
    <t>12-Jan-2024</t>
  </si>
  <si>
    <t>SID951372958077</t>
  </si>
  <si>
    <t>ANUSHAYA MALIK</t>
  </si>
  <si>
    <t>CID046313378</t>
  </si>
  <si>
    <t>KETAKI ROUT</t>
  </si>
  <si>
    <t>19 Dec 2020</t>
  </si>
  <si>
    <t>15-May-2025</t>
  </si>
  <si>
    <t>05-Mar-2024</t>
  </si>
  <si>
    <t>SID951374249362</t>
  </si>
  <si>
    <t>KOSAR BIBI</t>
  </si>
  <si>
    <t>06-Jun-2024</t>
  </si>
  <si>
    <t>23 Jan 2020</t>
  </si>
  <si>
    <t>07-Jul-2024</t>
  </si>
  <si>
    <t>SSF5369817</t>
  </si>
  <si>
    <t>MANORAma KHATUA</t>
  </si>
  <si>
    <t>24-Jan-2024</t>
  </si>
  <si>
    <t>24 Jan 2024</t>
  </si>
  <si>
    <t>SSF5370788</t>
  </si>
  <si>
    <t>MANJULATA SETHI</t>
  </si>
  <si>
    <t>SID951374101766</t>
  </si>
  <si>
    <t>KETABUN  BIBI</t>
  </si>
  <si>
    <t>26-Jan-2024</t>
  </si>
  <si>
    <t>07-Mar-2024</t>
  </si>
  <si>
    <t>SSF5373172</t>
  </si>
  <si>
    <t>Mobile Service Center</t>
  </si>
  <si>
    <t>ROSNI KHATUN</t>
  </si>
  <si>
    <t>26 Jan 2024</t>
  </si>
  <si>
    <t>03-Mar-2024</t>
  </si>
  <si>
    <t>31-Jan-2024</t>
  </si>
  <si>
    <t>SSF4037934</t>
  </si>
  <si>
    <t>RESMA BIBI</t>
  </si>
  <si>
    <t>13 Jul 2023</t>
  </si>
  <si>
    <t>SID951375950424</t>
  </si>
  <si>
    <t>KALPALATA PANDA</t>
  </si>
  <si>
    <t>01-Feb-2024</t>
  </si>
  <si>
    <t>10-Mar-2024</t>
  </si>
  <si>
    <t>02-Mar-2024</t>
  </si>
  <si>
    <t>29-Oct-2024</t>
  </si>
  <si>
    <t>SID951375235608</t>
  </si>
  <si>
    <t>KUNI MUNDA</t>
  </si>
  <si>
    <t>SSF5456903</t>
  </si>
  <si>
    <t>08 Feb 2024</t>
  </si>
  <si>
    <t>04-Mar-2024</t>
  </si>
  <si>
    <t>SSF3692300</t>
  </si>
  <si>
    <t>29 Mar 2023</t>
  </si>
  <si>
    <t>Maltira</t>
  </si>
  <si>
    <t>371827</t>
  </si>
  <si>
    <t>sana</t>
  </si>
  <si>
    <t>SID2125722460</t>
  </si>
  <si>
    <t>SAJEDA BIBI</t>
  </si>
  <si>
    <t>06-Mar-2024</t>
  </si>
  <si>
    <t>SID2125722464</t>
  </si>
  <si>
    <t>JOBAR BIBI</t>
  </si>
  <si>
    <t>16 Dec 2019</t>
  </si>
  <si>
    <t>SID2125722852</t>
  </si>
  <si>
    <t>TANUJA BIBI</t>
  </si>
  <si>
    <t>13-Feb-2024</t>
  </si>
  <si>
    <t>16-Feb-2024</t>
  </si>
  <si>
    <t>03-Apr-2024</t>
  </si>
  <si>
    <t>29-Jun-2024</t>
  </si>
  <si>
    <t>SID951372962888</t>
  </si>
  <si>
    <t>SANJITA BIBY</t>
  </si>
  <si>
    <t>02-Apr-2024</t>
  </si>
  <si>
    <t>10-Apr-2025</t>
  </si>
  <si>
    <t>SSF5710176</t>
  </si>
  <si>
    <t>PUJA JENA</t>
  </si>
  <si>
    <t>08 Mar 2024</t>
  </si>
  <si>
    <t>07-Apr-2024</t>
  </si>
  <si>
    <t>13-Feb-2025</t>
  </si>
  <si>
    <t>SID2125472028</t>
  </si>
  <si>
    <t>SABITA SINGH</t>
  </si>
  <si>
    <t>04-Apr-2024</t>
  </si>
  <si>
    <t>CID263500159</t>
  </si>
  <si>
    <t>GOURI MAHARANA</t>
  </si>
  <si>
    <t>17 Dec 2019</t>
  </si>
  <si>
    <t>05-Apr-2024</t>
  </si>
  <si>
    <t>SSF2512336</t>
  </si>
  <si>
    <t>PRATIMA MISHRA</t>
  </si>
  <si>
    <t>15 Mar 2022</t>
  </si>
  <si>
    <t>SSF4607217</t>
  </si>
  <si>
    <t>SNEHASMITA NAYAK</t>
  </si>
  <si>
    <t>SSF5737877</t>
  </si>
  <si>
    <t>REJIYA BIBI</t>
  </si>
  <si>
    <t>14-Mar-2024</t>
  </si>
  <si>
    <t>14 Mar 2024</t>
  </si>
  <si>
    <t>06-Apr-2024</t>
  </si>
  <si>
    <t>SID951372908380</t>
  </si>
  <si>
    <t>SEHEJADI BIWI</t>
  </si>
  <si>
    <t>SID951374877511</t>
  </si>
  <si>
    <t>MINARANI GHADEI</t>
  </si>
  <si>
    <t>09-Apr-2024</t>
  </si>
  <si>
    <t>SID951372953008</t>
  </si>
  <si>
    <t>25 Mar 2021</t>
  </si>
  <si>
    <t>SID951373287889</t>
  </si>
  <si>
    <t>SABITA BEHERA</t>
  </si>
  <si>
    <t>10-Apr-2024</t>
  </si>
  <si>
    <t>SSF3539893</t>
  </si>
  <si>
    <t>SABITA SETHI</t>
  </si>
  <si>
    <t>12-Mar-2024</t>
  </si>
  <si>
    <t>13 Mar 2023</t>
  </si>
  <si>
    <t>04-May-2024</t>
  </si>
  <si>
    <t>19-Mar-2024</t>
  </si>
  <si>
    <t>SSF3034820</t>
  </si>
  <si>
    <t>18-Mar-2024</t>
  </si>
  <si>
    <t>13 Dec 2022</t>
  </si>
  <si>
    <t>SID2125084556</t>
  </si>
  <si>
    <t>SARASWATI DAS</t>
  </si>
  <si>
    <t>31-Mar-2024</t>
  </si>
  <si>
    <t>30 Dec 2019</t>
  </si>
  <si>
    <t>25-Mar-2024</t>
  </si>
  <si>
    <t>SID2125245683</t>
  </si>
  <si>
    <t>SAROJINI JENA</t>
  </si>
  <si>
    <t>29-Mar-2024</t>
  </si>
  <si>
    <t>08-May-2024</t>
  </si>
  <si>
    <t>12-Apr-2024</t>
  </si>
  <si>
    <t>10-May-2024</t>
  </si>
  <si>
    <t>SID951373087956</t>
  </si>
  <si>
    <t>DROUPADI BARIK</t>
  </si>
  <si>
    <t>14-Apr-2024</t>
  </si>
  <si>
    <t>19 Jan 2021</t>
  </si>
  <si>
    <t>05-May-2024</t>
  </si>
  <si>
    <t>16-Apr-2024</t>
  </si>
  <si>
    <t>07-Jun-2024</t>
  </si>
  <si>
    <t>17-Apr-2024</t>
  </si>
  <si>
    <t>08-Jun-2024</t>
  </si>
  <si>
    <t>SID2125485797</t>
  </si>
  <si>
    <t>PUSPANJALI SENAPATI</t>
  </si>
  <si>
    <t>18-Apr-2024</t>
  </si>
  <si>
    <t>03-Jun-2024</t>
  </si>
  <si>
    <t>SSF2491757</t>
  </si>
  <si>
    <t>12 Mar 2022</t>
  </si>
  <si>
    <t>SSF3539927</t>
  </si>
  <si>
    <t>JHARANA BARIK</t>
  </si>
  <si>
    <t>19-Apr-2024</t>
  </si>
  <si>
    <t>09-Jun-2024</t>
  </si>
  <si>
    <t>SID951372949935</t>
  </si>
  <si>
    <t>RAMINA BIBY</t>
  </si>
  <si>
    <t>SID951374877510</t>
  </si>
  <si>
    <t>CHANCHALA GHADEI</t>
  </si>
  <si>
    <t>14-May-2024</t>
  </si>
  <si>
    <t>11-May-2024</t>
  </si>
  <si>
    <t>SID951372895096</t>
  </si>
  <si>
    <t>NAJRATUN BIWI</t>
  </si>
  <si>
    <t>13-May-2024</t>
  </si>
  <si>
    <t>SID951373497479</t>
  </si>
  <si>
    <t>27-May-2024</t>
  </si>
  <si>
    <t>03-Jul-2024</t>
  </si>
  <si>
    <t>SSF2951763</t>
  </si>
  <si>
    <t>BANDANA BARIK</t>
  </si>
  <si>
    <t>02-Jun-2024</t>
  </si>
  <si>
    <t>15 Nov 2022</t>
  </si>
  <si>
    <t>SID2125396170</t>
  </si>
  <si>
    <t>LAKSHMI JENA</t>
  </si>
  <si>
    <t>31-May-2024</t>
  </si>
  <si>
    <t>GL-6</t>
  </si>
  <si>
    <t>0 Yrs</t>
  </si>
  <si>
    <t>05-Jul-2024</t>
  </si>
  <si>
    <t>SID2125700271</t>
  </si>
  <si>
    <t>RAHINUMA BIBI</t>
  </si>
  <si>
    <t>25-Jun-2024</t>
  </si>
  <si>
    <t>19 Oct 2020</t>
  </si>
  <si>
    <t>07-Aug-2024</t>
  </si>
  <si>
    <t>07-Apr-2025</t>
  </si>
  <si>
    <t>SID951373874935</t>
  </si>
  <si>
    <t>SUNAMANI JENA</t>
  </si>
  <si>
    <t>02-Jul-2024</t>
  </si>
  <si>
    <t>GL-5</t>
  </si>
  <si>
    <t>26 Aug 2020</t>
  </si>
  <si>
    <t>SSF2320282</t>
  </si>
  <si>
    <t>ANNAPURNA MALLICK</t>
  </si>
  <si>
    <t>GL-2</t>
  </si>
  <si>
    <t>21 Feb 2022</t>
  </si>
  <si>
    <t>05-Aug-2024</t>
  </si>
  <si>
    <t>Consumer Durable</t>
  </si>
  <si>
    <t>Mobile</t>
  </si>
  <si>
    <t>CDL-1</t>
  </si>
  <si>
    <t>04-Aug-2024</t>
  </si>
  <si>
    <t>SID951374829576</t>
  </si>
  <si>
    <t>DHARITRI JENA</t>
  </si>
  <si>
    <t>GL-4</t>
  </si>
  <si>
    <t>08-Aug-2024</t>
  </si>
  <si>
    <t>SID951374611582</t>
  </si>
  <si>
    <t>TULASI BEHERA</t>
  </si>
  <si>
    <t>GL-3</t>
  </si>
  <si>
    <t>11-Apr-2025</t>
  </si>
  <si>
    <t>SID951372884878</t>
  </si>
  <si>
    <t>SARASWATI BISWAL</t>
  </si>
  <si>
    <t>SID951374341623</t>
  </si>
  <si>
    <t>MURSHIDA BIWI</t>
  </si>
  <si>
    <t>IL-1</t>
  </si>
  <si>
    <t>02-Aug-2024</t>
  </si>
  <si>
    <t>18-Jan-2025</t>
  </si>
  <si>
    <t>26-Jul-2024</t>
  </si>
  <si>
    <t>04-Sep-2024</t>
  </si>
  <si>
    <t>SID951374038012</t>
  </si>
  <si>
    <t>SONALI PANDA</t>
  </si>
  <si>
    <t>10-Sep-2024</t>
  </si>
  <si>
    <t>SSF3696603</t>
  </si>
  <si>
    <t>TULASI JENA</t>
  </si>
  <si>
    <t>30 Mar 2023</t>
  </si>
  <si>
    <t>As per Loan Card LO Alok Jena/SF0094565 has amount collected Rs 7000/- on Date. 15-05-25, towards EMI collection but the amount has not remited to branch.</t>
  </si>
  <si>
    <t>SSF3696658</t>
  </si>
  <si>
    <t>26-Aug-2024</t>
  </si>
  <si>
    <t>04-Oct-2024</t>
  </si>
  <si>
    <t>SSF3061697</t>
  </si>
  <si>
    <t>SABITA PRUSTI</t>
  </si>
  <si>
    <t>03-Aug-2024</t>
  </si>
  <si>
    <t>15 Dec 2022</t>
  </si>
  <si>
    <t>05-Sep-2024</t>
  </si>
  <si>
    <t>SID951372949936</t>
  </si>
  <si>
    <t>SAKILA BIBI</t>
  </si>
  <si>
    <t>08-Sep-2024</t>
  </si>
  <si>
    <t>sabitri palata</t>
  </si>
  <si>
    <t>27-Aug-2024</t>
  </si>
  <si>
    <t>10-Oct-2024</t>
  </si>
  <si>
    <t>29-Aug-2024</t>
  </si>
  <si>
    <t>SSF3371933</t>
  </si>
  <si>
    <t>27-Sep-2024</t>
  </si>
  <si>
    <t>15 Feb 2023</t>
  </si>
  <si>
    <t>07-Nov-2024</t>
  </si>
  <si>
    <t>31-Jan-2025</t>
  </si>
  <si>
    <t>SID951374885931</t>
  </si>
  <si>
    <t>SEBATI MALLICK</t>
  </si>
  <si>
    <t>05-Oct-2024</t>
  </si>
  <si>
    <t>SSF3572236</t>
  </si>
  <si>
    <t>KETAKI BARIK</t>
  </si>
  <si>
    <t>SSF3657756</t>
  </si>
  <si>
    <t>PADMABATI BARIK</t>
  </si>
  <si>
    <t>31 May 2023</t>
  </si>
  <si>
    <t>SSF3914983</t>
  </si>
  <si>
    <t>SHUKANTI JENA</t>
  </si>
  <si>
    <t>SSF2974640</t>
  </si>
  <si>
    <t>LILIRANI LEKA</t>
  </si>
  <si>
    <t>09-Oct-2024</t>
  </si>
  <si>
    <t>SID951373329357</t>
  </si>
  <si>
    <t>MINAKHI JENA</t>
  </si>
  <si>
    <t>03-Nov-2024</t>
  </si>
  <si>
    <t>SID2125245684</t>
  </si>
  <si>
    <t>RASHMIPRABHA MOHAPATRA</t>
  </si>
  <si>
    <t>GL-7</t>
  </si>
  <si>
    <t>TILATAMA JENA</t>
  </si>
  <si>
    <t>SSF4301669</t>
  </si>
  <si>
    <t>TIKILI JENA</t>
  </si>
  <si>
    <t>11-Nov-2024</t>
  </si>
  <si>
    <t>04-Dec-2024</t>
  </si>
  <si>
    <t>04-Nov-2024</t>
  </si>
  <si>
    <t>SSF2859928</t>
  </si>
  <si>
    <t>13 Oct 2022</t>
  </si>
  <si>
    <t>SSF6515031</t>
  </si>
  <si>
    <t>AHALYA DAS</t>
  </si>
  <si>
    <t>GL-1</t>
  </si>
  <si>
    <t>02 Oct 2024</t>
  </si>
  <si>
    <t>05-Nov-2024</t>
  </si>
  <si>
    <t>SSF3479137</t>
  </si>
  <si>
    <t>TILOTTAMA BEHERA</t>
  </si>
  <si>
    <t>04 Mar 2023</t>
  </si>
  <si>
    <t>SID2125396173</t>
  </si>
  <si>
    <t>SWARNAPRABHA PANDA</t>
  </si>
  <si>
    <t>05-Dec-2024</t>
  </si>
  <si>
    <t>SSF3569764</t>
  </si>
  <si>
    <t>SWARNALATA PATI</t>
  </si>
  <si>
    <t>02-Nov-2024</t>
  </si>
  <si>
    <t>24 Mar 2023</t>
  </si>
  <si>
    <t>22-Feb-2025</t>
  </si>
  <si>
    <t>SSF3607765</t>
  </si>
  <si>
    <t>PADMINI BARIK</t>
  </si>
  <si>
    <t>28-Oct-2024</t>
  </si>
  <si>
    <t>23 Mar 2023</t>
  </si>
  <si>
    <t>07-Dec-2024</t>
  </si>
  <si>
    <t>SSF4385068</t>
  </si>
  <si>
    <t>MANJU JENA</t>
  </si>
  <si>
    <t>02-Dec-2024</t>
  </si>
  <si>
    <t>17-Feb-2025</t>
  </si>
  <si>
    <t>SID951374580098</t>
  </si>
  <si>
    <t>MALATI SETHI</t>
  </si>
  <si>
    <t>03-Dec-2024</t>
  </si>
  <si>
    <t>SSF3696644</t>
  </si>
  <si>
    <t>RADHARANI JENA</t>
  </si>
  <si>
    <t>SID2125275281</t>
  </si>
  <si>
    <t>Solar Lights</t>
  </si>
  <si>
    <t>MALATI BEHERA</t>
  </si>
  <si>
    <t>18-Nov-2024</t>
  </si>
  <si>
    <t>08-Jan-2025</t>
  </si>
  <si>
    <t>SSF3558384</t>
  </si>
  <si>
    <t>SASMITA PEREI</t>
  </si>
  <si>
    <t>14-Nov-2024</t>
  </si>
  <si>
    <t>15 Mar 2023</t>
  </si>
  <si>
    <t>10-Dec-2024</t>
  </si>
  <si>
    <t>SSF3572176</t>
  </si>
  <si>
    <t>ANJALI BARIK</t>
  </si>
  <si>
    <t>12-Nov-2024</t>
  </si>
  <si>
    <t>SSF4376900</t>
  </si>
  <si>
    <t>SUMITRA JENA</t>
  </si>
  <si>
    <t>22-Mar-2025</t>
  </si>
  <si>
    <t>SSF3963217</t>
  </si>
  <si>
    <t>Grocery/Kirana Store</t>
  </si>
  <si>
    <t>SASMITA PANDA</t>
  </si>
  <si>
    <t>13-Nov-2024</t>
  </si>
  <si>
    <t>15 Jun 2023</t>
  </si>
  <si>
    <t>SSF6574643</t>
  </si>
  <si>
    <t>SANJULATA JENA</t>
  </si>
  <si>
    <t>14 Nov 2024</t>
  </si>
  <si>
    <t>SSF6577515</t>
  </si>
  <si>
    <t>SSF4126088</t>
  </si>
  <si>
    <t>DIBYABHARATI PADHI</t>
  </si>
  <si>
    <t>18 Jul 2023</t>
  </si>
  <si>
    <t>SSF6622055</t>
  </si>
  <si>
    <t>10-Jan-2025</t>
  </si>
  <si>
    <t>10 Jan 2025</t>
  </si>
  <si>
    <t>03-Feb-2025</t>
  </si>
  <si>
    <t>23-Jan-2025</t>
  </si>
  <si>
    <t>07-Mar-2025</t>
  </si>
  <si>
    <t>SF0088289</t>
  </si>
  <si>
    <t>Manoj Kumar Samal</t>
  </si>
  <si>
    <t>Bhandari Pokhari C1</t>
  </si>
  <si>
    <t>Bhandari Pokhari C1 Chandrasekhar1</t>
  </si>
  <si>
    <t>SID951372789460</t>
  </si>
  <si>
    <t>KANCHANABALA PANDA</t>
  </si>
  <si>
    <t>11 Mar 2021</t>
  </si>
  <si>
    <t>SF0071649</t>
  </si>
  <si>
    <t>Ranjit Kumar Malik</t>
  </si>
  <si>
    <t>2412</t>
  </si>
  <si>
    <t>Ram 2412 G1</t>
  </si>
  <si>
    <t>SID951374062106</t>
  </si>
  <si>
    <t>MINATILATA</t>
  </si>
  <si>
    <t>03-Oct-2020</t>
  </si>
  <si>
    <t>03 Oct 2020</t>
  </si>
  <si>
    <t>03-Jan-2023</t>
  </si>
  <si>
    <t>Sasmita</t>
  </si>
  <si>
    <t>CID058403259</t>
  </si>
  <si>
    <t>RASMITA DAS</t>
  </si>
  <si>
    <t>21-Dec-2022</t>
  </si>
  <si>
    <t>8</t>
  </si>
  <si>
    <t>03-Feb-2023</t>
  </si>
  <si>
    <t>rasmita das</t>
  </si>
  <si>
    <t>20-Jun-2023</t>
  </si>
  <si>
    <t>25-Feb-2025</t>
  </si>
  <si>
    <t>SSF4076684</t>
  </si>
  <si>
    <t>SUBHASHREE PRIYADARSHINI</t>
  </si>
  <si>
    <t>30-Jun-2023</t>
  </si>
  <si>
    <t>30 Jun 2023</t>
  </si>
  <si>
    <t>SSF4076687</t>
  </si>
  <si>
    <t>ANUSHAYA BARIK</t>
  </si>
  <si>
    <t>SID951375758981</t>
  </si>
  <si>
    <t>SUSHAMA DASH</t>
  </si>
  <si>
    <t>SSF3298439</t>
  </si>
  <si>
    <t>GOUTAMI SETHI</t>
  </si>
  <si>
    <t>02 Mar 2023</t>
  </si>
  <si>
    <t>SID951375759372</t>
  </si>
  <si>
    <t xml:space="preserve">KANAKALATA SAHOO </t>
  </si>
  <si>
    <t>SID951375859116</t>
  </si>
  <si>
    <t>SIMARANI PARIDA</t>
  </si>
  <si>
    <t>31-Mar-2025</t>
  </si>
  <si>
    <t>SSF2400195</t>
  </si>
  <si>
    <t xml:space="preserve">USHARANI JENA </t>
  </si>
  <si>
    <t>SSF3607729</t>
  </si>
  <si>
    <t>DEBAKI MAJHI</t>
  </si>
  <si>
    <t>CID058403262</t>
  </si>
  <si>
    <t>PADMABATI SAHU</t>
  </si>
  <si>
    <t>19 Mar 2020</t>
  </si>
  <si>
    <t>Dual Staff</t>
  </si>
  <si>
    <t>Available &amp; Updated</t>
  </si>
  <si>
    <t>Bijay Kumar Pradhan</t>
  </si>
  <si>
    <t>SF0039671</t>
  </si>
  <si>
    <t>BM</t>
  </si>
  <si>
    <t>Sagar Kumar Behera</t>
  </si>
  <si>
    <t>SF0051555</t>
  </si>
  <si>
    <t>BQM</t>
  </si>
  <si>
    <t>As per Loan Card LO Alok Jena/SF0094565 has amount collected Rs 4300/- on Date. 05-05-25, but LO not posted in FIMO and Branch Team Rs 4300 Recovery From LO Alok Jena and posted in FIMO on 26-05-25.</t>
  </si>
  <si>
    <t>As per phonepe evidence borrower paid her EMI Rs 5500/- on  date 10-04-2025 through phonepe to LO Alok Jena's Sister account but staff posted only Rs 2020/- on date 06-05-2025 and rest amount staff has not remitted at office.</t>
  </si>
  <si>
    <t>As per loan card borrower paid her pre-closure amount Rs-50210/- on Dt-08/03/2025 to LO Alok Jena but posted Rs.3100/- on 08.03.2025, Rs 3100/- on 08.04.2025, Rs 3100/- on 08.05.2025 &amp; rest amount Rs. 40910/- not posted.</t>
  </si>
  <si>
    <t>As per Loan Card LO Alok Jena/SF0094565 has amount collected Rs 20000/- on Date. 09-03-25, Rs 3000/- on Date. 22-03-25, And Rs 4000/- on Date. 08-05-25, but staff posted only Rs 3740/- on date 09-04-2025, Rs 3740/- on date 08-05-2025 and rest amount staff has not remitted at office.</t>
  </si>
  <si>
    <t>As per loan card borrower paid her pre-closure amount Rs-30210/- on Dt-08/03/2025 to LO Alok Jena but posted Rs.3900/- on 08.03.2025, Rs 3900/- on 08.04.2025, Rs 3900/- on 08.05.2025 &amp; rest amount Rs. 18510/- not posted.</t>
  </si>
  <si>
    <t>As per Cash Receipts/ borrower written statement borrower paid her EMI Rs 10000/- on date 09/05/2025 to LO Alok Jena for (Rs 6500/- Loan id-351734168 and Rs 3500/- loan id-354612983) but staff posted in FIMO Rs 3700/- on 09-05-25(Loan id-351734168) &amp; Rs 2020/- on 09-05-25(loan id-354612983) and rest amount Rs 4280/- did not remitted at office.</t>
  </si>
  <si>
    <t>Loan Officer</t>
  </si>
  <si>
    <t>As per Cash Receipts/ borrower written statement borrower paid her EMI Rs.6500/- on date 09/05/2025 to LO Alok Jena .but staff posted in FIMO Rs 3700/-rest amount Rs 2800/- did not remitted at office.</t>
  </si>
  <si>
    <t>As per Loan Card LO Alok Jena/SF0094565 has amount collected Rs 20000/- on Date. 09-03-25,, but staff posted only Rs 3740/- on date 09-04-2025, rest amount staff has not remitted at office.</t>
  </si>
  <si>
    <t>As per Loan Card LO Alok Jena/SF0094565 has amount collected  Rs 3000/- on Date. 22-03-25, but samr amount staff has not remitted at office.</t>
  </si>
  <si>
    <t>As per Loan Card LO Alok Jena/SF0094565 has amount collected Rs 4000/- on Date. 08-05-25, But Staff posted at  Rs 3740/- on date 08-05-2025 and rest amount staff has not remitted at office.</t>
  </si>
  <si>
    <t>No Action Taken</t>
  </si>
  <si>
    <t>Business</t>
  </si>
  <si>
    <t>Sunil Kumar Behera/SF0029643</t>
  </si>
  <si>
    <t>Alok Kumar Maharana/SF0083414</t>
  </si>
  <si>
    <t>Sanjaya Kumar Sahoo/ SF0070624</t>
  </si>
  <si>
    <t>Absconding</t>
  </si>
  <si>
    <t>Completed-Report Submitted</t>
  </si>
  <si>
    <t>Cash misappropriation not identified as per Loan card, Borrower not available.</t>
  </si>
  <si>
    <t>LO/Alok Jena has collected Rs.3900/- on dt-08-01-2025 but posted Rs.3850/- &amp; rest Amt. Rs.50/- not posted.</t>
  </si>
  <si>
    <t>As per loan card borrower paid her pre-closure amount Rs-30210/- on Dt-08/03/2025 to LO Alok Jena but posted Rs.3900/- on 08.03.2025, Rs 3900/- on 08.04.2025, Rs 3900/- on 08.05.2025 &amp; rest amount Rs. 18510/- not posted.
LO/Alok Jena has collected Rs.3900/- on dt-08-01-2025 but posted Rs.3850/- &amp; rest Amt. Rs.50/- not posted.</t>
  </si>
  <si>
    <t>354564388</t>
  </si>
  <si>
    <t>As per phonepe evidence borrower paid her EMI Rs 5500/- on  date 10-04-2025 through phonepe to LO Alok Jena's Sister account but staff posted only Rs 2020/- on date 06-05-2025 and rest amount staff has not remitted at office.
Rs.5500/- received through "Sulochana Behera" account and as per Alok Jena Call recording She is Alok's Family member &amp; Alok Jena know this transaction.</t>
  </si>
  <si>
    <t>As per Cash Receipts/ borrower written statement borrower paid her EMI Rs 3500/- on date 09/05/2025 to LO Alok Jena but staff did not remitted at office.</t>
  </si>
  <si>
    <t>FN25-26-00717</t>
  </si>
  <si>
    <t>Krushna Chandra Sahoo/
SF0083225</t>
  </si>
  <si>
    <t>During CLV we have identified Cash misappropriation of Rs.2,00,428/- &amp; Rs.63,750/- recovered &amp; net fraud is Rs.1,36,678/-.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</si>
</sst>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Aptos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2" fontId="34" fillId="10" borderId="15" xfId="2" applyNumberFormat="1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ORGL2635</v>
      </c>
      <c r="D5" s="63" t="str">
        <f>IF('Physical Cash at Safe'!D28="Yes", 'Physical Cash at Safe'!A4, 'Borrower Wise Details'!C5)</f>
        <v>Bhandari Pokhari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45798</v>
      </c>
      <c r="H5" s="107" t="s">
        <v>1636</v>
      </c>
      <c r="I5" s="61">
        <v>45799</v>
      </c>
      <c r="J5" s="74" t="str">
        <f>IF('Physical Cash at Safe'!D28="Yes",'Physical Cash at Safe'!E28,IF('Borrower Wise Details'!D5&lt;&gt;"",'Borrower Wise Details'!D5,""))</f>
        <v>FN25-26-00717</v>
      </c>
      <c r="K5" s="81">
        <v>1</v>
      </c>
      <c r="L5" s="82">
        <v>4300</v>
      </c>
      <c r="M5" s="82">
        <v>4300</v>
      </c>
      <c r="N5" s="129" t="s">
        <v>1637</v>
      </c>
      <c r="O5" s="132" t="s">
        <v>1649</v>
      </c>
      <c r="P5" s="129" t="s">
        <v>1638</v>
      </c>
      <c r="Q5" s="130" t="s">
        <v>1639</v>
      </c>
      <c r="R5" s="75" t="str">
        <f>IF('Physical Cash at Safe'!$D$28="Yes", 'Physical Cash at Safe'!$A$28, IF('Borrower Wise Details'!F5&lt;&gt;"", 'Borrower Wise Details'!F5, ""))</f>
        <v>Alok Jena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SF0094565</v>
      </c>
      <c r="U5" s="77" t="s">
        <v>1640</v>
      </c>
      <c r="V5" s="61">
        <v>45793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110" t="s">
        <v>1641</v>
      </c>
      <c r="Z5" s="61">
        <v>45804</v>
      </c>
      <c r="AA5" s="61">
        <v>45813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329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200428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63750</v>
      </c>
      <c r="AE5" s="126">
        <f>IF(AND(AC5="", AD5=""), "", IF(AD5="", AC5, AC5 - IF(ISNUMBER(AD5), AD5, 0)))</f>
        <v>136678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61">
        <v>45814</v>
      </c>
      <c r="AH5" s="70" t="s">
        <v>1650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ORGL2635</v>
      </c>
      <c r="C5" s="50" t="str">
        <f>IF('Fraud Investigation Report'!D5="", "", 'Fraud Investigation Report'!D5)</f>
        <v>Bhandari Pokhari</v>
      </c>
      <c r="D5" s="68" t="str">
        <f>IF(OR('Fraud Investigation Report'!R5="", 'Fraud Investigation Report'!R5=0), "", 'Fraud Investigation Report'!R5)</f>
        <v>Alok Jena</v>
      </c>
      <c r="E5" s="68" t="str">
        <f>IF(OR('Fraud Investigation Report'!T5="", 'Fraud Investigation Report'!T5=0), "", 'Fraud Investigation Report'!T5)</f>
        <v>SF0094565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FN25-26-00717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120128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35500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200428</v>
      </c>
      <c r="O5" s="69">
        <f>IF('Fraud Investigation Report'!AD5="", "", 'Fraud Investigation Report'!AD5)</f>
        <v>63750</v>
      </c>
      <c r="P5" s="126">
        <f>IF(AND(N5="", O5=""), "", IF(O5="", N5, N5 - IF(ISNUMBER(O5), O5, 0)))</f>
        <v>136678</v>
      </c>
      <c r="Q5" s="49"/>
      <c r="R5" s="84" t="s">
        <v>1635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5" t="s">
        <v>2</v>
      </c>
      <c r="B1" s="136"/>
      <c r="C1" s="136"/>
      <c r="D1" s="136"/>
      <c r="E1" s="137"/>
    </row>
    <row r="2" spans="1:5" ht="18" x14ac:dyDescent="0.35">
      <c r="A2" s="14"/>
      <c r="B2" s="138" t="s">
        <v>3</v>
      </c>
      <c r="C2" s="138"/>
      <c r="D2" s="13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45804</v>
      </c>
      <c r="C6" s="18">
        <v>45803</v>
      </c>
      <c r="D6" s="18">
        <v>45804</v>
      </c>
      <c r="E6" s="19">
        <v>0.30208333333333331</v>
      </c>
    </row>
    <row r="7" spans="1:5" ht="15.6" x14ac:dyDescent="0.3">
      <c r="A7" s="139" t="s">
        <v>70</v>
      </c>
      <c r="B7" s="140"/>
      <c r="C7" s="140"/>
      <c r="D7" s="140"/>
      <c r="E7" s="140"/>
    </row>
    <row r="8" spans="1:5" ht="15" customHeight="1" x14ac:dyDescent="0.3">
      <c r="A8" s="141" t="s">
        <v>71</v>
      </c>
      <c r="B8" s="143" t="s">
        <v>92</v>
      </c>
      <c r="C8" s="144"/>
      <c r="D8" s="145" t="s">
        <v>72</v>
      </c>
      <c r="E8" s="146"/>
    </row>
    <row r="9" spans="1:5" ht="14.4" x14ac:dyDescent="0.3">
      <c r="A9" s="14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79</v>
      </c>
      <c r="C11" s="23">
        <f>B11*A11</f>
        <v>39500</v>
      </c>
      <c r="D11" s="25">
        <v>79</v>
      </c>
      <c r="E11" s="23">
        <f t="shared" ref="E11:E17" si="0">D11*A11</f>
        <v>39500</v>
      </c>
    </row>
    <row r="12" spans="1:5" ht="14.4" x14ac:dyDescent="0.3">
      <c r="A12" s="24">
        <v>200</v>
      </c>
      <c r="B12" s="25">
        <v>100</v>
      </c>
      <c r="C12" s="23">
        <f>B12*A12</f>
        <v>20000</v>
      </c>
      <c r="D12" s="25">
        <v>100</v>
      </c>
      <c r="E12" s="23">
        <f t="shared" si="0"/>
        <v>20000</v>
      </c>
    </row>
    <row r="13" spans="1:5" ht="14.4" x14ac:dyDescent="0.3">
      <c r="A13" s="24">
        <v>100</v>
      </c>
      <c r="B13" s="25">
        <v>13</v>
      </c>
      <c r="C13" s="23">
        <f t="shared" ref="C13:C17" si="1">B13*A13</f>
        <v>1300</v>
      </c>
      <c r="D13" s="25">
        <v>13</v>
      </c>
      <c r="E13" s="23">
        <f t="shared" si="0"/>
        <v>1300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60897</v>
      </c>
      <c r="D19" s="30" t="s">
        <v>76</v>
      </c>
      <c r="E19" s="31">
        <f>SUM(E10:E18)</f>
        <v>60897</v>
      </c>
    </row>
    <row r="20" spans="1:5" ht="30" customHeight="1" x14ac:dyDescent="0.3">
      <c r="A20" s="147" t="s">
        <v>97</v>
      </c>
      <c r="B20" s="148"/>
      <c r="C20" s="32">
        <v>60897</v>
      </c>
      <c r="D20" s="33" t="s">
        <v>91</v>
      </c>
      <c r="E20" s="34"/>
    </row>
    <row r="21" spans="1:5" ht="30" customHeight="1" x14ac:dyDescent="0.3">
      <c r="A21" s="149" t="s">
        <v>88</v>
      </c>
      <c r="B21" s="150"/>
      <c r="C21" s="34"/>
      <c r="D21" s="33" t="s">
        <v>89</v>
      </c>
      <c r="E21" s="34"/>
    </row>
    <row r="22" spans="1:5" ht="30" customHeight="1" x14ac:dyDescent="0.3">
      <c r="A22" s="149" t="s">
        <v>77</v>
      </c>
      <c r="B22" s="150"/>
      <c r="C22" s="34"/>
      <c r="D22" s="35" t="s">
        <v>78</v>
      </c>
      <c r="E22" s="34"/>
    </row>
    <row r="23" spans="1:5" ht="30" customHeight="1" x14ac:dyDescent="0.3">
      <c r="A23" s="149" t="s">
        <v>79</v>
      </c>
      <c r="B23" s="150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4"/>
      <c r="C24" s="134"/>
      <c r="D24" s="134"/>
      <c r="E24" s="134"/>
    </row>
    <row r="25" spans="1:5" ht="57.75" customHeight="1" x14ac:dyDescent="0.3">
      <c r="A25" s="36" t="s">
        <v>81</v>
      </c>
      <c r="B25" s="156"/>
      <c r="C25" s="156"/>
      <c r="D25" s="156"/>
      <c r="E25" s="156"/>
    </row>
    <row r="26" spans="1:5" ht="20.100000000000001" customHeight="1" x14ac:dyDescent="0.3">
      <c r="A26" s="161" t="s">
        <v>190</v>
      </c>
      <c r="B26" s="161"/>
      <c r="C26" s="161"/>
      <c r="D26" s="161"/>
      <c r="E26" s="16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9" t="s">
        <v>219</v>
      </c>
      <c r="E29" s="160"/>
    </row>
    <row r="30" spans="1:5" ht="40.200000000000003" customHeight="1" x14ac:dyDescent="0.3">
      <c r="A30" s="127"/>
      <c r="B30" s="127"/>
      <c r="C30" s="128"/>
      <c r="D30" s="162"/>
      <c r="E30" s="163"/>
    </row>
    <row r="31" spans="1:5" ht="15" customHeight="1" x14ac:dyDescent="0.3">
      <c r="A31" s="164"/>
      <c r="B31" s="165"/>
      <c r="C31" s="165"/>
      <c r="D31" s="165"/>
      <c r="E31" s="166"/>
    </row>
    <row r="32" spans="1:5" ht="24.75" customHeight="1" x14ac:dyDescent="0.3">
      <c r="A32" s="37" t="s">
        <v>220</v>
      </c>
      <c r="B32" s="38" t="s">
        <v>1616</v>
      </c>
      <c r="C32" s="37" t="s">
        <v>82</v>
      </c>
      <c r="D32" s="157" t="s">
        <v>1617</v>
      </c>
      <c r="E32" s="158"/>
    </row>
    <row r="33" spans="1:5" ht="18" customHeight="1" x14ac:dyDescent="0.3">
      <c r="A33" s="37" t="s">
        <v>83</v>
      </c>
      <c r="B33" s="106">
        <v>306341</v>
      </c>
      <c r="C33" s="39" t="s">
        <v>84</v>
      </c>
      <c r="D33" s="151">
        <v>303810</v>
      </c>
      <c r="E33" s="152"/>
    </row>
    <row r="34" spans="1:5" ht="27.6" x14ac:dyDescent="0.3">
      <c r="A34" s="39" t="s">
        <v>221</v>
      </c>
      <c r="B34" s="38" t="s">
        <v>1618</v>
      </c>
      <c r="C34" s="39" t="s">
        <v>222</v>
      </c>
      <c r="D34" s="153" t="s">
        <v>1621</v>
      </c>
      <c r="E34" s="154"/>
    </row>
    <row r="35" spans="1:5" ht="27.6" x14ac:dyDescent="0.3">
      <c r="A35" s="39" t="s">
        <v>223</v>
      </c>
      <c r="B35" s="38" t="s">
        <v>1619</v>
      </c>
      <c r="C35" s="39" t="s">
        <v>225</v>
      </c>
      <c r="D35" s="153" t="s">
        <v>1622</v>
      </c>
      <c r="E35" s="154"/>
    </row>
    <row r="36" spans="1:5" ht="25.5" customHeight="1" x14ac:dyDescent="0.3">
      <c r="A36" s="39" t="s">
        <v>224</v>
      </c>
      <c r="B36" s="38" t="s">
        <v>1620</v>
      </c>
      <c r="C36" s="39" t="s">
        <v>226</v>
      </c>
      <c r="D36" s="155" t="s">
        <v>1623</v>
      </c>
      <c r="E36" s="155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4" zoomScale="90" zoomScaleNormal="90" workbookViewId="0">
      <selection activeCell="P7" sqref="P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21875" style="13" customWidth="1"/>
    <col min="7" max="8" width="20.77734375" style="13" customWidth="1"/>
    <col min="9" max="9" width="14.77734375" style="13" customWidth="1"/>
    <col min="10" max="10" width="14.2187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2" customHeight="1" x14ac:dyDescent="0.3">
      <c r="A5" s="64">
        <v>1</v>
      </c>
      <c r="B5" s="60" t="str">
        <f>IF('Loan Outstanding Report'!$G$5="", "", 'Loan Outstanding Report'!$G$5)</f>
        <v>ORGL2635</v>
      </c>
      <c r="C5" s="119" t="str">
        <f>IF('Loan Outstanding Report'!$H$5="", "", 'Loan Outstanding Report'!$H$5)</f>
        <v>Bhandari Pokhari</v>
      </c>
      <c r="D5" s="41" t="s">
        <v>1648</v>
      </c>
      <c r="E5" s="65">
        <v>45813</v>
      </c>
      <c r="F5" s="38" t="s">
        <v>255</v>
      </c>
      <c r="G5" s="49" t="s">
        <v>254</v>
      </c>
      <c r="H5" s="49" t="s">
        <v>1630</v>
      </c>
      <c r="I5" s="120" t="s">
        <v>798</v>
      </c>
      <c r="J5" s="120" t="s">
        <v>800</v>
      </c>
      <c r="K5" s="120" t="s">
        <v>802</v>
      </c>
      <c r="L5" s="11">
        <v>351574130</v>
      </c>
      <c r="M5" s="65" t="s">
        <v>803</v>
      </c>
      <c r="N5" s="124">
        <v>80000</v>
      </c>
      <c r="O5" s="124">
        <v>4300</v>
      </c>
      <c r="P5" s="121" t="s">
        <v>139</v>
      </c>
      <c r="Q5" s="80">
        <v>45782</v>
      </c>
      <c r="R5" s="124">
        <v>4300</v>
      </c>
      <c r="S5" s="124">
        <v>4300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1624</v>
      </c>
    </row>
    <row r="6" spans="1:23" ht="25.2" customHeight="1" x14ac:dyDescent="0.3">
      <c r="A6" s="64">
        <v>2</v>
      </c>
      <c r="B6" s="60" t="str">
        <f>IF(J6&lt;&gt;"", $B$5, "")</f>
        <v>ORGL2635</v>
      </c>
      <c r="C6" s="119" t="str">
        <f>IF(J6&lt;&gt;"", $C$5, "")</f>
        <v>Bhandari Pokhari</v>
      </c>
      <c r="D6" s="41" t="str">
        <f>IF(J6&lt;&gt;"", $D$5, "")</f>
        <v>FN25-26-00717</v>
      </c>
      <c r="E6" s="65">
        <v>45810</v>
      </c>
      <c r="F6" s="38" t="str">
        <f>IF(J6&lt;&gt;"", $F$5, "")</f>
        <v>Alok Jena</v>
      </c>
      <c r="G6" s="49" t="str">
        <f>IF(J6&lt;&gt;"", $G$5, "")</f>
        <v>SF0094565</v>
      </c>
      <c r="H6" s="49" t="str">
        <f>IF(J6&lt;&gt;"", $H$5, "")</f>
        <v>Loan Officer</v>
      </c>
      <c r="I6" s="120" t="s">
        <v>706</v>
      </c>
      <c r="J6" s="120" t="s">
        <v>833</v>
      </c>
      <c r="K6" s="120" t="s">
        <v>835</v>
      </c>
      <c r="L6" s="11">
        <v>351734168</v>
      </c>
      <c r="M6" s="65" t="s">
        <v>836</v>
      </c>
      <c r="N6" s="124">
        <v>69000</v>
      </c>
      <c r="O6" s="124">
        <v>3700</v>
      </c>
      <c r="P6" s="121" t="s">
        <v>139</v>
      </c>
      <c r="Q6" s="80">
        <v>45786</v>
      </c>
      <c r="R6" s="124">
        <v>6500</v>
      </c>
      <c r="S6" s="124">
        <v>3700</v>
      </c>
      <c r="T6" s="124">
        <v>0</v>
      </c>
      <c r="U6" s="125">
        <f t="shared" ref="U6:U69" si="1">IF(AND(ISBLANK(R6),ISBLANK(S6),ISBLANK(T6)),"",R6-(S6+T6))</f>
        <v>2800</v>
      </c>
      <c r="V6" s="117" t="s">
        <v>204</v>
      </c>
      <c r="W6" s="122" t="s">
        <v>1631</v>
      </c>
    </row>
    <row r="7" spans="1:23" ht="25.2" customHeight="1" x14ac:dyDescent="0.3">
      <c r="A7" s="64">
        <v>3</v>
      </c>
      <c r="B7" s="60" t="str">
        <f t="shared" ref="B7:B70" si="2">IF(J7&lt;&gt;"", $B$5, "")</f>
        <v>ORGL2635</v>
      </c>
      <c r="C7" s="119" t="str">
        <f t="shared" ref="C7:C70" si="3">IF(J7&lt;&gt;"", $C$5, "")</f>
        <v>Bhandari Pokhari</v>
      </c>
      <c r="D7" s="41" t="str">
        <f t="shared" ref="D7:D70" si="4">IF(J7&lt;&gt;"", $D$5, "")</f>
        <v>FN25-26-00717</v>
      </c>
      <c r="E7" s="65">
        <v>45805</v>
      </c>
      <c r="F7" s="38" t="str">
        <f t="shared" ref="F7:F70" si="5">IF(J7&lt;&gt;"", $F$5, "")</f>
        <v>Alok Jena</v>
      </c>
      <c r="G7" s="49" t="str">
        <f t="shared" ref="G7:G70" si="6">IF(J7&lt;&gt;"", $G$5, "")</f>
        <v>SF0094565</v>
      </c>
      <c r="H7" s="49" t="str">
        <f t="shared" ref="H7:H70" si="7">IF(J7&lt;&gt;"", $H$5, "")</f>
        <v>Loan Officer</v>
      </c>
      <c r="I7" s="120" t="s">
        <v>622</v>
      </c>
      <c r="J7" s="120" t="s">
        <v>855</v>
      </c>
      <c r="K7" s="120" t="s">
        <v>856</v>
      </c>
      <c r="L7" s="11">
        <v>351767631</v>
      </c>
      <c r="M7" s="65" t="s">
        <v>857</v>
      </c>
      <c r="N7" s="124">
        <v>73000</v>
      </c>
      <c r="O7" s="124">
        <v>3900</v>
      </c>
      <c r="P7" s="121" t="s">
        <v>141</v>
      </c>
      <c r="Q7" s="80">
        <v>45726</v>
      </c>
      <c r="R7" s="124">
        <v>12500</v>
      </c>
      <c r="S7" s="124">
        <v>7800</v>
      </c>
      <c r="T7" s="124">
        <v>0</v>
      </c>
      <c r="U7" s="125">
        <f t="shared" si="1"/>
        <v>4700</v>
      </c>
      <c r="V7" s="117" t="s">
        <v>202</v>
      </c>
      <c r="W7" s="122" t="s">
        <v>861</v>
      </c>
    </row>
    <row r="8" spans="1:23" ht="25.2" customHeight="1" x14ac:dyDescent="0.3">
      <c r="A8" s="64">
        <v>4</v>
      </c>
      <c r="B8" s="60" t="str">
        <f t="shared" si="2"/>
        <v>ORGL2635</v>
      </c>
      <c r="C8" s="119" t="str">
        <f t="shared" si="3"/>
        <v>Bhandari Pokhari</v>
      </c>
      <c r="D8" s="41" t="str">
        <f t="shared" si="4"/>
        <v>FN25-26-00717</v>
      </c>
      <c r="E8" s="65">
        <v>45813</v>
      </c>
      <c r="F8" s="38" t="str">
        <f t="shared" si="5"/>
        <v>Alok Jena</v>
      </c>
      <c r="G8" s="49" t="str">
        <f t="shared" si="6"/>
        <v>SF0094565</v>
      </c>
      <c r="H8" s="49" t="str">
        <f t="shared" si="7"/>
        <v>Loan Officer</v>
      </c>
      <c r="I8" s="120" t="s">
        <v>309</v>
      </c>
      <c r="J8" s="120" t="s">
        <v>903</v>
      </c>
      <c r="K8" s="120" t="s">
        <v>904</v>
      </c>
      <c r="L8" s="11">
        <v>352087798</v>
      </c>
      <c r="M8" s="65" t="s">
        <v>905</v>
      </c>
      <c r="N8" s="124">
        <v>73000</v>
      </c>
      <c r="O8" s="124">
        <v>3900</v>
      </c>
      <c r="P8" s="121" t="s">
        <v>140</v>
      </c>
      <c r="Q8" s="80">
        <v>45785</v>
      </c>
      <c r="R8" s="124">
        <v>11853</v>
      </c>
      <c r="S8" s="124">
        <v>3900</v>
      </c>
      <c r="T8" s="124">
        <v>0</v>
      </c>
      <c r="U8" s="125">
        <f t="shared" si="1"/>
        <v>7953</v>
      </c>
      <c r="V8" s="117" t="s">
        <v>202</v>
      </c>
      <c r="W8" s="122" t="s">
        <v>907</v>
      </c>
    </row>
    <row r="9" spans="1:23" ht="25.2" customHeight="1" x14ac:dyDescent="0.3">
      <c r="A9" s="64">
        <v>5</v>
      </c>
      <c r="B9" s="60" t="str">
        <f t="shared" si="2"/>
        <v>ORGL2635</v>
      </c>
      <c r="C9" s="119" t="str">
        <f t="shared" si="3"/>
        <v>Bhandari Pokhari</v>
      </c>
      <c r="D9" s="41" t="str">
        <f t="shared" si="4"/>
        <v>FN25-26-00717</v>
      </c>
      <c r="E9" s="65">
        <v>45806</v>
      </c>
      <c r="F9" s="38" t="str">
        <f t="shared" si="5"/>
        <v>Alok Jena</v>
      </c>
      <c r="G9" s="49" t="str">
        <f t="shared" si="6"/>
        <v>SF0094565</v>
      </c>
      <c r="H9" s="49" t="str">
        <f t="shared" si="7"/>
        <v>Loan Officer</v>
      </c>
      <c r="I9" s="120" t="s">
        <v>1013</v>
      </c>
      <c r="J9" s="120" t="s">
        <v>1108</v>
      </c>
      <c r="K9" s="120" t="s">
        <v>1109</v>
      </c>
      <c r="L9" s="11">
        <v>352965572</v>
      </c>
      <c r="M9" s="65" t="s">
        <v>464</v>
      </c>
      <c r="N9" s="124">
        <v>42000</v>
      </c>
      <c r="O9" s="124">
        <v>2240</v>
      </c>
      <c r="P9" s="121" t="s">
        <v>140</v>
      </c>
      <c r="Q9" s="80">
        <v>45792</v>
      </c>
      <c r="R9" s="124">
        <v>8055</v>
      </c>
      <c r="S9" s="124">
        <v>0</v>
      </c>
      <c r="T9" s="124">
        <v>0</v>
      </c>
      <c r="U9" s="125">
        <f t="shared" si="1"/>
        <v>8055</v>
      </c>
      <c r="V9" s="117" t="s">
        <v>202</v>
      </c>
      <c r="W9" s="122" t="s">
        <v>1110</v>
      </c>
    </row>
    <row r="10" spans="1:23" ht="25.2" customHeight="1" x14ac:dyDescent="0.3">
      <c r="A10" s="64">
        <v>6</v>
      </c>
      <c r="B10" s="60" t="str">
        <f t="shared" si="2"/>
        <v>ORGL2635</v>
      </c>
      <c r="C10" s="119" t="str">
        <f t="shared" si="3"/>
        <v>Bhandari Pokhari</v>
      </c>
      <c r="D10" s="41" t="str">
        <f t="shared" si="4"/>
        <v>FN25-26-00717</v>
      </c>
      <c r="E10" s="65">
        <v>45805</v>
      </c>
      <c r="F10" s="38" t="str">
        <f t="shared" si="5"/>
        <v>Alok Jena</v>
      </c>
      <c r="G10" s="49" t="str">
        <f t="shared" si="6"/>
        <v>SF0094565</v>
      </c>
      <c r="H10" s="49" t="str">
        <f t="shared" si="7"/>
        <v>Loan Officer</v>
      </c>
      <c r="I10" s="120" t="s">
        <v>622</v>
      </c>
      <c r="J10" s="120" t="s">
        <v>1144</v>
      </c>
      <c r="K10" s="120" t="s">
        <v>1030</v>
      </c>
      <c r="L10" s="11">
        <v>353278454</v>
      </c>
      <c r="M10" s="65" t="s">
        <v>995</v>
      </c>
      <c r="N10" s="124">
        <v>73000</v>
      </c>
      <c r="O10" s="124">
        <v>3900</v>
      </c>
      <c r="P10" s="121" t="s">
        <v>140</v>
      </c>
      <c r="Q10" s="80">
        <v>45724</v>
      </c>
      <c r="R10" s="124">
        <v>30210</v>
      </c>
      <c r="S10" s="124">
        <v>11700</v>
      </c>
      <c r="T10" s="124">
        <v>0</v>
      </c>
      <c r="U10" s="125">
        <f t="shared" si="1"/>
        <v>18510</v>
      </c>
      <c r="V10" s="117" t="s">
        <v>202</v>
      </c>
      <c r="W10" s="122" t="s">
        <v>1628</v>
      </c>
    </row>
    <row r="11" spans="1:23" ht="25.2" customHeight="1" x14ac:dyDescent="0.3">
      <c r="A11" s="64">
        <v>7</v>
      </c>
      <c r="B11" s="60" t="str">
        <f t="shared" si="2"/>
        <v>ORGL2635</v>
      </c>
      <c r="C11" s="119" t="str">
        <f t="shared" si="3"/>
        <v>Bhandari Pokhari</v>
      </c>
      <c r="D11" s="41" t="str">
        <f t="shared" si="4"/>
        <v>FN25-26-00717</v>
      </c>
      <c r="E11" s="65">
        <v>45810</v>
      </c>
      <c r="F11" s="38" t="str">
        <f t="shared" si="5"/>
        <v>Alok Jena</v>
      </c>
      <c r="G11" s="49" t="str">
        <f t="shared" si="6"/>
        <v>SF0094565</v>
      </c>
      <c r="H11" s="49" t="str">
        <f t="shared" si="7"/>
        <v>Loan Officer</v>
      </c>
      <c r="I11" s="120" t="s">
        <v>1129</v>
      </c>
      <c r="J11" s="120" t="s">
        <v>1151</v>
      </c>
      <c r="K11" s="120" t="s">
        <v>1152</v>
      </c>
      <c r="L11" s="11">
        <v>353296981</v>
      </c>
      <c r="M11" s="65" t="s">
        <v>1133</v>
      </c>
      <c r="N11" s="124">
        <v>53000</v>
      </c>
      <c r="O11" s="124">
        <v>2830</v>
      </c>
      <c r="P11" s="121" t="s">
        <v>140</v>
      </c>
      <c r="Q11" s="80">
        <v>45757</v>
      </c>
      <c r="R11" s="124">
        <v>19800</v>
      </c>
      <c r="S11" s="124">
        <v>5660</v>
      </c>
      <c r="T11" s="124">
        <v>0</v>
      </c>
      <c r="U11" s="125">
        <f t="shared" si="1"/>
        <v>14140</v>
      </c>
      <c r="V11" s="117" t="s">
        <v>202</v>
      </c>
      <c r="W11" s="122" t="s">
        <v>1154</v>
      </c>
    </row>
    <row r="12" spans="1:23" ht="25.2" customHeight="1" x14ac:dyDescent="0.3">
      <c r="A12" s="64">
        <v>8</v>
      </c>
      <c r="B12" s="60" t="str">
        <f t="shared" si="2"/>
        <v>ORGL2635</v>
      </c>
      <c r="C12" s="119" t="str">
        <f t="shared" si="3"/>
        <v>Bhandari Pokhari</v>
      </c>
      <c r="D12" s="41" t="str">
        <f t="shared" si="4"/>
        <v>FN25-26-00717</v>
      </c>
      <c r="E12" s="65">
        <v>45805</v>
      </c>
      <c r="F12" s="38" t="str">
        <f t="shared" si="5"/>
        <v>Alok Jena</v>
      </c>
      <c r="G12" s="49" t="str">
        <f t="shared" si="6"/>
        <v>SF0094565</v>
      </c>
      <c r="H12" s="49" t="str">
        <f t="shared" si="7"/>
        <v>Loan Officer</v>
      </c>
      <c r="I12" s="120" t="s">
        <v>957</v>
      </c>
      <c r="J12" s="120" t="s">
        <v>1170</v>
      </c>
      <c r="K12" s="120" t="s">
        <v>1171</v>
      </c>
      <c r="L12" s="11">
        <v>353709760</v>
      </c>
      <c r="M12" s="65" t="s">
        <v>1172</v>
      </c>
      <c r="N12" s="124">
        <v>30000</v>
      </c>
      <c r="O12" s="124">
        <v>2020</v>
      </c>
      <c r="P12" s="121" t="s">
        <v>139</v>
      </c>
      <c r="Q12" s="80">
        <v>45781</v>
      </c>
      <c r="R12" s="124">
        <v>4040</v>
      </c>
      <c r="S12" s="124">
        <v>2020</v>
      </c>
      <c r="T12" s="124">
        <v>0</v>
      </c>
      <c r="U12" s="125">
        <f t="shared" si="1"/>
        <v>2020</v>
      </c>
      <c r="V12" s="117" t="s">
        <v>202</v>
      </c>
      <c r="W12" s="122" t="s">
        <v>1175</v>
      </c>
    </row>
    <row r="13" spans="1:23" ht="25.2" customHeight="1" x14ac:dyDescent="0.3">
      <c r="A13" s="64">
        <v>9</v>
      </c>
      <c r="B13" s="60" t="str">
        <f t="shared" si="2"/>
        <v>ORGL2635</v>
      </c>
      <c r="C13" s="119" t="str">
        <f t="shared" si="3"/>
        <v>Bhandari Pokhari</v>
      </c>
      <c r="D13" s="41" t="str">
        <f t="shared" si="4"/>
        <v>FN25-26-00717</v>
      </c>
      <c r="E13" s="65">
        <v>45807</v>
      </c>
      <c r="F13" s="38" t="str">
        <f t="shared" si="5"/>
        <v>Alok Jena</v>
      </c>
      <c r="G13" s="49" t="str">
        <f t="shared" si="6"/>
        <v>SF0094565</v>
      </c>
      <c r="H13" s="49" t="str">
        <f t="shared" si="7"/>
        <v>Loan Officer</v>
      </c>
      <c r="I13" s="120" t="s">
        <v>505</v>
      </c>
      <c r="J13" s="120" t="s">
        <v>838</v>
      </c>
      <c r="K13" s="120" t="s">
        <v>839</v>
      </c>
      <c r="L13" s="11">
        <v>354102913</v>
      </c>
      <c r="M13" s="65" t="s">
        <v>1193</v>
      </c>
      <c r="N13" s="124">
        <v>30000</v>
      </c>
      <c r="O13" s="124">
        <v>2020</v>
      </c>
      <c r="P13" s="121" t="s">
        <v>139</v>
      </c>
      <c r="Q13" s="80">
        <v>45784</v>
      </c>
      <c r="R13" s="124">
        <v>6060</v>
      </c>
      <c r="S13" s="124">
        <v>2020</v>
      </c>
      <c r="T13" s="124">
        <v>0</v>
      </c>
      <c r="U13" s="125">
        <f t="shared" si="1"/>
        <v>4040</v>
      </c>
      <c r="V13" s="117" t="s">
        <v>202</v>
      </c>
      <c r="W13" s="122" t="s">
        <v>1195</v>
      </c>
    </row>
    <row r="14" spans="1:23" ht="25.2" customHeight="1" x14ac:dyDescent="0.3">
      <c r="A14" s="64">
        <v>10</v>
      </c>
      <c r="B14" s="60" t="str">
        <f t="shared" si="2"/>
        <v>ORGL2635</v>
      </c>
      <c r="C14" s="119" t="str">
        <f t="shared" si="3"/>
        <v>Bhandari Pokhari</v>
      </c>
      <c r="D14" s="41" t="str">
        <f t="shared" si="4"/>
        <v>FN25-26-00717</v>
      </c>
      <c r="E14" s="65">
        <v>45813</v>
      </c>
      <c r="F14" s="38" t="str">
        <f t="shared" si="5"/>
        <v>Alok Jena</v>
      </c>
      <c r="G14" s="49" t="str">
        <f t="shared" si="6"/>
        <v>SF0094565</v>
      </c>
      <c r="H14" s="49" t="str">
        <f t="shared" si="7"/>
        <v>Loan Officer</v>
      </c>
      <c r="I14" s="120" t="s">
        <v>1236</v>
      </c>
      <c r="J14" s="120" t="s">
        <v>1238</v>
      </c>
      <c r="K14" s="120" t="s">
        <v>1239</v>
      </c>
      <c r="L14" s="11" t="s">
        <v>1645</v>
      </c>
      <c r="M14" s="65" t="s">
        <v>1240</v>
      </c>
      <c r="N14" s="124">
        <v>30000</v>
      </c>
      <c r="O14" s="124">
        <v>2020</v>
      </c>
      <c r="P14" s="121" t="s">
        <v>139</v>
      </c>
      <c r="Q14" s="80">
        <v>45757</v>
      </c>
      <c r="R14" s="124">
        <v>5500</v>
      </c>
      <c r="S14" s="124">
        <v>2020</v>
      </c>
      <c r="T14" s="124">
        <v>0</v>
      </c>
      <c r="U14" s="125">
        <f t="shared" si="1"/>
        <v>3480</v>
      </c>
      <c r="V14" s="117" t="s">
        <v>203</v>
      </c>
      <c r="W14" s="122" t="s">
        <v>1646</v>
      </c>
    </row>
    <row r="15" spans="1:23" ht="25.2" customHeight="1" x14ac:dyDescent="0.3">
      <c r="A15" s="64">
        <v>11</v>
      </c>
      <c r="B15" s="60" t="str">
        <f t="shared" si="2"/>
        <v>ORGL2635</v>
      </c>
      <c r="C15" s="119" t="str">
        <f t="shared" si="3"/>
        <v>Bhandari Pokhari</v>
      </c>
      <c r="D15" s="41" t="str">
        <f t="shared" si="4"/>
        <v>FN25-26-00717</v>
      </c>
      <c r="E15" s="65">
        <v>45810</v>
      </c>
      <c r="F15" s="38" t="str">
        <f t="shared" si="5"/>
        <v>Alok Jena</v>
      </c>
      <c r="G15" s="49" t="str">
        <f t="shared" si="6"/>
        <v>SF0094565</v>
      </c>
      <c r="H15" s="49" t="str">
        <f t="shared" si="7"/>
        <v>Loan Officer</v>
      </c>
      <c r="I15" s="120" t="s">
        <v>706</v>
      </c>
      <c r="J15" s="120" t="s">
        <v>833</v>
      </c>
      <c r="K15" s="120" t="s">
        <v>835</v>
      </c>
      <c r="L15" s="11">
        <v>354612983</v>
      </c>
      <c r="M15" s="65" t="s">
        <v>538</v>
      </c>
      <c r="N15" s="124">
        <v>30000</v>
      </c>
      <c r="O15" s="124">
        <v>2020</v>
      </c>
      <c r="P15" s="121" t="s">
        <v>139</v>
      </c>
      <c r="Q15" s="80">
        <v>45786</v>
      </c>
      <c r="R15" s="124">
        <v>3500</v>
      </c>
      <c r="S15" s="124">
        <v>0</v>
      </c>
      <c r="T15" s="124">
        <v>0</v>
      </c>
      <c r="U15" s="125">
        <f t="shared" si="1"/>
        <v>3500</v>
      </c>
      <c r="V15" s="117" t="s">
        <v>204</v>
      </c>
      <c r="W15" s="122" t="s">
        <v>1647</v>
      </c>
    </row>
    <row r="16" spans="1:23" ht="25.2" customHeight="1" x14ac:dyDescent="0.3">
      <c r="A16" s="64">
        <v>12</v>
      </c>
      <c r="B16" s="60" t="str">
        <f t="shared" si="2"/>
        <v>ORGL2635</v>
      </c>
      <c r="C16" s="119" t="str">
        <f t="shared" si="3"/>
        <v>Bhandari Pokhari</v>
      </c>
      <c r="D16" s="41" t="str">
        <f t="shared" si="4"/>
        <v>FN25-26-00717</v>
      </c>
      <c r="E16" s="65">
        <v>45805</v>
      </c>
      <c r="F16" s="38" t="str">
        <f t="shared" si="5"/>
        <v>Alok Jena</v>
      </c>
      <c r="G16" s="49" t="str">
        <f t="shared" si="6"/>
        <v>SF0094565</v>
      </c>
      <c r="H16" s="49" t="str">
        <f t="shared" si="7"/>
        <v>Loan Officer</v>
      </c>
      <c r="I16" s="120" t="s">
        <v>622</v>
      </c>
      <c r="J16" s="120" t="s">
        <v>1433</v>
      </c>
      <c r="K16" s="120" t="s">
        <v>1434</v>
      </c>
      <c r="L16" s="11">
        <v>357590052</v>
      </c>
      <c r="M16" s="65" t="s">
        <v>1402</v>
      </c>
      <c r="N16" s="124">
        <v>58000</v>
      </c>
      <c r="O16" s="124">
        <v>3100</v>
      </c>
      <c r="P16" s="121" t="s">
        <v>140</v>
      </c>
      <c r="Q16" s="80">
        <v>45724</v>
      </c>
      <c r="R16" s="124">
        <v>50210</v>
      </c>
      <c r="S16" s="124">
        <v>9300</v>
      </c>
      <c r="T16" s="124">
        <v>0</v>
      </c>
      <c r="U16" s="125">
        <f t="shared" si="1"/>
        <v>40910</v>
      </c>
      <c r="V16" s="117" t="s">
        <v>202</v>
      </c>
      <c r="W16" s="122" t="s">
        <v>1626</v>
      </c>
    </row>
    <row r="17" spans="1:23" ht="25.2" customHeight="1" x14ac:dyDescent="0.3">
      <c r="A17" s="64">
        <v>13</v>
      </c>
      <c r="B17" s="60" t="str">
        <f t="shared" si="2"/>
        <v>ORGL2635</v>
      </c>
      <c r="C17" s="119" t="str">
        <f t="shared" si="3"/>
        <v>Bhandari Pokhari</v>
      </c>
      <c r="D17" s="41" t="str">
        <f t="shared" si="4"/>
        <v>FN25-26-00717</v>
      </c>
      <c r="E17" s="65">
        <v>45805</v>
      </c>
      <c r="F17" s="38" t="str">
        <f t="shared" si="5"/>
        <v>Alok Jena</v>
      </c>
      <c r="G17" s="49" t="str">
        <f t="shared" si="6"/>
        <v>SF0094565</v>
      </c>
      <c r="H17" s="49" t="str">
        <f t="shared" si="7"/>
        <v>Loan Officer</v>
      </c>
      <c r="I17" s="120" t="s">
        <v>947</v>
      </c>
      <c r="J17" s="120" t="s">
        <v>1453</v>
      </c>
      <c r="K17" s="120" t="s">
        <v>1454</v>
      </c>
      <c r="L17" s="11">
        <v>357864838</v>
      </c>
      <c r="M17" s="65" t="s">
        <v>1428</v>
      </c>
      <c r="N17" s="124">
        <v>65000</v>
      </c>
      <c r="O17" s="124">
        <v>3470</v>
      </c>
      <c r="P17" s="121" t="s">
        <v>139</v>
      </c>
      <c r="Q17" s="80">
        <v>45792</v>
      </c>
      <c r="R17" s="124">
        <v>7000</v>
      </c>
      <c r="S17" s="124">
        <v>0</v>
      </c>
      <c r="T17" s="124">
        <v>0</v>
      </c>
      <c r="U17" s="125">
        <f t="shared" si="1"/>
        <v>7000</v>
      </c>
      <c r="V17" s="117" t="s">
        <v>202</v>
      </c>
      <c r="W17" s="122" t="s">
        <v>1456</v>
      </c>
    </row>
    <row r="18" spans="1:23" ht="25.2" customHeight="1" x14ac:dyDescent="0.3">
      <c r="A18" s="64">
        <v>14</v>
      </c>
      <c r="B18" s="60" t="str">
        <f t="shared" si="2"/>
        <v>ORGL2635</v>
      </c>
      <c r="C18" s="119" t="str">
        <f t="shared" si="3"/>
        <v>Bhandari Pokhari</v>
      </c>
      <c r="D18" s="41" t="str">
        <f t="shared" si="4"/>
        <v>FN25-26-00717</v>
      </c>
      <c r="E18" s="65">
        <v>45813</v>
      </c>
      <c r="F18" s="38" t="str">
        <f t="shared" si="5"/>
        <v>Alok Jena</v>
      </c>
      <c r="G18" s="49" t="str">
        <f t="shared" si="6"/>
        <v>SF0094565</v>
      </c>
      <c r="H18" s="49" t="str">
        <f t="shared" si="7"/>
        <v>Loan Officer</v>
      </c>
      <c r="I18" s="120" t="s">
        <v>1570</v>
      </c>
      <c r="J18" s="120" t="s">
        <v>1572</v>
      </c>
      <c r="K18" s="120" t="s">
        <v>1573</v>
      </c>
      <c r="L18" s="11">
        <v>354846203</v>
      </c>
      <c r="M18" s="65" t="s">
        <v>1277</v>
      </c>
      <c r="N18" s="124">
        <v>70000</v>
      </c>
      <c r="O18" s="124">
        <v>3740</v>
      </c>
      <c r="P18" s="121" t="s">
        <v>141</v>
      </c>
      <c r="Q18" s="80">
        <v>45725</v>
      </c>
      <c r="R18" s="124">
        <v>20000</v>
      </c>
      <c r="S18" s="124">
        <v>3740</v>
      </c>
      <c r="T18" s="124">
        <v>0</v>
      </c>
      <c r="U18" s="125">
        <f t="shared" si="1"/>
        <v>16260</v>
      </c>
      <c r="V18" s="117" t="s">
        <v>202</v>
      </c>
      <c r="W18" s="122" t="s">
        <v>1632</v>
      </c>
    </row>
    <row r="19" spans="1:23" ht="25.2" customHeight="1" x14ac:dyDescent="0.3">
      <c r="A19" s="64">
        <v>15</v>
      </c>
      <c r="B19" s="60" t="str">
        <f t="shared" si="2"/>
        <v>ORGL2635</v>
      </c>
      <c r="C19" s="119" t="str">
        <f t="shared" si="3"/>
        <v>Bhandari Pokhari</v>
      </c>
      <c r="D19" s="41" t="str">
        <f t="shared" si="4"/>
        <v>FN25-26-00717</v>
      </c>
      <c r="E19" s="65">
        <v>45813</v>
      </c>
      <c r="F19" s="38" t="str">
        <f t="shared" si="5"/>
        <v>Alok Jena</v>
      </c>
      <c r="G19" s="49" t="str">
        <f t="shared" si="6"/>
        <v>SF0094565</v>
      </c>
      <c r="H19" s="49" t="str">
        <f t="shared" si="7"/>
        <v>Loan Officer</v>
      </c>
      <c r="I19" s="120" t="s">
        <v>1570</v>
      </c>
      <c r="J19" s="120" t="s">
        <v>1572</v>
      </c>
      <c r="K19" s="120" t="s">
        <v>1573</v>
      </c>
      <c r="L19" s="11">
        <v>354846203</v>
      </c>
      <c r="M19" s="65" t="s">
        <v>1277</v>
      </c>
      <c r="N19" s="124">
        <v>70000</v>
      </c>
      <c r="O19" s="124">
        <v>3740</v>
      </c>
      <c r="P19" s="121" t="s">
        <v>141</v>
      </c>
      <c r="Q19" s="80">
        <v>45738</v>
      </c>
      <c r="R19" s="124">
        <v>3000</v>
      </c>
      <c r="S19" s="124">
        <v>0</v>
      </c>
      <c r="T19" s="124">
        <v>0</v>
      </c>
      <c r="U19" s="125">
        <f t="shared" si="1"/>
        <v>3000</v>
      </c>
      <c r="V19" s="117" t="s">
        <v>202</v>
      </c>
      <c r="W19" s="122" t="s">
        <v>1633</v>
      </c>
    </row>
    <row r="20" spans="1:23" ht="25.2" customHeight="1" x14ac:dyDescent="0.3">
      <c r="A20" s="64">
        <v>16</v>
      </c>
      <c r="B20" s="60" t="str">
        <f t="shared" si="2"/>
        <v>ORGL2635</v>
      </c>
      <c r="C20" s="119" t="str">
        <f t="shared" si="3"/>
        <v>Bhandari Pokhari</v>
      </c>
      <c r="D20" s="41" t="str">
        <f t="shared" si="4"/>
        <v>FN25-26-00717</v>
      </c>
      <c r="E20" s="65">
        <v>45813</v>
      </c>
      <c r="F20" s="38" t="str">
        <f t="shared" si="5"/>
        <v>Alok Jena</v>
      </c>
      <c r="G20" s="49" t="str">
        <f t="shared" si="6"/>
        <v>SF0094565</v>
      </c>
      <c r="H20" s="49" t="str">
        <f t="shared" si="7"/>
        <v>Loan Officer</v>
      </c>
      <c r="I20" s="120" t="s">
        <v>1570</v>
      </c>
      <c r="J20" s="120" t="s">
        <v>1572</v>
      </c>
      <c r="K20" s="120" t="s">
        <v>1573</v>
      </c>
      <c r="L20" s="11">
        <v>354846203</v>
      </c>
      <c r="M20" s="65" t="s">
        <v>1277</v>
      </c>
      <c r="N20" s="124">
        <v>70000</v>
      </c>
      <c r="O20" s="124">
        <v>3740</v>
      </c>
      <c r="P20" s="121" t="s">
        <v>139</v>
      </c>
      <c r="Q20" s="80">
        <v>45785</v>
      </c>
      <c r="R20" s="124">
        <v>4000</v>
      </c>
      <c r="S20" s="124">
        <v>3740</v>
      </c>
      <c r="T20" s="124">
        <v>0</v>
      </c>
      <c r="U20" s="125">
        <f t="shared" si="1"/>
        <v>260</v>
      </c>
      <c r="V20" s="117" t="s">
        <v>202</v>
      </c>
      <c r="W20" s="122" t="s">
        <v>1634</v>
      </c>
    </row>
    <row r="21" spans="1:23" ht="25.2" customHeight="1" x14ac:dyDescent="0.3">
      <c r="A21" s="64">
        <v>17</v>
      </c>
      <c r="B21" s="60" t="str">
        <f t="shared" si="2"/>
        <v>ORGL2635</v>
      </c>
      <c r="C21" s="119" t="str">
        <f t="shared" si="3"/>
        <v>Bhandari Pokhari</v>
      </c>
      <c r="D21" s="41" t="str">
        <f t="shared" si="4"/>
        <v>FN25-26-00717</v>
      </c>
      <c r="E21" s="65">
        <v>45805</v>
      </c>
      <c r="F21" s="38" t="str">
        <f t="shared" si="5"/>
        <v>Alok Jena</v>
      </c>
      <c r="G21" s="49" t="str">
        <f t="shared" si="6"/>
        <v>SF0094565</v>
      </c>
      <c r="H21" s="49" t="str">
        <f t="shared" si="7"/>
        <v>Loan Officer</v>
      </c>
      <c r="I21" s="120" t="s">
        <v>622</v>
      </c>
      <c r="J21" s="120" t="s">
        <v>1144</v>
      </c>
      <c r="K21" s="120" t="s">
        <v>1030</v>
      </c>
      <c r="L21" s="11">
        <v>353278454</v>
      </c>
      <c r="M21" s="65" t="s">
        <v>995</v>
      </c>
      <c r="N21" s="124">
        <v>73000</v>
      </c>
      <c r="O21" s="124">
        <v>3900</v>
      </c>
      <c r="P21" s="121" t="s">
        <v>139</v>
      </c>
      <c r="Q21" s="80">
        <v>45665</v>
      </c>
      <c r="R21" s="124">
        <v>3900</v>
      </c>
      <c r="S21" s="124">
        <v>3850</v>
      </c>
      <c r="T21" s="124">
        <v>0</v>
      </c>
      <c r="U21" s="125">
        <f t="shared" si="1"/>
        <v>50</v>
      </c>
      <c r="V21" s="117" t="s">
        <v>202</v>
      </c>
      <c r="W21" s="122" t="s">
        <v>1643</v>
      </c>
    </row>
    <row r="22" spans="1:23" ht="25.2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N5" sqref="N5"/>
    </sheetView>
  </sheetViews>
  <sheetFormatPr defaultColWidth="0" defaultRowHeight="14.4" zeroHeight="1" x14ac:dyDescent="0.3"/>
  <cols>
    <col min="1" max="1" width="10.33203125" style="99" customWidth="1"/>
    <col min="2" max="2" width="9.77734375" style="99" bestFit="1" customWidth="1"/>
    <col min="3" max="3" width="14.5546875" style="99" bestFit="1" customWidth="1"/>
    <col min="4" max="4" width="12.2187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2187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77734375" style="99" bestFit="1" customWidth="1"/>
    <col min="57" max="57" width="10.77734375" style="99" customWidth="1"/>
    <col min="58" max="58" width="15.2187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55.664062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127841</v>
      </c>
      <c r="J5" s="38" t="s">
        <v>253</v>
      </c>
      <c r="K5" s="84">
        <v>127841</v>
      </c>
      <c r="L5" s="84" t="s">
        <v>254</v>
      </c>
      <c r="M5" s="38" t="s">
        <v>255</v>
      </c>
      <c r="N5" s="84">
        <v>215580</v>
      </c>
      <c r="O5" s="84" t="s">
        <v>256</v>
      </c>
      <c r="P5" s="84">
        <v>284707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12286957</v>
      </c>
      <c r="Z5" s="38" t="s">
        <v>263</v>
      </c>
      <c r="AA5" s="108" t="s">
        <v>264</v>
      </c>
      <c r="AB5" s="84">
        <v>31074</v>
      </c>
      <c r="AC5" s="108" t="s">
        <v>265</v>
      </c>
      <c r="AD5" s="84">
        <v>55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264</v>
      </c>
      <c r="AJ5" s="84">
        <v>77</v>
      </c>
      <c r="AK5" s="84">
        <v>0</v>
      </c>
      <c r="AL5" s="108" t="s">
        <v>270</v>
      </c>
      <c r="AM5" s="84">
        <v>31490.34</v>
      </c>
      <c r="AN5" s="112">
        <v>1.54</v>
      </c>
      <c r="AO5" s="112">
        <v>31491.88</v>
      </c>
      <c r="AP5" s="112">
        <v>465.22</v>
      </c>
      <c r="AQ5" s="112">
        <v>0</v>
      </c>
      <c r="AR5" s="112">
        <v>465.22</v>
      </c>
      <c r="AS5" s="112">
        <v>0</v>
      </c>
      <c r="AT5" s="112">
        <v>0</v>
      </c>
      <c r="AU5" s="112">
        <v>0</v>
      </c>
      <c r="AV5" s="84">
        <v>42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259</v>
      </c>
      <c r="BG5" s="84"/>
      <c r="BH5" s="114" t="s">
        <v>272</v>
      </c>
      <c r="BI5" s="38" t="s">
        <v>110</v>
      </c>
      <c r="BJ5" s="85">
        <v>45811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273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127841</v>
      </c>
      <c r="J6" s="38" t="s">
        <v>253</v>
      </c>
      <c r="K6" s="84">
        <v>127841</v>
      </c>
      <c r="L6" s="84" t="s">
        <v>254</v>
      </c>
      <c r="M6" s="38" t="s">
        <v>255</v>
      </c>
      <c r="N6" s="84">
        <v>215580</v>
      </c>
      <c r="O6" s="84" t="s">
        <v>256</v>
      </c>
      <c r="P6" s="84">
        <v>284707</v>
      </c>
      <c r="Q6" s="38" t="s">
        <v>257</v>
      </c>
      <c r="R6" s="38" t="s">
        <v>258</v>
      </c>
      <c r="S6" s="84" t="s">
        <v>274</v>
      </c>
      <c r="T6" s="84" t="s">
        <v>274</v>
      </c>
      <c r="U6" s="84" t="s">
        <v>275</v>
      </c>
      <c r="V6" s="84" t="s">
        <v>261</v>
      </c>
      <c r="W6" s="84">
        <v>0</v>
      </c>
      <c r="X6" s="38" t="s">
        <v>262</v>
      </c>
      <c r="Y6" s="84">
        <v>12286961</v>
      </c>
      <c r="Z6" s="38" t="s">
        <v>276</v>
      </c>
      <c r="AA6" s="108" t="s">
        <v>277</v>
      </c>
      <c r="AB6" s="84">
        <v>41432</v>
      </c>
      <c r="AC6" s="108" t="s">
        <v>265</v>
      </c>
      <c r="AD6" s="84">
        <v>55</v>
      </c>
      <c r="AE6" s="84" t="s">
        <v>278</v>
      </c>
      <c r="AF6" s="84" t="s">
        <v>279</v>
      </c>
      <c r="AG6" s="108" t="s">
        <v>280</v>
      </c>
      <c r="AH6" s="84" t="s">
        <v>269</v>
      </c>
      <c r="AI6" s="108" t="s">
        <v>277</v>
      </c>
      <c r="AJ6" s="84">
        <v>116</v>
      </c>
      <c r="AK6" s="84">
        <v>0</v>
      </c>
      <c r="AL6" s="108" t="s">
        <v>270</v>
      </c>
      <c r="AM6" s="84">
        <v>41967.73</v>
      </c>
      <c r="AN6" s="112">
        <v>3.49</v>
      </c>
      <c r="AO6" s="112">
        <v>41971.22</v>
      </c>
      <c r="AP6" s="112">
        <v>655.78</v>
      </c>
      <c r="AQ6" s="112">
        <v>0</v>
      </c>
      <c r="AR6" s="112">
        <v>655.78</v>
      </c>
      <c r="AS6" s="112">
        <v>0</v>
      </c>
      <c r="AT6" s="112">
        <v>0</v>
      </c>
      <c r="AU6" s="112">
        <v>0</v>
      </c>
      <c r="AV6" s="84">
        <v>42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274</v>
      </c>
      <c r="BG6" s="84"/>
      <c r="BH6" s="114" t="s">
        <v>272</v>
      </c>
      <c r="BI6" s="38" t="s">
        <v>110</v>
      </c>
      <c r="BJ6" s="85">
        <v>45811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273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127841</v>
      </c>
      <c r="J7" s="38" t="s">
        <v>253</v>
      </c>
      <c r="K7" s="84">
        <v>127841</v>
      </c>
      <c r="L7" s="84" t="s">
        <v>254</v>
      </c>
      <c r="M7" s="38" t="s">
        <v>255</v>
      </c>
      <c r="N7" s="84">
        <v>215580</v>
      </c>
      <c r="O7" s="84" t="s">
        <v>256</v>
      </c>
      <c r="P7" s="84">
        <v>284707</v>
      </c>
      <c r="Q7" s="38" t="s">
        <v>257</v>
      </c>
      <c r="R7" s="38" t="s">
        <v>258</v>
      </c>
      <c r="S7" s="84" t="s">
        <v>281</v>
      </c>
      <c r="T7" s="84" t="s">
        <v>281</v>
      </c>
      <c r="U7" s="84" t="s">
        <v>275</v>
      </c>
      <c r="V7" s="84" t="s">
        <v>261</v>
      </c>
      <c r="W7" s="84">
        <v>0</v>
      </c>
      <c r="X7" s="38" t="s">
        <v>262</v>
      </c>
      <c r="Y7" s="84">
        <v>12286964</v>
      </c>
      <c r="Z7" s="38" t="s">
        <v>282</v>
      </c>
      <c r="AA7" s="108" t="s">
        <v>277</v>
      </c>
      <c r="AB7" s="84">
        <v>41432</v>
      </c>
      <c r="AC7" s="108" t="s">
        <v>265</v>
      </c>
      <c r="AD7" s="84">
        <v>55</v>
      </c>
      <c r="AE7" s="84" t="s">
        <v>278</v>
      </c>
      <c r="AF7" s="84" t="s">
        <v>279</v>
      </c>
      <c r="AG7" s="108" t="s">
        <v>280</v>
      </c>
      <c r="AH7" s="84" t="s">
        <v>269</v>
      </c>
      <c r="AI7" s="108" t="s">
        <v>277</v>
      </c>
      <c r="AJ7" s="84">
        <v>110</v>
      </c>
      <c r="AK7" s="84">
        <v>0</v>
      </c>
      <c r="AL7" s="108" t="s">
        <v>270</v>
      </c>
      <c r="AM7" s="84">
        <v>41971.73</v>
      </c>
      <c r="AN7" s="112">
        <v>3.29</v>
      </c>
      <c r="AO7" s="112">
        <v>41975.02</v>
      </c>
      <c r="AP7" s="112">
        <v>649.57000000000005</v>
      </c>
      <c r="AQ7" s="112">
        <v>0</v>
      </c>
      <c r="AR7" s="112">
        <v>649.57000000000005</v>
      </c>
      <c r="AS7" s="112">
        <v>0</v>
      </c>
      <c r="AT7" s="112">
        <v>0</v>
      </c>
      <c r="AU7" s="112">
        <v>0</v>
      </c>
      <c r="AV7" s="84">
        <v>42</v>
      </c>
      <c r="AW7" s="84"/>
      <c r="AX7" s="84"/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281</v>
      </c>
      <c r="BG7" s="84"/>
      <c r="BH7" s="114" t="s">
        <v>272</v>
      </c>
      <c r="BI7" s="38" t="s">
        <v>110</v>
      </c>
      <c r="BJ7" s="85">
        <v>45811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273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127841</v>
      </c>
      <c r="J8" s="38" t="s">
        <v>253</v>
      </c>
      <c r="K8" s="84">
        <v>127841</v>
      </c>
      <c r="L8" s="84" t="s">
        <v>254</v>
      </c>
      <c r="M8" s="38" t="s">
        <v>255</v>
      </c>
      <c r="N8" s="84">
        <v>215580</v>
      </c>
      <c r="O8" s="84" t="s">
        <v>256</v>
      </c>
      <c r="P8" s="84">
        <v>284707</v>
      </c>
      <c r="Q8" s="38" t="s">
        <v>257</v>
      </c>
      <c r="R8" s="38" t="s">
        <v>258</v>
      </c>
      <c r="S8" s="84" t="s">
        <v>283</v>
      </c>
      <c r="T8" s="84" t="s">
        <v>283</v>
      </c>
      <c r="U8" s="84" t="s">
        <v>284</v>
      </c>
      <c r="V8" s="84" t="s">
        <v>261</v>
      </c>
      <c r="W8" s="84">
        <v>0</v>
      </c>
      <c r="X8" s="38" t="s">
        <v>262</v>
      </c>
      <c r="Y8" s="84">
        <v>12294155</v>
      </c>
      <c r="Z8" s="38" t="s">
        <v>285</v>
      </c>
      <c r="AA8" s="108" t="s">
        <v>264</v>
      </c>
      <c r="AB8" s="84">
        <v>41432</v>
      </c>
      <c r="AC8" s="108" t="s">
        <v>265</v>
      </c>
      <c r="AD8" s="84">
        <v>55</v>
      </c>
      <c r="AE8" s="84" t="s">
        <v>278</v>
      </c>
      <c r="AF8" s="84" t="s">
        <v>279</v>
      </c>
      <c r="AG8" s="108" t="s">
        <v>268</v>
      </c>
      <c r="AH8" s="84" t="s">
        <v>269</v>
      </c>
      <c r="AI8" s="108" t="s">
        <v>264</v>
      </c>
      <c r="AJ8" s="84">
        <v>110</v>
      </c>
      <c r="AK8" s="84">
        <v>0</v>
      </c>
      <c r="AL8" s="108" t="s">
        <v>270</v>
      </c>
      <c r="AM8" s="84">
        <v>41971.73</v>
      </c>
      <c r="AN8" s="112">
        <v>3.29</v>
      </c>
      <c r="AO8" s="112">
        <v>41975.02</v>
      </c>
      <c r="AP8" s="112">
        <v>649.57000000000005</v>
      </c>
      <c r="AQ8" s="112">
        <v>0</v>
      </c>
      <c r="AR8" s="112">
        <v>649.57000000000005</v>
      </c>
      <c r="AS8" s="112">
        <v>0</v>
      </c>
      <c r="AT8" s="112">
        <v>0</v>
      </c>
      <c r="AU8" s="112">
        <v>0</v>
      </c>
      <c r="AV8" s="84">
        <v>42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283</v>
      </c>
      <c r="BG8" s="84"/>
      <c r="BH8" s="114" t="s">
        <v>272</v>
      </c>
      <c r="BI8" s="38" t="s">
        <v>110</v>
      </c>
      <c r="BJ8" s="85">
        <v>45811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273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130266</v>
      </c>
      <c r="J9" s="38" t="s">
        <v>286</v>
      </c>
      <c r="K9" s="84">
        <v>130266</v>
      </c>
      <c r="L9" s="84" t="s">
        <v>254</v>
      </c>
      <c r="M9" s="38" t="s">
        <v>255</v>
      </c>
      <c r="N9" s="84">
        <v>219754</v>
      </c>
      <c r="O9" s="84" t="s">
        <v>287</v>
      </c>
      <c r="P9" s="84">
        <v>290014</v>
      </c>
      <c r="Q9" s="38" t="s">
        <v>288</v>
      </c>
      <c r="R9" s="38" t="s">
        <v>289</v>
      </c>
      <c r="S9" s="84" t="s">
        <v>290</v>
      </c>
      <c r="T9" s="84" t="s">
        <v>290</v>
      </c>
      <c r="U9" s="84" t="s">
        <v>284</v>
      </c>
      <c r="V9" s="84" t="s">
        <v>291</v>
      </c>
      <c r="W9" s="84">
        <v>0</v>
      </c>
      <c r="X9" s="38" t="s">
        <v>262</v>
      </c>
      <c r="Y9" s="84">
        <v>13941147</v>
      </c>
      <c r="Z9" s="38" t="s">
        <v>292</v>
      </c>
      <c r="AA9" s="108" t="s">
        <v>293</v>
      </c>
      <c r="AB9" s="84">
        <v>31116</v>
      </c>
      <c r="AC9" s="108" t="s">
        <v>294</v>
      </c>
      <c r="AD9" s="84">
        <v>55</v>
      </c>
      <c r="AE9" s="84" t="s">
        <v>295</v>
      </c>
      <c r="AF9" s="84" t="s">
        <v>296</v>
      </c>
      <c r="AG9" s="108" t="s">
        <v>297</v>
      </c>
      <c r="AH9" s="84" t="s">
        <v>298</v>
      </c>
      <c r="AI9" s="108" t="s">
        <v>293</v>
      </c>
      <c r="AJ9" s="84">
        <v>0</v>
      </c>
      <c r="AK9" s="84">
        <v>0</v>
      </c>
      <c r="AL9" s="108" t="s">
        <v>299</v>
      </c>
      <c r="AM9" s="84">
        <v>23424.13</v>
      </c>
      <c r="AN9" s="112">
        <v>51.66</v>
      </c>
      <c r="AO9" s="112">
        <v>23475.79</v>
      </c>
      <c r="AP9" s="112">
        <v>9371.8700000000008</v>
      </c>
      <c r="AQ9" s="112">
        <v>0</v>
      </c>
      <c r="AR9" s="112">
        <v>9371.8700000000008</v>
      </c>
      <c r="AS9" s="112">
        <v>9371.9</v>
      </c>
      <c r="AT9" s="112">
        <v>0</v>
      </c>
      <c r="AU9" s="112">
        <v>9371.9</v>
      </c>
      <c r="AV9" s="84">
        <v>84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290</v>
      </c>
      <c r="BG9" s="84"/>
      <c r="BH9" s="114" t="s">
        <v>272</v>
      </c>
      <c r="BI9" s="38" t="s">
        <v>110</v>
      </c>
      <c r="BJ9" s="85">
        <v>45804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273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130052</v>
      </c>
      <c r="J10" s="38" t="s">
        <v>300</v>
      </c>
      <c r="K10" s="84">
        <v>130052</v>
      </c>
      <c r="L10" s="84" t="s">
        <v>254</v>
      </c>
      <c r="M10" s="38" t="s">
        <v>255</v>
      </c>
      <c r="N10" s="84">
        <v>221989</v>
      </c>
      <c r="O10" s="84" t="s">
        <v>301</v>
      </c>
      <c r="P10" s="84">
        <v>292785</v>
      </c>
      <c r="Q10" s="38" t="s">
        <v>302</v>
      </c>
      <c r="R10" s="38" t="s">
        <v>258</v>
      </c>
      <c r="S10" s="84" t="s">
        <v>303</v>
      </c>
      <c r="T10" s="84" t="s">
        <v>303</v>
      </c>
      <c r="U10" s="84" t="s">
        <v>260</v>
      </c>
      <c r="V10" s="84" t="s">
        <v>261</v>
      </c>
      <c r="W10" s="84">
        <v>0</v>
      </c>
      <c r="X10" s="38" t="s">
        <v>262</v>
      </c>
      <c r="Y10" s="84">
        <v>14885285</v>
      </c>
      <c r="Z10" s="38" t="s">
        <v>285</v>
      </c>
      <c r="AA10" s="108" t="s">
        <v>304</v>
      </c>
      <c r="AB10" s="84">
        <v>46674</v>
      </c>
      <c r="AC10" s="108" t="s">
        <v>305</v>
      </c>
      <c r="AD10" s="84">
        <v>52</v>
      </c>
      <c r="AE10" s="84" t="s">
        <v>306</v>
      </c>
      <c r="AF10" s="84" t="s">
        <v>279</v>
      </c>
      <c r="AG10" s="108" t="s">
        <v>307</v>
      </c>
      <c r="AH10" s="84" t="s">
        <v>269</v>
      </c>
      <c r="AI10" s="108" t="s">
        <v>304</v>
      </c>
      <c r="AJ10" s="84">
        <v>1450</v>
      </c>
      <c r="AK10" s="84">
        <v>1450</v>
      </c>
      <c r="AL10" s="108" t="s">
        <v>299</v>
      </c>
      <c r="AM10" s="84">
        <v>27555.13</v>
      </c>
      <c r="AN10" s="112">
        <v>143.22</v>
      </c>
      <c r="AO10" s="112">
        <v>27698.35</v>
      </c>
      <c r="AP10" s="112">
        <v>23870.16</v>
      </c>
      <c r="AQ10" s="112">
        <v>3952.27</v>
      </c>
      <c r="AR10" s="112">
        <v>27822.43</v>
      </c>
      <c r="AS10" s="112">
        <v>21457.87</v>
      </c>
      <c r="AT10" s="112">
        <v>3952.27</v>
      </c>
      <c r="AU10" s="112">
        <v>25410.14</v>
      </c>
      <c r="AV10" s="84">
        <v>45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303</v>
      </c>
      <c r="BG10" s="84"/>
      <c r="BH10" s="114" t="s">
        <v>272</v>
      </c>
      <c r="BI10" s="38" t="s">
        <v>110</v>
      </c>
      <c r="BJ10" s="85">
        <v>45804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273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132083</v>
      </c>
      <c r="J11" s="38" t="s">
        <v>308</v>
      </c>
      <c r="K11" s="84">
        <v>132083</v>
      </c>
      <c r="L11" s="84" t="s">
        <v>254</v>
      </c>
      <c r="M11" s="38" t="s">
        <v>255</v>
      </c>
      <c r="N11" s="84">
        <v>222919</v>
      </c>
      <c r="O11" s="84" t="s">
        <v>309</v>
      </c>
      <c r="P11" s="84">
        <v>293931</v>
      </c>
      <c r="Q11" s="38" t="s">
        <v>310</v>
      </c>
      <c r="R11" s="38" t="s">
        <v>289</v>
      </c>
      <c r="S11" s="84" t="s">
        <v>311</v>
      </c>
      <c r="T11" s="84" t="s">
        <v>311</v>
      </c>
      <c r="U11" s="84" t="s">
        <v>260</v>
      </c>
      <c r="V11" s="84" t="s">
        <v>261</v>
      </c>
      <c r="W11" s="84">
        <v>0</v>
      </c>
      <c r="X11" s="38" t="s">
        <v>262</v>
      </c>
      <c r="Y11" s="84">
        <v>14998229</v>
      </c>
      <c r="Z11" s="38" t="s">
        <v>312</v>
      </c>
      <c r="AA11" s="108" t="s">
        <v>313</v>
      </c>
      <c r="AB11" s="84">
        <v>41488</v>
      </c>
      <c r="AC11" s="108" t="s">
        <v>265</v>
      </c>
      <c r="AD11" s="84">
        <v>52</v>
      </c>
      <c r="AE11" s="84" t="s">
        <v>278</v>
      </c>
      <c r="AF11" s="84" t="s">
        <v>279</v>
      </c>
      <c r="AG11" s="108" t="s">
        <v>314</v>
      </c>
      <c r="AH11" s="84" t="s">
        <v>269</v>
      </c>
      <c r="AI11" s="108" t="s">
        <v>313</v>
      </c>
      <c r="AJ11" s="84">
        <v>0</v>
      </c>
      <c r="AK11" s="84">
        <v>0</v>
      </c>
      <c r="AL11" s="108" t="s">
        <v>299</v>
      </c>
      <c r="AM11" s="84">
        <v>41111.75</v>
      </c>
      <c r="AN11" s="112">
        <v>23.7</v>
      </c>
      <c r="AO11" s="112">
        <v>41135.449999999997</v>
      </c>
      <c r="AP11" s="112">
        <v>2597.25</v>
      </c>
      <c r="AQ11" s="112">
        <v>0</v>
      </c>
      <c r="AR11" s="112">
        <v>2597.25</v>
      </c>
      <c r="AS11" s="112">
        <v>1009.12</v>
      </c>
      <c r="AT11" s="112">
        <v>0</v>
      </c>
      <c r="AU11" s="112">
        <v>1009.12</v>
      </c>
      <c r="AV11" s="84">
        <v>90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311</v>
      </c>
      <c r="BG11" s="84"/>
      <c r="BH11" s="114" t="s">
        <v>272</v>
      </c>
      <c r="BI11" s="38" t="s">
        <v>110</v>
      </c>
      <c r="BJ11" s="85">
        <v>45813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273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132083</v>
      </c>
      <c r="J12" s="38" t="s">
        <v>308</v>
      </c>
      <c r="K12" s="84">
        <v>132083</v>
      </c>
      <c r="L12" s="84" t="s">
        <v>254</v>
      </c>
      <c r="M12" s="38" t="s">
        <v>255</v>
      </c>
      <c r="N12" s="84">
        <v>222919</v>
      </c>
      <c r="O12" s="84" t="s">
        <v>309</v>
      </c>
      <c r="P12" s="84">
        <v>293931</v>
      </c>
      <c r="Q12" s="38" t="s">
        <v>310</v>
      </c>
      <c r="R12" s="38" t="s">
        <v>289</v>
      </c>
      <c r="S12" s="84" t="s">
        <v>315</v>
      </c>
      <c r="T12" s="84" t="s">
        <v>315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15041845</v>
      </c>
      <c r="Z12" s="38" t="s">
        <v>316</v>
      </c>
      <c r="AA12" s="108" t="s">
        <v>313</v>
      </c>
      <c r="AB12" s="84">
        <v>36302</v>
      </c>
      <c r="AC12" s="108" t="s">
        <v>265</v>
      </c>
      <c r="AD12" s="84">
        <v>52</v>
      </c>
      <c r="AE12" s="84" t="s">
        <v>317</v>
      </c>
      <c r="AF12" s="84" t="s">
        <v>318</v>
      </c>
      <c r="AG12" s="108" t="s">
        <v>314</v>
      </c>
      <c r="AH12" s="84" t="s">
        <v>319</v>
      </c>
      <c r="AI12" s="108" t="s">
        <v>313</v>
      </c>
      <c r="AJ12" s="84">
        <v>0</v>
      </c>
      <c r="AK12" s="84">
        <v>0</v>
      </c>
      <c r="AL12" s="108" t="s">
        <v>299</v>
      </c>
      <c r="AM12" s="84">
        <v>36486.379999999997</v>
      </c>
      <c r="AN12" s="112">
        <v>11.38</v>
      </c>
      <c r="AO12" s="112">
        <v>36497.760000000002</v>
      </c>
      <c r="AP12" s="112">
        <v>1286.6199999999999</v>
      </c>
      <c r="AQ12" s="112">
        <v>0</v>
      </c>
      <c r="AR12" s="112">
        <v>1286.6199999999999</v>
      </c>
      <c r="AS12" s="112">
        <v>929.02</v>
      </c>
      <c r="AT12" s="112">
        <v>0</v>
      </c>
      <c r="AU12" s="112">
        <v>929.02</v>
      </c>
      <c r="AV12" s="84">
        <v>85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315</v>
      </c>
      <c r="BG12" s="84"/>
      <c r="BH12" s="114" t="s">
        <v>272</v>
      </c>
      <c r="BI12" s="38" t="s">
        <v>110</v>
      </c>
      <c r="BJ12" s="85">
        <v>45813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273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131070</v>
      </c>
      <c r="J13" s="38" t="s">
        <v>320</v>
      </c>
      <c r="K13" s="84">
        <v>131070</v>
      </c>
      <c r="L13" s="84" t="s">
        <v>254</v>
      </c>
      <c r="M13" s="38" t="s">
        <v>255</v>
      </c>
      <c r="N13" s="84">
        <v>225110</v>
      </c>
      <c r="O13" s="84" t="s">
        <v>321</v>
      </c>
      <c r="P13" s="84">
        <v>296688</v>
      </c>
      <c r="Q13" s="38" t="s">
        <v>322</v>
      </c>
      <c r="R13" s="38" t="s">
        <v>258</v>
      </c>
      <c r="S13" s="84" t="s">
        <v>323</v>
      </c>
      <c r="T13" s="84" t="s">
        <v>323</v>
      </c>
      <c r="U13" s="84" t="s">
        <v>284</v>
      </c>
      <c r="V13" s="84" t="s">
        <v>261</v>
      </c>
      <c r="W13" s="84">
        <v>0</v>
      </c>
      <c r="X13" s="38" t="s">
        <v>324</v>
      </c>
      <c r="Y13" s="84">
        <v>15506280</v>
      </c>
      <c r="Z13" s="38" t="s">
        <v>325</v>
      </c>
      <c r="AA13" s="108" t="s">
        <v>326</v>
      </c>
      <c r="AB13" s="84">
        <v>29975</v>
      </c>
      <c r="AC13" s="108" t="s">
        <v>327</v>
      </c>
      <c r="AD13" s="84">
        <v>38</v>
      </c>
      <c r="AE13" s="84" t="s">
        <v>317</v>
      </c>
      <c r="AF13" s="84" t="s">
        <v>328</v>
      </c>
      <c r="AG13" s="108" t="s">
        <v>329</v>
      </c>
      <c r="AH13" s="84" t="s">
        <v>319</v>
      </c>
      <c r="AI13" s="108" t="s">
        <v>326</v>
      </c>
      <c r="AJ13" s="84">
        <v>1135</v>
      </c>
      <c r="AK13" s="84">
        <v>1135</v>
      </c>
      <c r="AL13" s="108" t="s">
        <v>330</v>
      </c>
      <c r="AM13" s="84">
        <v>24011.77</v>
      </c>
      <c r="AN13" s="112">
        <v>34</v>
      </c>
      <c r="AO13" s="112">
        <v>24045.77</v>
      </c>
      <c r="AP13" s="112">
        <v>7315.97</v>
      </c>
      <c r="AQ13" s="112">
        <v>232.18</v>
      </c>
      <c r="AR13" s="112">
        <v>7548.15</v>
      </c>
      <c r="AS13" s="112">
        <v>6030.23</v>
      </c>
      <c r="AT13" s="112">
        <v>232.18</v>
      </c>
      <c r="AU13" s="112">
        <v>6262.41</v>
      </c>
      <c r="AV13" s="84">
        <v>43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323</v>
      </c>
      <c r="BG13" s="84"/>
      <c r="BH13" s="114" t="s">
        <v>272</v>
      </c>
      <c r="BI13" s="38" t="s">
        <v>110</v>
      </c>
      <c r="BJ13" s="85">
        <v>45812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273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134114</v>
      </c>
      <c r="J14" s="38" t="s">
        <v>331</v>
      </c>
      <c r="K14" s="84">
        <v>134114</v>
      </c>
      <c r="L14" s="84" t="s">
        <v>254</v>
      </c>
      <c r="M14" s="38" t="s">
        <v>255</v>
      </c>
      <c r="N14" s="84">
        <v>226418</v>
      </c>
      <c r="O14" s="84" t="s">
        <v>332</v>
      </c>
      <c r="P14" s="84">
        <v>298335</v>
      </c>
      <c r="Q14" s="38" t="s">
        <v>333</v>
      </c>
      <c r="R14" s="38" t="s">
        <v>258</v>
      </c>
      <c r="S14" s="84" t="s">
        <v>334</v>
      </c>
      <c r="T14" s="84" t="s">
        <v>334</v>
      </c>
      <c r="U14" s="84" t="s">
        <v>260</v>
      </c>
      <c r="V14" s="84" t="s">
        <v>261</v>
      </c>
      <c r="W14" s="84">
        <v>0</v>
      </c>
      <c r="X14" s="38" t="s">
        <v>262</v>
      </c>
      <c r="Y14" s="84">
        <v>16129286</v>
      </c>
      <c r="Z14" s="38" t="s">
        <v>335</v>
      </c>
      <c r="AA14" s="108" t="s">
        <v>336</v>
      </c>
      <c r="AB14" s="84">
        <v>41488</v>
      </c>
      <c r="AC14" s="108" t="s">
        <v>294</v>
      </c>
      <c r="AD14" s="84">
        <v>52</v>
      </c>
      <c r="AE14" s="84" t="s">
        <v>337</v>
      </c>
      <c r="AF14" s="84" t="s">
        <v>296</v>
      </c>
      <c r="AG14" s="108" t="s">
        <v>338</v>
      </c>
      <c r="AH14" s="84" t="s">
        <v>298</v>
      </c>
      <c r="AI14" s="108" t="s">
        <v>336</v>
      </c>
      <c r="AJ14" s="84">
        <v>1290</v>
      </c>
      <c r="AK14" s="84">
        <v>1290</v>
      </c>
      <c r="AL14" s="108" t="s">
        <v>299</v>
      </c>
      <c r="AM14" s="84">
        <v>15564.38</v>
      </c>
      <c r="AN14" s="112">
        <v>286</v>
      </c>
      <c r="AO14" s="112">
        <v>15850.38</v>
      </c>
      <c r="AP14" s="112">
        <v>33597.480000000003</v>
      </c>
      <c r="AQ14" s="112">
        <v>10795.09</v>
      </c>
      <c r="AR14" s="112">
        <v>44392.57</v>
      </c>
      <c r="AS14" s="112">
        <v>30667.62</v>
      </c>
      <c r="AT14" s="112">
        <v>10795.09</v>
      </c>
      <c r="AU14" s="112">
        <v>41462.71</v>
      </c>
      <c r="AV14" s="84">
        <v>44</v>
      </c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334</v>
      </c>
      <c r="BG14" s="84"/>
      <c r="BH14" s="114" t="s">
        <v>339</v>
      </c>
      <c r="BI14" s="38" t="s">
        <v>110</v>
      </c>
      <c r="BJ14" s="85">
        <v>45806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273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134114</v>
      </c>
      <c r="J15" s="38" t="s">
        <v>331</v>
      </c>
      <c r="K15" s="84">
        <v>134114</v>
      </c>
      <c r="L15" s="84" t="s">
        <v>254</v>
      </c>
      <c r="M15" s="38" t="s">
        <v>255</v>
      </c>
      <c r="N15" s="84">
        <v>226418</v>
      </c>
      <c r="O15" s="84" t="s">
        <v>332</v>
      </c>
      <c r="P15" s="84">
        <v>298335</v>
      </c>
      <c r="Q15" s="38" t="s">
        <v>333</v>
      </c>
      <c r="R15" s="38" t="s">
        <v>258</v>
      </c>
      <c r="S15" s="84" t="s">
        <v>340</v>
      </c>
      <c r="T15" s="84" t="s">
        <v>340</v>
      </c>
      <c r="U15" s="84" t="s">
        <v>260</v>
      </c>
      <c r="V15" s="84" t="s">
        <v>261</v>
      </c>
      <c r="W15" s="84">
        <v>0</v>
      </c>
      <c r="X15" s="38" t="s">
        <v>262</v>
      </c>
      <c r="Y15" s="84">
        <v>16533660</v>
      </c>
      <c r="Z15" s="38" t="s">
        <v>341</v>
      </c>
      <c r="AA15" s="108" t="s">
        <v>342</v>
      </c>
      <c r="AB15" s="84">
        <v>36302</v>
      </c>
      <c r="AC15" s="108" t="s">
        <v>294</v>
      </c>
      <c r="AD15" s="84">
        <v>52</v>
      </c>
      <c r="AE15" s="84" t="s">
        <v>337</v>
      </c>
      <c r="AF15" s="84" t="s">
        <v>296</v>
      </c>
      <c r="AG15" s="108" t="s">
        <v>343</v>
      </c>
      <c r="AH15" s="84" t="s">
        <v>298</v>
      </c>
      <c r="AI15" s="108" t="s">
        <v>342</v>
      </c>
      <c r="AJ15" s="84">
        <v>1130</v>
      </c>
      <c r="AK15" s="84">
        <v>1130</v>
      </c>
      <c r="AL15" s="108" t="s">
        <v>330</v>
      </c>
      <c r="AM15" s="84">
        <v>15573.24</v>
      </c>
      <c r="AN15" s="112">
        <v>154.16</v>
      </c>
      <c r="AO15" s="112">
        <v>15727.4</v>
      </c>
      <c r="AP15" s="112">
        <v>25674.28</v>
      </c>
      <c r="AQ15" s="112">
        <v>5971.41</v>
      </c>
      <c r="AR15" s="112">
        <v>31645.69</v>
      </c>
      <c r="AS15" s="112">
        <v>22982.76</v>
      </c>
      <c r="AT15" s="112">
        <v>5971.41</v>
      </c>
      <c r="AU15" s="112">
        <v>28954.17</v>
      </c>
      <c r="AV15" s="84">
        <v>45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340</v>
      </c>
      <c r="BG15" s="84"/>
      <c r="BH15" s="114" t="s">
        <v>339</v>
      </c>
      <c r="BI15" s="38" t="s">
        <v>110</v>
      </c>
      <c r="BJ15" s="85">
        <v>45806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273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130052</v>
      </c>
      <c r="J16" s="38" t="s">
        <v>300</v>
      </c>
      <c r="K16" s="84">
        <v>130052</v>
      </c>
      <c r="L16" s="84" t="s">
        <v>254</v>
      </c>
      <c r="M16" s="38" t="s">
        <v>255</v>
      </c>
      <c r="N16" s="84">
        <v>221989</v>
      </c>
      <c r="O16" s="84" t="s">
        <v>301</v>
      </c>
      <c r="P16" s="84">
        <v>292785</v>
      </c>
      <c r="Q16" s="38" t="s">
        <v>302</v>
      </c>
      <c r="R16" s="38" t="s">
        <v>258</v>
      </c>
      <c r="S16" s="84" t="s">
        <v>344</v>
      </c>
      <c r="T16" s="84" t="s">
        <v>344</v>
      </c>
      <c r="U16" s="84" t="s">
        <v>260</v>
      </c>
      <c r="V16" s="84" t="s">
        <v>261</v>
      </c>
      <c r="W16" s="84">
        <v>0</v>
      </c>
      <c r="X16" s="38" t="s">
        <v>262</v>
      </c>
      <c r="Y16" s="84">
        <v>16964606</v>
      </c>
      <c r="Z16" s="38" t="s">
        <v>345</v>
      </c>
      <c r="AA16" s="108" t="s">
        <v>346</v>
      </c>
      <c r="AB16" s="84">
        <v>29975</v>
      </c>
      <c r="AC16" s="108" t="s">
        <v>305</v>
      </c>
      <c r="AD16" s="84">
        <v>52</v>
      </c>
      <c r="AE16" s="84" t="s">
        <v>266</v>
      </c>
      <c r="AF16" s="84" t="s">
        <v>328</v>
      </c>
      <c r="AG16" s="108" t="s">
        <v>347</v>
      </c>
      <c r="AH16" s="84" t="s">
        <v>319</v>
      </c>
      <c r="AI16" s="108" t="s">
        <v>346</v>
      </c>
      <c r="AJ16" s="84">
        <v>930</v>
      </c>
      <c r="AK16" s="84">
        <v>930</v>
      </c>
      <c r="AL16" s="108" t="s">
        <v>299</v>
      </c>
      <c r="AM16" s="84">
        <v>24730.15</v>
      </c>
      <c r="AN16" s="112">
        <v>116</v>
      </c>
      <c r="AO16" s="112">
        <v>24846.15</v>
      </c>
      <c r="AP16" s="112">
        <v>7719.39</v>
      </c>
      <c r="AQ16" s="112">
        <v>262.97000000000003</v>
      </c>
      <c r="AR16" s="112">
        <v>7982.36</v>
      </c>
      <c r="AS16" s="112">
        <v>5716.85</v>
      </c>
      <c r="AT16" s="112">
        <v>262.97000000000003</v>
      </c>
      <c r="AU16" s="112">
        <v>5979.82</v>
      </c>
      <c r="AV16" s="84">
        <v>45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344</v>
      </c>
      <c r="BG16" s="84"/>
      <c r="BH16" s="114" t="s">
        <v>272</v>
      </c>
      <c r="BI16" s="38" t="s">
        <v>110</v>
      </c>
      <c r="BJ16" s="85">
        <v>45804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273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136275</v>
      </c>
      <c r="J17" s="38" t="s">
        <v>348</v>
      </c>
      <c r="K17" s="84">
        <v>136275</v>
      </c>
      <c r="L17" s="84" t="s">
        <v>254</v>
      </c>
      <c r="M17" s="38" t="s">
        <v>255</v>
      </c>
      <c r="N17" s="84">
        <v>229961</v>
      </c>
      <c r="O17" s="84" t="s">
        <v>349</v>
      </c>
      <c r="P17" s="84">
        <v>302820</v>
      </c>
      <c r="Q17" s="38" t="s">
        <v>350</v>
      </c>
      <c r="R17" s="38" t="s">
        <v>258</v>
      </c>
      <c r="S17" s="84" t="s">
        <v>351</v>
      </c>
      <c r="T17" s="84" t="s">
        <v>351</v>
      </c>
      <c r="U17" s="84" t="s">
        <v>260</v>
      </c>
      <c r="V17" s="84" t="s">
        <v>261</v>
      </c>
      <c r="W17" s="84">
        <v>0</v>
      </c>
      <c r="X17" s="38" t="s">
        <v>262</v>
      </c>
      <c r="Y17" s="84">
        <v>16972338</v>
      </c>
      <c r="Z17" s="38" t="s">
        <v>352</v>
      </c>
      <c r="AA17" s="108" t="s">
        <v>353</v>
      </c>
      <c r="AB17" s="84">
        <v>29975</v>
      </c>
      <c r="AC17" s="108" t="s">
        <v>354</v>
      </c>
      <c r="AD17" s="84">
        <v>52</v>
      </c>
      <c r="AE17" s="84" t="s">
        <v>317</v>
      </c>
      <c r="AF17" s="84" t="s">
        <v>328</v>
      </c>
      <c r="AG17" s="108" t="s">
        <v>355</v>
      </c>
      <c r="AH17" s="84" t="s">
        <v>319</v>
      </c>
      <c r="AI17" s="108" t="s">
        <v>353</v>
      </c>
      <c r="AJ17" s="84">
        <v>930</v>
      </c>
      <c r="AK17" s="84">
        <v>930</v>
      </c>
      <c r="AL17" s="108" t="s">
        <v>299</v>
      </c>
      <c r="AM17" s="84">
        <v>21426.31</v>
      </c>
      <c r="AN17" s="112">
        <v>174</v>
      </c>
      <c r="AO17" s="112">
        <v>21600.31</v>
      </c>
      <c r="AP17" s="112">
        <v>10581.86</v>
      </c>
      <c r="AQ17" s="112">
        <v>878.94</v>
      </c>
      <c r="AR17" s="112">
        <v>11460.8</v>
      </c>
      <c r="AS17" s="112">
        <v>8568.69</v>
      </c>
      <c r="AT17" s="112">
        <v>878.94</v>
      </c>
      <c r="AU17" s="112">
        <v>9447.6299999999992</v>
      </c>
      <c r="AV17" s="84">
        <v>44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351</v>
      </c>
      <c r="BG17" s="84"/>
      <c r="BH17" s="114" t="s">
        <v>272</v>
      </c>
      <c r="BI17" s="38" t="s">
        <v>110</v>
      </c>
      <c r="BJ17" s="85">
        <v>45804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273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136275</v>
      </c>
      <c r="J18" s="38" t="s">
        <v>348</v>
      </c>
      <c r="K18" s="84">
        <v>136275</v>
      </c>
      <c r="L18" s="84" t="s">
        <v>254</v>
      </c>
      <c r="M18" s="38" t="s">
        <v>255</v>
      </c>
      <c r="N18" s="84">
        <v>229961</v>
      </c>
      <c r="O18" s="84" t="s">
        <v>349</v>
      </c>
      <c r="P18" s="84">
        <v>302820</v>
      </c>
      <c r="Q18" s="38" t="s">
        <v>350</v>
      </c>
      <c r="R18" s="38" t="s">
        <v>258</v>
      </c>
      <c r="S18" s="84" t="s">
        <v>356</v>
      </c>
      <c r="T18" s="84" t="s">
        <v>356</v>
      </c>
      <c r="U18" s="84" t="s">
        <v>275</v>
      </c>
      <c r="V18" s="84" t="s">
        <v>261</v>
      </c>
      <c r="W18" s="84">
        <v>0</v>
      </c>
      <c r="X18" s="38" t="s">
        <v>262</v>
      </c>
      <c r="Y18" s="84">
        <v>16975498</v>
      </c>
      <c r="Z18" s="38" t="s">
        <v>357</v>
      </c>
      <c r="AA18" s="108" t="s">
        <v>353</v>
      </c>
      <c r="AB18" s="84">
        <v>41488</v>
      </c>
      <c r="AC18" s="108" t="s">
        <v>354</v>
      </c>
      <c r="AD18" s="84">
        <v>52</v>
      </c>
      <c r="AE18" s="84" t="s">
        <v>306</v>
      </c>
      <c r="AF18" s="84" t="s">
        <v>358</v>
      </c>
      <c r="AG18" s="108" t="s">
        <v>355</v>
      </c>
      <c r="AH18" s="84" t="s">
        <v>269</v>
      </c>
      <c r="AI18" s="108" t="s">
        <v>353</v>
      </c>
      <c r="AJ18" s="84">
        <v>1290</v>
      </c>
      <c r="AK18" s="84">
        <v>1290</v>
      </c>
      <c r="AL18" s="108" t="s">
        <v>299</v>
      </c>
      <c r="AM18" s="84">
        <v>20623.66</v>
      </c>
      <c r="AN18" s="112">
        <v>100</v>
      </c>
      <c r="AO18" s="112">
        <v>20723.66</v>
      </c>
      <c r="AP18" s="112">
        <v>24639.56</v>
      </c>
      <c r="AQ18" s="112">
        <v>4430.29</v>
      </c>
      <c r="AR18" s="112">
        <v>29069.85</v>
      </c>
      <c r="AS18" s="112">
        <v>21249.34</v>
      </c>
      <c r="AT18" s="112">
        <v>4430.29</v>
      </c>
      <c r="AU18" s="112">
        <v>25679.63</v>
      </c>
      <c r="AV18" s="84">
        <v>44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356</v>
      </c>
      <c r="BG18" s="84"/>
      <c r="BH18" s="114" t="s">
        <v>272</v>
      </c>
      <c r="BI18" s="38" t="s">
        <v>110</v>
      </c>
      <c r="BJ18" s="85">
        <v>45804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273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136275</v>
      </c>
      <c r="J19" s="38" t="s">
        <v>348</v>
      </c>
      <c r="K19" s="84">
        <v>136275</v>
      </c>
      <c r="L19" s="84" t="s">
        <v>254</v>
      </c>
      <c r="M19" s="38" t="s">
        <v>255</v>
      </c>
      <c r="N19" s="84">
        <v>229961</v>
      </c>
      <c r="O19" s="84" t="s">
        <v>349</v>
      </c>
      <c r="P19" s="84">
        <v>302820</v>
      </c>
      <c r="Q19" s="38" t="s">
        <v>350</v>
      </c>
      <c r="R19" s="38" t="s">
        <v>258</v>
      </c>
      <c r="S19" s="84" t="s">
        <v>359</v>
      </c>
      <c r="T19" s="84" t="s">
        <v>359</v>
      </c>
      <c r="U19" s="84" t="s">
        <v>275</v>
      </c>
      <c r="V19" s="84" t="s">
        <v>261</v>
      </c>
      <c r="W19" s="84">
        <v>0</v>
      </c>
      <c r="X19" s="38" t="s">
        <v>262</v>
      </c>
      <c r="Y19" s="84">
        <v>16977911</v>
      </c>
      <c r="Z19" s="38" t="s">
        <v>360</v>
      </c>
      <c r="AA19" s="108" t="s">
        <v>353</v>
      </c>
      <c r="AB19" s="84">
        <v>41488</v>
      </c>
      <c r="AC19" s="108" t="s">
        <v>354</v>
      </c>
      <c r="AD19" s="84">
        <v>52</v>
      </c>
      <c r="AE19" s="84" t="s">
        <v>306</v>
      </c>
      <c r="AF19" s="84" t="s">
        <v>358</v>
      </c>
      <c r="AG19" s="108" t="s">
        <v>355</v>
      </c>
      <c r="AH19" s="84" t="s">
        <v>269</v>
      </c>
      <c r="AI19" s="108" t="s">
        <v>353</v>
      </c>
      <c r="AJ19" s="84">
        <v>1290</v>
      </c>
      <c r="AK19" s="84">
        <v>1290</v>
      </c>
      <c r="AL19" s="108" t="s">
        <v>330</v>
      </c>
      <c r="AM19" s="84">
        <v>22114.29</v>
      </c>
      <c r="AN19" s="112">
        <v>629.37</v>
      </c>
      <c r="AO19" s="112">
        <v>22743.66</v>
      </c>
      <c r="AP19" s="112">
        <v>23116.42</v>
      </c>
      <c r="AQ19" s="112">
        <v>4036.92</v>
      </c>
      <c r="AR19" s="112">
        <v>27153.34</v>
      </c>
      <c r="AS19" s="112">
        <v>19725.71</v>
      </c>
      <c r="AT19" s="112">
        <v>4036.92</v>
      </c>
      <c r="AU19" s="112">
        <v>23762.63</v>
      </c>
      <c r="AV19" s="84">
        <v>44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359</v>
      </c>
      <c r="BG19" s="84"/>
      <c r="BH19" s="114" t="s">
        <v>272</v>
      </c>
      <c r="BI19" s="38" t="s">
        <v>110</v>
      </c>
      <c r="BJ19" s="85">
        <v>45804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273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136275</v>
      </c>
      <c r="J20" s="38" t="s">
        <v>348</v>
      </c>
      <c r="K20" s="84">
        <v>136275</v>
      </c>
      <c r="L20" s="84" t="s">
        <v>254</v>
      </c>
      <c r="M20" s="38" t="s">
        <v>255</v>
      </c>
      <c r="N20" s="84">
        <v>229961</v>
      </c>
      <c r="O20" s="84" t="s">
        <v>349</v>
      </c>
      <c r="P20" s="84">
        <v>302820</v>
      </c>
      <c r="Q20" s="38" t="s">
        <v>350</v>
      </c>
      <c r="R20" s="38" t="s">
        <v>258</v>
      </c>
      <c r="S20" s="84" t="s">
        <v>361</v>
      </c>
      <c r="T20" s="84" t="s">
        <v>361</v>
      </c>
      <c r="U20" s="84" t="s">
        <v>275</v>
      </c>
      <c r="V20" s="84" t="s">
        <v>261</v>
      </c>
      <c r="W20" s="84">
        <v>0</v>
      </c>
      <c r="X20" s="38" t="s">
        <v>262</v>
      </c>
      <c r="Y20" s="84">
        <v>16977912</v>
      </c>
      <c r="Z20" s="38" t="s">
        <v>362</v>
      </c>
      <c r="AA20" s="108" t="s">
        <v>353</v>
      </c>
      <c r="AB20" s="84">
        <v>41488</v>
      </c>
      <c r="AC20" s="108" t="s">
        <v>354</v>
      </c>
      <c r="AD20" s="84">
        <v>52</v>
      </c>
      <c r="AE20" s="84" t="s">
        <v>306</v>
      </c>
      <c r="AF20" s="84" t="s">
        <v>358</v>
      </c>
      <c r="AG20" s="108" t="s">
        <v>355</v>
      </c>
      <c r="AH20" s="84" t="s">
        <v>269</v>
      </c>
      <c r="AI20" s="108" t="s">
        <v>353</v>
      </c>
      <c r="AJ20" s="84">
        <v>1290</v>
      </c>
      <c r="AK20" s="84">
        <v>1290</v>
      </c>
      <c r="AL20" s="108" t="s">
        <v>330</v>
      </c>
      <c r="AM20" s="84">
        <v>31048.78</v>
      </c>
      <c r="AN20" s="112">
        <v>1552.37</v>
      </c>
      <c r="AO20" s="112">
        <v>32601.15</v>
      </c>
      <c r="AP20" s="112">
        <v>13964.28</v>
      </c>
      <c r="AQ20" s="112">
        <v>898.41</v>
      </c>
      <c r="AR20" s="112">
        <v>14862.69</v>
      </c>
      <c r="AS20" s="112">
        <v>10574.22</v>
      </c>
      <c r="AT20" s="112">
        <v>898.41</v>
      </c>
      <c r="AU20" s="112">
        <v>11472.63</v>
      </c>
      <c r="AV20" s="84">
        <v>44</v>
      </c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361</v>
      </c>
      <c r="BG20" s="84"/>
      <c r="BH20" s="114" t="s">
        <v>272</v>
      </c>
      <c r="BI20" s="38" t="s">
        <v>110</v>
      </c>
      <c r="BJ20" s="85">
        <v>45804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273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129214</v>
      </c>
      <c r="J21" s="38" t="s">
        <v>363</v>
      </c>
      <c r="K21" s="84">
        <v>129214</v>
      </c>
      <c r="L21" s="84" t="s">
        <v>254</v>
      </c>
      <c r="M21" s="38" t="s">
        <v>255</v>
      </c>
      <c r="N21" s="84">
        <v>231247</v>
      </c>
      <c r="O21" s="84" t="s">
        <v>364</v>
      </c>
      <c r="P21" s="84">
        <v>304439</v>
      </c>
      <c r="Q21" s="38" t="s">
        <v>365</v>
      </c>
      <c r="R21" s="38" t="s">
        <v>289</v>
      </c>
      <c r="S21" s="84" t="s">
        <v>366</v>
      </c>
      <c r="T21" s="84" t="s">
        <v>366</v>
      </c>
      <c r="U21" s="84" t="s">
        <v>275</v>
      </c>
      <c r="V21" s="84" t="s">
        <v>261</v>
      </c>
      <c r="W21" s="84">
        <v>0</v>
      </c>
      <c r="X21" s="38" t="s">
        <v>262</v>
      </c>
      <c r="Y21" s="84">
        <v>17234099</v>
      </c>
      <c r="Z21" s="38" t="s">
        <v>367</v>
      </c>
      <c r="AA21" s="108" t="s">
        <v>368</v>
      </c>
      <c r="AB21" s="84">
        <v>41488</v>
      </c>
      <c r="AC21" s="108" t="s">
        <v>327</v>
      </c>
      <c r="AD21" s="84">
        <v>52</v>
      </c>
      <c r="AE21" s="84" t="s">
        <v>306</v>
      </c>
      <c r="AF21" s="84" t="s">
        <v>279</v>
      </c>
      <c r="AG21" s="108" t="s">
        <v>369</v>
      </c>
      <c r="AH21" s="84" t="s">
        <v>269</v>
      </c>
      <c r="AI21" s="108" t="s">
        <v>368</v>
      </c>
      <c r="AJ21" s="84">
        <v>1010</v>
      </c>
      <c r="AK21" s="84">
        <v>1010</v>
      </c>
      <c r="AL21" s="108" t="s">
        <v>370</v>
      </c>
      <c r="AM21" s="84">
        <v>24972.41</v>
      </c>
      <c r="AN21" s="112">
        <v>0</v>
      </c>
      <c r="AO21" s="112">
        <v>24972.41</v>
      </c>
      <c r="AP21" s="112">
        <v>16515.59</v>
      </c>
      <c r="AQ21" s="112">
        <v>1427.38</v>
      </c>
      <c r="AR21" s="112">
        <v>17942.97</v>
      </c>
      <c r="AS21" s="112">
        <v>16515.59</v>
      </c>
      <c r="AT21" s="112">
        <v>1427.38</v>
      </c>
      <c r="AU21" s="112">
        <v>17942.97</v>
      </c>
      <c r="AV21" s="84">
        <v>79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366</v>
      </c>
      <c r="BG21" s="84"/>
      <c r="BH21" s="114" t="s">
        <v>272</v>
      </c>
      <c r="BI21" s="38" t="s">
        <v>110</v>
      </c>
      <c r="BJ21" s="85">
        <v>45811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273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129214</v>
      </c>
      <c r="J22" s="38" t="s">
        <v>363</v>
      </c>
      <c r="K22" s="84">
        <v>129214</v>
      </c>
      <c r="L22" s="84" t="s">
        <v>254</v>
      </c>
      <c r="M22" s="38" t="s">
        <v>255</v>
      </c>
      <c r="N22" s="84">
        <v>231247</v>
      </c>
      <c r="O22" s="84" t="s">
        <v>364</v>
      </c>
      <c r="P22" s="84">
        <v>304439</v>
      </c>
      <c r="Q22" s="38" t="s">
        <v>365</v>
      </c>
      <c r="R22" s="38" t="s">
        <v>289</v>
      </c>
      <c r="S22" s="84" t="s">
        <v>371</v>
      </c>
      <c r="T22" s="84" t="s">
        <v>371</v>
      </c>
      <c r="U22" s="84" t="s">
        <v>275</v>
      </c>
      <c r="V22" s="84" t="s">
        <v>261</v>
      </c>
      <c r="W22" s="84">
        <v>0</v>
      </c>
      <c r="X22" s="38" t="s">
        <v>262</v>
      </c>
      <c r="Y22" s="84">
        <v>17234257</v>
      </c>
      <c r="Z22" s="38" t="s">
        <v>372</v>
      </c>
      <c r="AA22" s="108" t="s">
        <v>368</v>
      </c>
      <c r="AB22" s="84">
        <v>41488</v>
      </c>
      <c r="AC22" s="108" t="s">
        <v>327</v>
      </c>
      <c r="AD22" s="84">
        <v>52</v>
      </c>
      <c r="AE22" s="84" t="s">
        <v>306</v>
      </c>
      <c r="AF22" s="84" t="s">
        <v>279</v>
      </c>
      <c r="AG22" s="108" t="s">
        <v>369</v>
      </c>
      <c r="AH22" s="84" t="s">
        <v>269</v>
      </c>
      <c r="AI22" s="108" t="s">
        <v>368</v>
      </c>
      <c r="AJ22" s="84">
        <v>1010</v>
      </c>
      <c r="AK22" s="84">
        <v>1010</v>
      </c>
      <c r="AL22" s="108" t="s">
        <v>299</v>
      </c>
      <c r="AM22" s="84">
        <v>18533.5</v>
      </c>
      <c r="AN22" s="112">
        <v>183.61</v>
      </c>
      <c r="AO22" s="112">
        <v>18717.11</v>
      </c>
      <c r="AP22" s="112">
        <v>22954.5</v>
      </c>
      <c r="AQ22" s="112">
        <v>1865.89</v>
      </c>
      <c r="AR22" s="112">
        <v>24820.39</v>
      </c>
      <c r="AS22" s="112">
        <v>22954.5</v>
      </c>
      <c r="AT22" s="112">
        <v>1865.89</v>
      </c>
      <c r="AU22" s="112">
        <v>24820.39</v>
      </c>
      <c r="AV22" s="84">
        <v>80</v>
      </c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371</v>
      </c>
      <c r="BG22" s="84"/>
      <c r="BH22" s="114" t="s">
        <v>272</v>
      </c>
      <c r="BI22" s="38" t="s">
        <v>110</v>
      </c>
      <c r="BJ22" s="85">
        <v>45811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273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129214</v>
      </c>
      <c r="J23" s="38" t="s">
        <v>363</v>
      </c>
      <c r="K23" s="84">
        <v>129214</v>
      </c>
      <c r="L23" s="84" t="s">
        <v>254</v>
      </c>
      <c r="M23" s="38" t="s">
        <v>255</v>
      </c>
      <c r="N23" s="84">
        <v>231247</v>
      </c>
      <c r="O23" s="84" t="s">
        <v>364</v>
      </c>
      <c r="P23" s="84">
        <v>304439</v>
      </c>
      <c r="Q23" s="38" t="s">
        <v>365</v>
      </c>
      <c r="R23" s="38" t="s">
        <v>289</v>
      </c>
      <c r="S23" s="84" t="s">
        <v>373</v>
      </c>
      <c r="T23" s="84" t="s">
        <v>373</v>
      </c>
      <c r="U23" s="84" t="s">
        <v>275</v>
      </c>
      <c r="V23" s="84" t="s">
        <v>261</v>
      </c>
      <c r="W23" s="84">
        <v>0</v>
      </c>
      <c r="X23" s="38" t="s">
        <v>262</v>
      </c>
      <c r="Y23" s="84">
        <v>17234306</v>
      </c>
      <c r="Z23" s="38" t="s">
        <v>374</v>
      </c>
      <c r="AA23" s="108" t="s">
        <v>368</v>
      </c>
      <c r="AB23" s="84">
        <v>41488</v>
      </c>
      <c r="AC23" s="108" t="s">
        <v>327</v>
      </c>
      <c r="AD23" s="84">
        <v>52</v>
      </c>
      <c r="AE23" s="84" t="s">
        <v>306</v>
      </c>
      <c r="AF23" s="84" t="s">
        <v>279</v>
      </c>
      <c r="AG23" s="108" t="s">
        <v>369</v>
      </c>
      <c r="AH23" s="84" t="s">
        <v>269</v>
      </c>
      <c r="AI23" s="108" t="s">
        <v>368</v>
      </c>
      <c r="AJ23" s="84">
        <v>1010</v>
      </c>
      <c r="AK23" s="84">
        <v>1010</v>
      </c>
      <c r="AL23" s="108" t="s">
        <v>375</v>
      </c>
      <c r="AM23" s="84">
        <v>22824.51</v>
      </c>
      <c r="AN23" s="112">
        <v>608.58000000000004</v>
      </c>
      <c r="AO23" s="112">
        <v>23433.09</v>
      </c>
      <c r="AP23" s="112">
        <v>18663.490000000002</v>
      </c>
      <c r="AQ23" s="112">
        <v>487.93</v>
      </c>
      <c r="AR23" s="112">
        <v>19151.419999999998</v>
      </c>
      <c r="AS23" s="112">
        <v>18663.490000000002</v>
      </c>
      <c r="AT23" s="112">
        <v>487.93</v>
      </c>
      <c r="AU23" s="112">
        <v>19151.419999999998</v>
      </c>
      <c r="AV23" s="84">
        <v>81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373</v>
      </c>
      <c r="BG23" s="84"/>
      <c r="BH23" s="114" t="s">
        <v>272</v>
      </c>
      <c r="BI23" s="38" t="s">
        <v>110</v>
      </c>
      <c r="BJ23" s="85">
        <v>45811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273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129214</v>
      </c>
      <c r="J24" s="38" t="s">
        <v>363</v>
      </c>
      <c r="K24" s="84">
        <v>129214</v>
      </c>
      <c r="L24" s="84" t="s">
        <v>254</v>
      </c>
      <c r="M24" s="38" t="s">
        <v>255</v>
      </c>
      <c r="N24" s="84">
        <v>231247</v>
      </c>
      <c r="O24" s="84" t="s">
        <v>364</v>
      </c>
      <c r="P24" s="84">
        <v>304439</v>
      </c>
      <c r="Q24" s="38" t="s">
        <v>365</v>
      </c>
      <c r="R24" s="38" t="s">
        <v>258</v>
      </c>
      <c r="S24" s="84" t="s">
        <v>376</v>
      </c>
      <c r="T24" s="84" t="s">
        <v>376</v>
      </c>
      <c r="U24" s="84" t="s">
        <v>284</v>
      </c>
      <c r="V24" s="84" t="s">
        <v>261</v>
      </c>
      <c r="W24" s="84">
        <v>0</v>
      </c>
      <c r="X24" s="38" t="s">
        <v>262</v>
      </c>
      <c r="Y24" s="84">
        <v>17234325</v>
      </c>
      <c r="Z24" s="38" t="s">
        <v>377</v>
      </c>
      <c r="AA24" s="108" t="s">
        <v>368</v>
      </c>
      <c r="AB24" s="84">
        <v>36302</v>
      </c>
      <c r="AC24" s="108" t="s">
        <v>327</v>
      </c>
      <c r="AD24" s="84">
        <v>52</v>
      </c>
      <c r="AE24" s="84" t="s">
        <v>266</v>
      </c>
      <c r="AF24" s="84" t="s">
        <v>378</v>
      </c>
      <c r="AG24" s="108" t="s">
        <v>369</v>
      </c>
      <c r="AH24" s="84" t="s">
        <v>269</v>
      </c>
      <c r="AI24" s="108" t="s">
        <v>368</v>
      </c>
      <c r="AJ24" s="84">
        <v>1130</v>
      </c>
      <c r="AK24" s="84">
        <v>1130</v>
      </c>
      <c r="AL24" s="108" t="s">
        <v>330</v>
      </c>
      <c r="AM24" s="84">
        <v>36248.29</v>
      </c>
      <c r="AN24" s="112">
        <v>2059.7600000000002</v>
      </c>
      <c r="AO24" s="112">
        <v>38308.050000000003</v>
      </c>
      <c r="AP24" s="112">
        <v>2988.5</v>
      </c>
      <c r="AQ24" s="112">
        <v>0</v>
      </c>
      <c r="AR24" s="112">
        <v>2988.5</v>
      </c>
      <c r="AS24" s="112">
        <v>532.71</v>
      </c>
      <c r="AT24" s="112">
        <v>0</v>
      </c>
      <c r="AU24" s="112">
        <v>532.71</v>
      </c>
      <c r="AV24" s="84">
        <v>44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376</v>
      </c>
      <c r="BG24" s="84"/>
      <c r="BH24" s="114" t="s">
        <v>272</v>
      </c>
      <c r="BI24" s="38" t="s">
        <v>110</v>
      </c>
      <c r="BJ24" s="85">
        <v>45811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273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138794</v>
      </c>
      <c r="J25" s="38" t="s">
        <v>379</v>
      </c>
      <c r="K25" s="84">
        <v>138794</v>
      </c>
      <c r="L25" s="84" t="s">
        <v>254</v>
      </c>
      <c r="M25" s="38" t="s">
        <v>255</v>
      </c>
      <c r="N25" s="84">
        <v>234224</v>
      </c>
      <c r="O25" s="84" t="s">
        <v>380</v>
      </c>
      <c r="P25" s="84">
        <v>308272</v>
      </c>
      <c r="Q25" s="38" t="s">
        <v>381</v>
      </c>
      <c r="R25" s="38" t="s">
        <v>258</v>
      </c>
      <c r="S25" s="84" t="s">
        <v>382</v>
      </c>
      <c r="T25" s="84" t="s">
        <v>382</v>
      </c>
      <c r="U25" s="84" t="s">
        <v>284</v>
      </c>
      <c r="V25" s="84" t="s">
        <v>261</v>
      </c>
      <c r="W25" s="84">
        <v>0</v>
      </c>
      <c r="X25" s="38" t="s">
        <v>262</v>
      </c>
      <c r="Y25" s="84">
        <v>17400565</v>
      </c>
      <c r="Z25" s="38" t="s">
        <v>383</v>
      </c>
      <c r="AA25" s="108" t="s">
        <v>384</v>
      </c>
      <c r="AB25" s="84">
        <v>41488</v>
      </c>
      <c r="AC25" s="108" t="s">
        <v>354</v>
      </c>
      <c r="AD25" s="84">
        <v>52</v>
      </c>
      <c r="AE25" s="84" t="s">
        <v>266</v>
      </c>
      <c r="AF25" s="84" t="s">
        <v>378</v>
      </c>
      <c r="AG25" s="108" t="s">
        <v>385</v>
      </c>
      <c r="AH25" s="84" t="s">
        <v>269</v>
      </c>
      <c r="AI25" s="108" t="s">
        <v>384</v>
      </c>
      <c r="AJ25" s="84">
        <v>1290</v>
      </c>
      <c r="AK25" s="84">
        <v>1290</v>
      </c>
      <c r="AL25" s="108" t="s">
        <v>299</v>
      </c>
      <c r="AM25" s="84">
        <v>35581.800000000003</v>
      </c>
      <c r="AN25" s="112">
        <v>1405</v>
      </c>
      <c r="AO25" s="112">
        <v>36986.800000000003</v>
      </c>
      <c r="AP25" s="112">
        <v>7686.86</v>
      </c>
      <c r="AQ25" s="112">
        <v>295.02999999999997</v>
      </c>
      <c r="AR25" s="112">
        <v>7981.89</v>
      </c>
      <c r="AS25" s="112">
        <v>6062.2</v>
      </c>
      <c r="AT25" s="112">
        <v>295.02999999999997</v>
      </c>
      <c r="AU25" s="112">
        <v>6357.23</v>
      </c>
      <c r="AV25" s="84">
        <v>44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382</v>
      </c>
      <c r="BG25" s="84"/>
      <c r="BH25" s="114" t="s">
        <v>272</v>
      </c>
      <c r="BI25" s="38" t="s">
        <v>110</v>
      </c>
      <c r="BJ25" s="85">
        <v>45810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273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138794</v>
      </c>
      <c r="J26" s="38" t="s">
        <v>379</v>
      </c>
      <c r="K26" s="84">
        <v>138794</v>
      </c>
      <c r="L26" s="84" t="s">
        <v>254</v>
      </c>
      <c r="M26" s="38" t="s">
        <v>255</v>
      </c>
      <c r="N26" s="84">
        <v>234224</v>
      </c>
      <c r="O26" s="84" t="s">
        <v>380</v>
      </c>
      <c r="P26" s="84">
        <v>308272</v>
      </c>
      <c r="Q26" s="38" t="s">
        <v>381</v>
      </c>
      <c r="R26" s="38" t="s">
        <v>258</v>
      </c>
      <c r="S26" s="84" t="s">
        <v>386</v>
      </c>
      <c r="T26" s="84" t="s">
        <v>386</v>
      </c>
      <c r="U26" s="84" t="s">
        <v>260</v>
      </c>
      <c r="V26" s="84" t="s">
        <v>261</v>
      </c>
      <c r="W26" s="84">
        <v>0</v>
      </c>
      <c r="X26" s="38" t="s">
        <v>262</v>
      </c>
      <c r="Y26" s="84">
        <v>17401570</v>
      </c>
      <c r="Z26" s="38" t="s">
        <v>387</v>
      </c>
      <c r="AA26" s="108" t="s">
        <v>384</v>
      </c>
      <c r="AB26" s="84">
        <v>41488</v>
      </c>
      <c r="AC26" s="108" t="s">
        <v>354</v>
      </c>
      <c r="AD26" s="84">
        <v>52</v>
      </c>
      <c r="AE26" s="84" t="s">
        <v>266</v>
      </c>
      <c r="AF26" s="84" t="s">
        <v>378</v>
      </c>
      <c r="AG26" s="108" t="s">
        <v>385</v>
      </c>
      <c r="AH26" s="84" t="s">
        <v>269</v>
      </c>
      <c r="AI26" s="108" t="s">
        <v>384</v>
      </c>
      <c r="AJ26" s="84">
        <v>1290</v>
      </c>
      <c r="AK26" s="84">
        <v>1290</v>
      </c>
      <c r="AL26" s="108" t="s">
        <v>299</v>
      </c>
      <c r="AM26" s="84">
        <v>34335.94</v>
      </c>
      <c r="AN26" s="112">
        <v>1572</v>
      </c>
      <c r="AO26" s="112">
        <v>35907.94</v>
      </c>
      <c r="AP26" s="112">
        <v>8935.64</v>
      </c>
      <c r="AQ26" s="112">
        <v>438.52</v>
      </c>
      <c r="AR26" s="112">
        <v>9374.16</v>
      </c>
      <c r="AS26" s="112">
        <v>7311.06</v>
      </c>
      <c r="AT26" s="112">
        <v>438.52</v>
      </c>
      <c r="AU26" s="112">
        <v>7749.58</v>
      </c>
      <c r="AV26" s="84">
        <v>44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386</v>
      </c>
      <c r="BG26" s="84"/>
      <c r="BH26" s="114" t="s">
        <v>272</v>
      </c>
      <c r="BI26" s="38" t="s">
        <v>110</v>
      </c>
      <c r="BJ26" s="85">
        <v>45810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273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138282</v>
      </c>
      <c r="J27" s="38" t="s">
        <v>388</v>
      </c>
      <c r="K27" s="84">
        <v>138282</v>
      </c>
      <c r="L27" s="84" t="s">
        <v>254</v>
      </c>
      <c r="M27" s="38" t="s">
        <v>255</v>
      </c>
      <c r="N27" s="84">
        <v>236026</v>
      </c>
      <c r="O27" s="84" t="s">
        <v>389</v>
      </c>
      <c r="P27" s="84">
        <v>310517</v>
      </c>
      <c r="Q27" s="38" t="s">
        <v>390</v>
      </c>
      <c r="R27" s="38" t="s">
        <v>289</v>
      </c>
      <c r="S27" s="84" t="s">
        <v>391</v>
      </c>
      <c r="T27" s="84" t="s">
        <v>391</v>
      </c>
      <c r="U27" s="84" t="s">
        <v>275</v>
      </c>
      <c r="V27" s="84" t="s">
        <v>261</v>
      </c>
      <c r="W27" s="84">
        <v>0</v>
      </c>
      <c r="X27" s="38" t="s">
        <v>262</v>
      </c>
      <c r="Y27" s="84">
        <v>17517026</v>
      </c>
      <c r="Z27" s="38" t="s">
        <v>392</v>
      </c>
      <c r="AA27" s="108" t="s">
        <v>393</v>
      </c>
      <c r="AB27" s="84">
        <v>41488</v>
      </c>
      <c r="AC27" s="108" t="s">
        <v>305</v>
      </c>
      <c r="AD27" s="84">
        <v>52</v>
      </c>
      <c r="AE27" s="84" t="s">
        <v>306</v>
      </c>
      <c r="AF27" s="84" t="s">
        <v>279</v>
      </c>
      <c r="AG27" s="108" t="s">
        <v>394</v>
      </c>
      <c r="AH27" s="84" t="s">
        <v>269</v>
      </c>
      <c r="AI27" s="108" t="s">
        <v>393</v>
      </c>
      <c r="AJ27" s="84">
        <v>1010</v>
      </c>
      <c r="AK27" s="84">
        <v>1010</v>
      </c>
      <c r="AL27" s="108" t="s">
        <v>299</v>
      </c>
      <c r="AM27" s="84">
        <v>8631.7900000000009</v>
      </c>
      <c r="AN27" s="112">
        <v>583.38</v>
      </c>
      <c r="AO27" s="112">
        <v>9215.17</v>
      </c>
      <c r="AP27" s="112">
        <v>36485.21</v>
      </c>
      <c r="AQ27" s="112">
        <v>6970.48</v>
      </c>
      <c r="AR27" s="112">
        <v>43455.69</v>
      </c>
      <c r="AS27" s="112">
        <v>32856.21</v>
      </c>
      <c r="AT27" s="112">
        <v>6970.48</v>
      </c>
      <c r="AU27" s="112">
        <v>39826.69</v>
      </c>
      <c r="AV27" s="84">
        <v>95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391</v>
      </c>
      <c r="BG27" s="84"/>
      <c r="BH27" s="114" t="s">
        <v>272</v>
      </c>
      <c r="BI27" s="38" t="s">
        <v>110</v>
      </c>
      <c r="BJ27" s="85">
        <v>45810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273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138794</v>
      </c>
      <c r="J28" s="38" t="s">
        <v>379</v>
      </c>
      <c r="K28" s="84">
        <v>138794</v>
      </c>
      <c r="L28" s="84" t="s">
        <v>254</v>
      </c>
      <c r="M28" s="38" t="s">
        <v>255</v>
      </c>
      <c r="N28" s="84">
        <v>234224</v>
      </c>
      <c r="O28" s="84" t="s">
        <v>380</v>
      </c>
      <c r="P28" s="84">
        <v>308272</v>
      </c>
      <c r="Q28" s="38" t="s">
        <v>381</v>
      </c>
      <c r="R28" s="38" t="s">
        <v>258</v>
      </c>
      <c r="S28" s="84" t="s">
        <v>395</v>
      </c>
      <c r="T28" s="84" t="s">
        <v>395</v>
      </c>
      <c r="U28" s="84" t="s">
        <v>260</v>
      </c>
      <c r="V28" s="84" t="s">
        <v>261</v>
      </c>
      <c r="W28" s="84">
        <v>0</v>
      </c>
      <c r="X28" s="38" t="s">
        <v>262</v>
      </c>
      <c r="Y28" s="84">
        <v>17589676</v>
      </c>
      <c r="Z28" s="38" t="s">
        <v>396</v>
      </c>
      <c r="AA28" s="108" t="s">
        <v>397</v>
      </c>
      <c r="AB28" s="84">
        <v>41488</v>
      </c>
      <c r="AC28" s="108" t="s">
        <v>354</v>
      </c>
      <c r="AD28" s="84">
        <v>52</v>
      </c>
      <c r="AE28" s="84" t="s">
        <v>266</v>
      </c>
      <c r="AF28" s="84" t="s">
        <v>378</v>
      </c>
      <c r="AG28" s="108" t="s">
        <v>398</v>
      </c>
      <c r="AH28" s="84" t="s">
        <v>269</v>
      </c>
      <c r="AI28" s="108" t="s">
        <v>397</v>
      </c>
      <c r="AJ28" s="84">
        <v>1290</v>
      </c>
      <c r="AK28" s="84">
        <v>1290</v>
      </c>
      <c r="AL28" s="108" t="s">
        <v>299</v>
      </c>
      <c r="AM28" s="84">
        <v>34560.68</v>
      </c>
      <c r="AN28" s="112">
        <v>2156</v>
      </c>
      <c r="AO28" s="112">
        <v>36716.68</v>
      </c>
      <c r="AP28" s="112">
        <v>9739.9</v>
      </c>
      <c r="AQ28" s="112">
        <v>405.91</v>
      </c>
      <c r="AR28" s="112">
        <v>10145.81</v>
      </c>
      <c r="AS28" s="112">
        <v>7105.32</v>
      </c>
      <c r="AT28" s="112">
        <v>405.91</v>
      </c>
      <c r="AU28" s="112">
        <v>7511.23</v>
      </c>
      <c r="AV28" s="84">
        <v>44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395</v>
      </c>
      <c r="BG28" s="84"/>
      <c r="BH28" s="114" t="s">
        <v>272</v>
      </c>
      <c r="BI28" s="38" t="s">
        <v>110</v>
      </c>
      <c r="BJ28" s="85">
        <v>45810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273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134198</v>
      </c>
      <c r="J29" s="38" t="s">
        <v>399</v>
      </c>
      <c r="K29" s="84">
        <v>134198</v>
      </c>
      <c r="L29" s="84" t="s">
        <v>254</v>
      </c>
      <c r="M29" s="38" t="s">
        <v>255</v>
      </c>
      <c r="N29" s="84">
        <v>236198</v>
      </c>
      <c r="O29" s="84" t="s">
        <v>400</v>
      </c>
      <c r="P29" s="84">
        <v>310752</v>
      </c>
      <c r="Q29" s="38" t="s">
        <v>401</v>
      </c>
      <c r="R29" s="38" t="s">
        <v>289</v>
      </c>
      <c r="S29" s="84" t="s">
        <v>402</v>
      </c>
      <c r="T29" s="84" t="s">
        <v>402</v>
      </c>
      <c r="U29" s="84" t="s">
        <v>284</v>
      </c>
      <c r="V29" s="84" t="s">
        <v>261</v>
      </c>
      <c r="W29" s="84">
        <v>0</v>
      </c>
      <c r="X29" s="38" t="s">
        <v>262</v>
      </c>
      <c r="Y29" s="84">
        <v>17607483</v>
      </c>
      <c r="Z29" s="38" t="s">
        <v>403</v>
      </c>
      <c r="AA29" s="108" t="s">
        <v>404</v>
      </c>
      <c r="AB29" s="84">
        <v>41488</v>
      </c>
      <c r="AC29" s="108" t="s">
        <v>305</v>
      </c>
      <c r="AD29" s="84">
        <v>52</v>
      </c>
      <c r="AE29" s="84" t="s">
        <v>306</v>
      </c>
      <c r="AF29" s="84" t="s">
        <v>279</v>
      </c>
      <c r="AG29" s="108" t="s">
        <v>405</v>
      </c>
      <c r="AH29" s="84" t="s">
        <v>269</v>
      </c>
      <c r="AI29" s="108" t="s">
        <v>404</v>
      </c>
      <c r="AJ29" s="84">
        <v>1010</v>
      </c>
      <c r="AK29" s="84">
        <v>1010</v>
      </c>
      <c r="AL29" s="108" t="s">
        <v>299</v>
      </c>
      <c r="AM29" s="84">
        <v>8631.7900000000009</v>
      </c>
      <c r="AN29" s="112">
        <v>193.02</v>
      </c>
      <c r="AO29" s="112">
        <v>8824.81</v>
      </c>
      <c r="AP29" s="112">
        <v>36593.21</v>
      </c>
      <c r="AQ29" s="112">
        <v>7025.77</v>
      </c>
      <c r="AR29" s="112">
        <v>43618.98</v>
      </c>
      <c r="AS29" s="112">
        <v>32856.21</v>
      </c>
      <c r="AT29" s="112">
        <v>7025.77</v>
      </c>
      <c r="AU29" s="112">
        <v>39881.980000000003</v>
      </c>
      <c r="AV29" s="84">
        <v>96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402</v>
      </c>
      <c r="BG29" s="84"/>
      <c r="BH29" s="114" t="s">
        <v>272</v>
      </c>
      <c r="BI29" s="38" t="s">
        <v>110</v>
      </c>
      <c r="BJ29" s="85">
        <v>45807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273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134198</v>
      </c>
      <c r="J30" s="38" t="s">
        <v>399</v>
      </c>
      <c r="K30" s="84">
        <v>134198</v>
      </c>
      <c r="L30" s="84" t="s">
        <v>254</v>
      </c>
      <c r="M30" s="38" t="s">
        <v>255</v>
      </c>
      <c r="N30" s="84">
        <v>236198</v>
      </c>
      <c r="O30" s="84" t="s">
        <v>400</v>
      </c>
      <c r="P30" s="84">
        <v>310752</v>
      </c>
      <c r="Q30" s="38" t="s">
        <v>401</v>
      </c>
      <c r="R30" s="38" t="s">
        <v>289</v>
      </c>
      <c r="S30" s="84" t="s">
        <v>406</v>
      </c>
      <c r="T30" s="84" t="s">
        <v>406</v>
      </c>
      <c r="U30" s="84" t="s">
        <v>284</v>
      </c>
      <c r="V30" s="84" t="s">
        <v>261</v>
      </c>
      <c r="W30" s="84">
        <v>0</v>
      </c>
      <c r="X30" s="38" t="s">
        <v>262</v>
      </c>
      <c r="Y30" s="84">
        <v>17607580</v>
      </c>
      <c r="Z30" s="38" t="s">
        <v>407</v>
      </c>
      <c r="AA30" s="108" t="s">
        <v>404</v>
      </c>
      <c r="AB30" s="84">
        <v>41488</v>
      </c>
      <c r="AC30" s="108" t="s">
        <v>305</v>
      </c>
      <c r="AD30" s="84">
        <v>52</v>
      </c>
      <c r="AE30" s="84" t="s">
        <v>278</v>
      </c>
      <c r="AF30" s="84" t="s">
        <v>267</v>
      </c>
      <c r="AG30" s="108" t="s">
        <v>405</v>
      </c>
      <c r="AH30" s="84" t="s">
        <v>269</v>
      </c>
      <c r="AI30" s="108" t="s">
        <v>404</v>
      </c>
      <c r="AJ30" s="84">
        <v>1010</v>
      </c>
      <c r="AK30" s="84">
        <v>1010</v>
      </c>
      <c r="AL30" s="108" t="s">
        <v>299</v>
      </c>
      <c r="AM30" s="84">
        <v>31576.28</v>
      </c>
      <c r="AN30" s="112">
        <v>99.13</v>
      </c>
      <c r="AO30" s="112">
        <v>31675.41</v>
      </c>
      <c r="AP30" s="112">
        <v>10017.719999999999</v>
      </c>
      <c r="AQ30" s="112">
        <v>509.12</v>
      </c>
      <c r="AR30" s="112">
        <v>10526.84</v>
      </c>
      <c r="AS30" s="112">
        <v>9911.7199999999993</v>
      </c>
      <c r="AT30" s="112">
        <v>509.12</v>
      </c>
      <c r="AU30" s="112">
        <v>10420.84</v>
      </c>
      <c r="AV30" s="84">
        <v>96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406</v>
      </c>
      <c r="BG30" s="84"/>
      <c r="BH30" s="114" t="s">
        <v>272</v>
      </c>
      <c r="BI30" s="38" t="s">
        <v>110</v>
      </c>
      <c r="BJ30" s="85">
        <v>45807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273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138282</v>
      </c>
      <c r="J31" s="38" t="s">
        <v>388</v>
      </c>
      <c r="K31" s="84">
        <v>138282</v>
      </c>
      <c r="L31" s="84" t="s">
        <v>254</v>
      </c>
      <c r="M31" s="38" t="s">
        <v>255</v>
      </c>
      <c r="N31" s="84">
        <v>236026</v>
      </c>
      <c r="O31" s="84" t="s">
        <v>389</v>
      </c>
      <c r="P31" s="84">
        <v>310517</v>
      </c>
      <c r="Q31" s="38" t="s">
        <v>390</v>
      </c>
      <c r="R31" s="38" t="s">
        <v>289</v>
      </c>
      <c r="S31" s="84" t="s">
        <v>408</v>
      </c>
      <c r="T31" s="84" t="s">
        <v>408</v>
      </c>
      <c r="U31" s="84" t="s">
        <v>275</v>
      </c>
      <c r="V31" s="84" t="s">
        <v>261</v>
      </c>
      <c r="W31" s="84">
        <v>0</v>
      </c>
      <c r="X31" s="38" t="s">
        <v>262</v>
      </c>
      <c r="Y31" s="84">
        <v>17679436</v>
      </c>
      <c r="Z31" s="38" t="s">
        <v>409</v>
      </c>
      <c r="AA31" s="108" t="s">
        <v>393</v>
      </c>
      <c r="AB31" s="84">
        <v>36302</v>
      </c>
      <c r="AC31" s="108" t="s">
        <v>305</v>
      </c>
      <c r="AD31" s="84">
        <v>52</v>
      </c>
      <c r="AE31" s="84" t="s">
        <v>306</v>
      </c>
      <c r="AF31" s="84" t="s">
        <v>279</v>
      </c>
      <c r="AG31" s="108" t="s">
        <v>394</v>
      </c>
      <c r="AH31" s="84" t="s">
        <v>269</v>
      </c>
      <c r="AI31" s="108" t="s">
        <v>393</v>
      </c>
      <c r="AJ31" s="84">
        <v>880</v>
      </c>
      <c r="AK31" s="84">
        <v>880</v>
      </c>
      <c r="AL31" s="108" t="s">
        <v>299</v>
      </c>
      <c r="AM31" s="84">
        <v>7638.62</v>
      </c>
      <c r="AN31" s="112">
        <v>179.74</v>
      </c>
      <c r="AO31" s="112">
        <v>7818.36</v>
      </c>
      <c r="AP31" s="112">
        <v>31829.38</v>
      </c>
      <c r="AQ31" s="112">
        <v>6248.61</v>
      </c>
      <c r="AR31" s="112">
        <v>38077.99</v>
      </c>
      <c r="AS31" s="112">
        <v>28663.38</v>
      </c>
      <c r="AT31" s="112">
        <v>6248.61</v>
      </c>
      <c r="AU31" s="112">
        <v>34911.99</v>
      </c>
      <c r="AV31" s="84">
        <v>96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408</v>
      </c>
      <c r="BG31" s="84"/>
      <c r="BH31" s="114" t="s">
        <v>272</v>
      </c>
      <c r="BI31" s="38" t="s">
        <v>110</v>
      </c>
      <c r="BJ31" s="85">
        <v>45810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273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138282</v>
      </c>
      <c r="J32" s="38" t="s">
        <v>388</v>
      </c>
      <c r="K32" s="84">
        <v>138282</v>
      </c>
      <c r="L32" s="84" t="s">
        <v>254</v>
      </c>
      <c r="M32" s="38" t="s">
        <v>255</v>
      </c>
      <c r="N32" s="84">
        <v>236026</v>
      </c>
      <c r="O32" s="84" t="s">
        <v>389</v>
      </c>
      <c r="P32" s="84">
        <v>310517</v>
      </c>
      <c r="Q32" s="38" t="s">
        <v>390</v>
      </c>
      <c r="R32" s="38" t="s">
        <v>289</v>
      </c>
      <c r="S32" s="84" t="s">
        <v>410</v>
      </c>
      <c r="T32" s="84" t="s">
        <v>410</v>
      </c>
      <c r="U32" s="84" t="s">
        <v>284</v>
      </c>
      <c r="V32" s="84" t="s">
        <v>261</v>
      </c>
      <c r="W32" s="84">
        <v>0</v>
      </c>
      <c r="X32" s="38" t="s">
        <v>262</v>
      </c>
      <c r="Y32" s="84">
        <v>17690915</v>
      </c>
      <c r="Z32" s="38" t="s">
        <v>411</v>
      </c>
      <c r="AA32" s="108" t="s">
        <v>412</v>
      </c>
      <c r="AB32" s="84">
        <v>36302</v>
      </c>
      <c r="AC32" s="108" t="s">
        <v>305</v>
      </c>
      <c r="AD32" s="84">
        <v>52</v>
      </c>
      <c r="AE32" s="84" t="s">
        <v>306</v>
      </c>
      <c r="AF32" s="84" t="s">
        <v>279</v>
      </c>
      <c r="AG32" s="108" t="s">
        <v>413</v>
      </c>
      <c r="AH32" s="84" t="s">
        <v>269</v>
      </c>
      <c r="AI32" s="108" t="s">
        <v>412</v>
      </c>
      <c r="AJ32" s="84">
        <v>880</v>
      </c>
      <c r="AK32" s="84">
        <v>880</v>
      </c>
      <c r="AL32" s="108" t="s">
        <v>330</v>
      </c>
      <c r="AM32" s="84">
        <v>10059.77</v>
      </c>
      <c r="AN32" s="112">
        <v>211.4</v>
      </c>
      <c r="AO32" s="112">
        <v>10271.17</v>
      </c>
      <c r="AP32" s="112">
        <v>29408.23</v>
      </c>
      <c r="AQ32" s="112">
        <v>5078.1000000000004</v>
      </c>
      <c r="AR32" s="112">
        <v>34486.33</v>
      </c>
      <c r="AS32" s="112">
        <v>26242.23</v>
      </c>
      <c r="AT32" s="112">
        <v>5078.1000000000004</v>
      </c>
      <c r="AU32" s="112">
        <v>31320.33</v>
      </c>
      <c r="AV32" s="84">
        <v>96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410</v>
      </c>
      <c r="BG32" s="84"/>
      <c r="BH32" s="114" t="s">
        <v>272</v>
      </c>
      <c r="BI32" s="38" t="s">
        <v>110</v>
      </c>
      <c r="BJ32" s="85">
        <v>45810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273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138282</v>
      </c>
      <c r="J33" s="38" t="s">
        <v>388</v>
      </c>
      <c r="K33" s="84">
        <v>138282</v>
      </c>
      <c r="L33" s="84" t="s">
        <v>254</v>
      </c>
      <c r="M33" s="38" t="s">
        <v>255</v>
      </c>
      <c r="N33" s="84">
        <v>236026</v>
      </c>
      <c r="O33" s="84" t="s">
        <v>389</v>
      </c>
      <c r="P33" s="84">
        <v>310517</v>
      </c>
      <c r="Q33" s="38" t="s">
        <v>390</v>
      </c>
      <c r="R33" s="38" t="s">
        <v>258</v>
      </c>
      <c r="S33" s="84" t="s">
        <v>414</v>
      </c>
      <c r="T33" s="84" t="s">
        <v>414</v>
      </c>
      <c r="U33" s="84" t="s">
        <v>284</v>
      </c>
      <c r="V33" s="84" t="s">
        <v>261</v>
      </c>
      <c r="W33" s="84">
        <v>0</v>
      </c>
      <c r="X33" s="38" t="s">
        <v>262</v>
      </c>
      <c r="Y33" s="84">
        <v>17690919</v>
      </c>
      <c r="Z33" s="38" t="s">
        <v>415</v>
      </c>
      <c r="AA33" s="108" t="s">
        <v>412</v>
      </c>
      <c r="AB33" s="84">
        <v>29975</v>
      </c>
      <c r="AC33" s="108" t="s">
        <v>305</v>
      </c>
      <c r="AD33" s="84">
        <v>52</v>
      </c>
      <c r="AE33" s="84" t="s">
        <v>317</v>
      </c>
      <c r="AF33" s="84" t="s">
        <v>328</v>
      </c>
      <c r="AG33" s="108" t="s">
        <v>413</v>
      </c>
      <c r="AH33" s="84" t="s">
        <v>319</v>
      </c>
      <c r="AI33" s="108" t="s">
        <v>412</v>
      </c>
      <c r="AJ33" s="84">
        <v>930</v>
      </c>
      <c r="AK33" s="84">
        <v>930</v>
      </c>
      <c r="AL33" s="108" t="s">
        <v>270</v>
      </c>
      <c r="AM33" s="84">
        <v>16155.45</v>
      </c>
      <c r="AN33" s="112">
        <v>41</v>
      </c>
      <c r="AO33" s="112">
        <v>16196.45</v>
      </c>
      <c r="AP33" s="112">
        <v>17685.36</v>
      </c>
      <c r="AQ33" s="112">
        <v>3164.42</v>
      </c>
      <c r="AR33" s="112">
        <v>20849.78</v>
      </c>
      <c r="AS33" s="112">
        <v>15383.55</v>
      </c>
      <c r="AT33" s="112">
        <v>3164.42</v>
      </c>
      <c r="AU33" s="112">
        <v>18547.97</v>
      </c>
      <c r="AV33" s="84">
        <v>44</v>
      </c>
      <c r="AW33" s="84"/>
      <c r="AX33" s="84"/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414</v>
      </c>
      <c r="BG33" s="84"/>
      <c r="BH33" s="114" t="s">
        <v>272</v>
      </c>
      <c r="BI33" s="38" t="s">
        <v>110</v>
      </c>
      <c r="BJ33" s="85">
        <v>45810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273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138282</v>
      </c>
      <c r="J34" s="38" t="s">
        <v>388</v>
      </c>
      <c r="K34" s="84">
        <v>138282</v>
      </c>
      <c r="L34" s="84" t="s">
        <v>254</v>
      </c>
      <c r="M34" s="38" t="s">
        <v>255</v>
      </c>
      <c r="N34" s="84">
        <v>236026</v>
      </c>
      <c r="O34" s="84" t="s">
        <v>389</v>
      </c>
      <c r="P34" s="84">
        <v>310517</v>
      </c>
      <c r="Q34" s="38" t="s">
        <v>390</v>
      </c>
      <c r="R34" s="38" t="s">
        <v>289</v>
      </c>
      <c r="S34" s="84" t="s">
        <v>416</v>
      </c>
      <c r="T34" s="84" t="s">
        <v>416</v>
      </c>
      <c r="U34" s="84" t="s">
        <v>275</v>
      </c>
      <c r="V34" s="84" t="s">
        <v>261</v>
      </c>
      <c r="W34" s="84">
        <v>0</v>
      </c>
      <c r="X34" s="38" t="s">
        <v>262</v>
      </c>
      <c r="Y34" s="84">
        <v>17698940</v>
      </c>
      <c r="Z34" s="38" t="s">
        <v>417</v>
      </c>
      <c r="AA34" s="108" t="s">
        <v>412</v>
      </c>
      <c r="AB34" s="84">
        <v>41488</v>
      </c>
      <c r="AC34" s="108" t="s">
        <v>305</v>
      </c>
      <c r="AD34" s="84">
        <v>52</v>
      </c>
      <c r="AE34" s="84" t="s">
        <v>278</v>
      </c>
      <c r="AF34" s="84" t="s">
        <v>267</v>
      </c>
      <c r="AG34" s="108" t="s">
        <v>413</v>
      </c>
      <c r="AH34" s="84" t="s">
        <v>269</v>
      </c>
      <c r="AI34" s="108" t="s">
        <v>412</v>
      </c>
      <c r="AJ34" s="84">
        <v>1010</v>
      </c>
      <c r="AK34" s="84">
        <v>1010</v>
      </c>
      <c r="AL34" s="108" t="s">
        <v>299</v>
      </c>
      <c r="AM34" s="84">
        <v>8631.7900000000009</v>
      </c>
      <c r="AN34" s="112">
        <v>229.21</v>
      </c>
      <c r="AO34" s="112">
        <v>8861</v>
      </c>
      <c r="AP34" s="112">
        <v>36485.21</v>
      </c>
      <c r="AQ34" s="112">
        <v>7324.65</v>
      </c>
      <c r="AR34" s="112">
        <v>43809.86</v>
      </c>
      <c r="AS34" s="112">
        <v>32856.21</v>
      </c>
      <c r="AT34" s="112">
        <v>7324.65</v>
      </c>
      <c r="AU34" s="112">
        <v>40180.86</v>
      </c>
      <c r="AV34" s="84">
        <v>96</v>
      </c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416</v>
      </c>
      <c r="BG34" s="84"/>
      <c r="BH34" s="114" t="s">
        <v>272</v>
      </c>
      <c r="BI34" s="38" t="s">
        <v>110</v>
      </c>
      <c r="BJ34" s="85">
        <v>45810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273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130052</v>
      </c>
      <c r="J35" s="38" t="s">
        <v>300</v>
      </c>
      <c r="K35" s="84">
        <v>130052</v>
      </c>
      <c r="L35" s="84" t="s">
        <v>254</v>
      </c>
      <c r="M35" s="38" t="s">
        <v>255</v>
      </c>
      <c r="N35" s="84">
        <v>221989</v>
      </c>
      <c r="O35" s="84" t="s">
        <v>301</v>
      </c>
      <c r="P35" s="84">
        <v>292785</v>
      </c>
      <c r="Q35" s="38" t="s">
        <v>302</v>
      </c>
      <c r="R35" s="38" t="s">
        <v>289</v>
      </c>
      <c r="S35" s="84" t="s">
        <v>418</v>
      </c>
      <c r="T35" s="84" t="s">
        <v>418</v>
      </c>
      <c r="U35" s="84" t="s">
        <v>260</v>
      </c>
      <c r="V35" s="84" t="s">
        <v>261</v>
      </c>
      <c r="W35" s="84">
        <v>0</v>
      </c>
      <c r="X35" s="38" t="s">
        <v>262</v>
      </c>
      <c r="Y35" s="84">
        <v>17794358</v>
      </c>
      <c r="Z35" s="38" t="s">
        <v>419</v>
      </c>
      <c r="AA35" s="108" t="s">
        <v>420</v>
      </c>
      <c r="AB35" s="84">
        <v>36302</v>
      </c>
      <c r="AC35" s="108" t="s">
        <v>305</v>
      </c>
      <c r="AD35" s="84">
        <v>52</v>
      </c>
      <c r="AE35" s="84" t="s">
        <v>306</v>
      </c>
      <c r="AF35" s="84" t="s">
        <v>279</v>
      </c>
      <c r="AG35" s="108" t="s">
        <v>421</v>
      </c>
      <c r="AH35" s="84" t="s">
        <v>269</v>
      </c>
      <c r="AI35" s="108" t="s">
        <v>420</v>
      </c>
      <c r="AJ35" s="84">
        <v>880</v>
      </c>
      <c r="AK35" s="84">
        <v>880</v>
      </c>
      <c r="AL35" s="108" t="s">
        <v>299</v>
      </c>
      <c r="AM35" s="84">
        <v>8887.51</v>
      </c>
      <c r="AN35" s="112">
        <v>434.55</v>
      </c>
      <c r="AO35" s="112">
        <v>9322.06</v>
      </c>
      <c r="AP35" s="112">
        <v>30706.49</v>
      </c>
      <c r="AQ35" s="112">
        <v>5219.96</v>
      </c>
      <c r="AR35" s="112">
        <v>35926.449999999997</v>
      </c>
      <c r="AS35" s="112">
        <v>27414.49</v>
      </c>
      <c r="AT35" s="112">
        <v>5219.96</v>
      </c>
      <c r="AU35" s="112">
        <v>32634.45</v>
      </c>
      <c r="AV35" s="84">
        <v>85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418</v>
      </c>
      <c r="BG35" s="84"/>
      <c r="BH35" s="114" t="s">
        <v>272</v>
      </c>
      <c r="BI35" s="38" t="s">
        <v>110</v>
      </c>
      <c r="BJ35" s="85">
        <v>45804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273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134198</v>
      </c>
      <c r="J36" s="38" t="s">
        <v>399</v>
      </c>
      <c r="K36" s="84">
        <v>134198</v>
      </c>
      <c r="L36" s="84" t="s">
        <v>254</v>
      </c>
      <c r="M36" s="38" t="s">
        <v>255</v>
      </c>
      <c r="N36" s="84">
        <v>236198</v>
      </c>
      <c r="O36" s="84" t="s">
        <v>400</v>
      </c>
      <c r="P36" s="84">
        <v>310752</v>
      </c>
      <c r="Q36" s="38" t="s">
        <v>401</v>
      </c>
      <c r="R36" s="38" t="s">
        <v>289</v>
      </c>
      <c r="S36" s="84" t="s">
        <v>422</v>
      </c>
      <c r="T36" s="84" t="s">
        <v>422</v>
      </c>
      <c r="U36" s="84" t="s">
        <v>284</v>
      </c>
      <c r="V36" s="84" t="s">
        <v>261</v>
      </c>
      <c r="W36" s="84">
        <v>0</v>
      </c>
      <c r="X36" s="38" t="s">
        <v>262</v>
      </c>
      <c r="Y36" s="84">
        <v>17794381</v>
      </c>
      <c r="Z36" s="38" t="s">
        <v>423</v>
      </c>
      <c r="AA36" s="108" t="s">
        <v>424</v>
      </c>
      <c r="AB36" s="84">
        <v>41488</v>
      </c>
      <c r="AC36" s="108" t="s">
        <v>305</v>
      </c>
      <c r="AD36" s="84">
        <v>52</v>
      </c>
      <c r="AE36" s="84" t="s">
        <v>306</v>
      </c>
      <c r="AF36" s="84" t="s">
        <v>279</v>
      </c>
      <c r="AG36" s="108" t="s">
        <v>425</v>
      </c>
      <c r="AH36" s="84" t="s">
        <v>269</v>
      </c>
      <c r="AI36" s="108" t="s">
        <v>424</v>
      </c>
      <c r="AJ36" s="84">
        <v>1010</v>
      </c>
      <c r="AK36" s="84">
        <v>1010</v>
      </c>
      <c r="AL36" s="108" t="s">
        <v>299</v>
      </c>
      <c r="AM36" s="84">
        <v>11449.82</v>
      </c>
      <c r="AN36" s="112">
        <v>193.02</v>
      </c>
      <c r="AO36" s="112">
        <v>11642.84</v>
      </c>
      <c r="AP36" s="112">
        <v>33855.18</v>
      </c>
      <c r="AQ36" s="112">
        <v>5837.8</v>
      </c>
      <c r="AR36" s="112">
        <v>39692.980000000003</v>
      </c>
      <c r="AS36" s="112">
        <v>30038.18</v>
      </c>
      <c r="AT36" s="112">
        <v>5837.8</v>
      </c>
      <c r="AU36" s="112">
        <v>35875.980000000003</v>
      </c>
      <c r="AV36" s="84">
        <v>96</v>
      </c>
      <c r="AW36" s="84"/>
      <c r="AX36" s="84"/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422</v>
      </c>
      <c r="BG36" s="84"/>
      <c r="BH36" s="114" t="s">
        <v>272</v>
      </c>
      <c r="BI36" s="38" t="s">
        <v>110</v>
      </c>
      <c r="BJ36" s="85">
        <v>45807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273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130052</v>
      </c>
      <c r="J37" s="38" t="s">
        <v>300</v>
      </c>
      <c r="K37" s="84">
        <v>130052</v>
      </c>
      <c r="L37" s="84" t="s">
        <v>254</v>
      </c>
      <c r="M37" s="38" t="s">
        <v>255</v>
      </c>
      <c r="N37" s="84">
        <v>221989</v>
      </c>
      <c r="O37" s="84" t="s">
        <v>301</v>
      </c>
      <c r="P37" s="84">
        <v>292785</v>
      </c>
      <c r="Q37" s="38" t="s">
        <v>302</v>
      </c>
      <c r="R37" s="38" t="s">
        <v>258</v>
      </c>
      <c r="S37" s="84" t="s">
        <v>426</v>
      </c>
      <c r="T37" s="84" t="s">
        <v>426</v>
      </c>
      <c r="U37" s="84" t="s">
        <v>260</v>
      </c>
      <c r="V37" s="84" t="s">
        <v>261</v>
      </c>
      <c r="W37" s="84">
        <v>0</v>
      </c>
      <c r="X37" s="38" t="s">
        <v>262</v>
      </c>
      <c r="Y37" s="84">
        <v>17794569</v>
      </c>
      <c r="Z37" s="38" t="s">
        <v>427</v>
      </c>
      <c r="AA37" s="108" t="s">
        <v>420</v>
      </c>
      <c r="AB37" s="84">
        <v>36302</v>
      </c>
      <c r="AC37" s="108" t="s">
        <v>305</v>
      </c>
      <c r="AD37" s="84">
        <v>52</v>
      </c>
      <c r="AE37" s="84" t="s">
        <v>306</v>
      </c>
      <c r="AF37" s="84" t="s">
        <v>279</v>
      </c>
      <c r="AG37" s="108" t="s">
        <v>421</v>
      </c>
      <c r="AH37" s="84" t="s">
        <v>269</v>
      </c>
      <c r="AI37" s="108" t="s">
        <v>420</v>
      </c>
      <c r="AJ37" s="84">
        <v>1130</v>
      </c>
      <c r="AK37" s="84">
        <v>1130</v>
      </c>
      <c r="AL37" s="108" t="s">
        <v>299</v>
      </c>
      <c r="AM37" s="84">
        <v>11401.63</v>
      </c>
      <c r="AN37" s="112">
        <v>187.89</v>
      </c>
      <c r="AO37" s="112">
        <v>11589.52</v>
      </c>
      <c r="AP37" s="112">
        <v>31503.03</v>
      </c>
      <c r="AQ37" s="112">
        <v>10713.08</v>
      </c>
      <c r="AR37" s="112">
        <v>42216.11</v>
      </c>
      <c r="AS37" s="112">
        <v>28511.37</v>
      </c>
      <c r="AT37" s="112">
        <v>10713.08</v>
      </c>
      <c r="AU37" s="112">
        <v>39224.449999999997</v>
      </c>
      <c r="AV37" s="84">
        <v>45</v>
      </c>
      <c r="AW37" s="84"/>
      <c r="AX37" s="84"/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426</v>
      </c>
      <c r="BG37" s="84"/>
      <c r="BH37" s="114" t="s">
        <v>272</v>
      </c>
      <c r="BI37" s="38" t="s">
        <v>110</v>
      </c>
      <c r="BJ37" s="85">
        <v>45804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273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130052</v>
      </c>
      <c r="J38" s="38" t="s">
        <v>300</v>
      </c>
      <c r="K38" s="84">
        <v>130052</v>
      </c>
      <c r="L38" s="84" t="s">
        <v>254</v>
      </c>
      <c r="M38" s="38" t="s">
        <v>255</v>
      </c>
      <c r="N38" s="84">
        <v>221989</v>
      </c>
      <c r="O38" s="84" t="s">
        <v>301</v>
      </c>
      <c r="P38" s="84">
        <v>292785</v>
      </c>
      <c r="Q38" s="38" t="s">
        <v>302</v>
      </c>
      <c r="R38" s="38" t="s">
        <v>289</v>
      </c>
      <c r="S38" s="84" t="s">
        <v>428</v>
      </c>
      <c r="T38" s="84" t="s">
        <v>428</v>
      </c>
      <c r="U38" s="84" t="s">
        <v>260</v>
      </c>
      <c r="V38" s="84" t="s">
        <v>261</v>
      </c>
      <c r="W38" s="84">
        <v>0</v>
      </c>
      <c r="X38" s="38" t="s">
        <v>262</v>
      </c>
      <c r="Y38" s="84">
        <v>17794911</v>
      </c>
      <c r="Z38" s="38" t="s">
        <v>429</v>
      </c>
      <c r="AA38" s="108" t="s">
        <v>420</v>
      </c>
      <c r="AB38" s="84">
        <v>36302</v>
      </c>
      <c r="AC38" s="108" t="s">
        <v>305</v>
      </c>
      <c r="AD38" s="84">
        <v>52</v>
      </c>
      <c r="AE38" s="84" t="s">
        <v>278</v>
      </c>
      <c r="AF38" s="84" t="s">
        <v>267</v>
      </c>
      <c r="AG38" s="108" t="s">
        <v>421</v>
      </c>
      <c r="AH38" s="84" t="s">
        <v>269</v>
      </c>
      <c r="AI38" s="108" t="s">
        <v>420</v>
      </c>
      <c r="AJ38" s="84">
        <v>880</v>
      </c>
      <c r="AK38" s="84">
        <v>880</v>
      </c>
      <c r="AL38" s="108" t="s">
        <v>299</v>
      </c>
      <c r="AM38" s="84">
        <v>7018.19</v>
      </c>
      <c r="AN38" s="112">
        <v>434.55</v>
      </c>
      <c r="AO38" s="112">
        <v>7452.74</v>
      </c>
      <c r="AP38" s="112">
        <v>32275.81</v>
      </c>
      <c r="AQ38" s="112">
        <v>6222.64</v>
      </c>
      <c r="AR38" s="112">
        <v>38498.449999999997</v>
      </c>
      <c r="AS38" s="112">
        <v>29283.81</v>
      </c>
      <c r="AT38" s="112">
        <v>6222.64</v>
      </c>
      <c r="AU38" s="112">
        <v>35506.449999999997</v>
      </c>
      <c r="AV38" s="84">
        <v>85</v>
      </c>
      <c r="AW38" s="84"/>
      <c r="AX38" s="84"/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428</v>
      </c>
      <c r="BG38" s="84"/>
      <c r="BH38" s="114" t="s">
        <v>272</v>
      </c>
      <c r="BI38" s="38" t="s">
        <v>110</v>
      </c>
      <c r="BJ38" s="85">
        <v>45804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273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130052</v>
      </c>
      <c r="J39" s="38" t="s">
        <v>300</v>
      </c>
      <c r="K39" s="84">
        <v>130052</v>
      </c>
      <c r="L39" s="84" t="s">
        <v>254</v>
      </c>
      <c r="M39" s="38" t="s">
        <v>255</v>
      </c>
      <c r="N39" s="84">
        <v>221989</v>
      </c>
      <c r="O39" s="84" t="s">
        <v>301</v>
      </c>
      <c r="P39" s="84">
        <v>292785</v>
      </c>
      <c r="Q39" s="38" t="s">
        <v>302</v>
      </c>
      <c r="R39" s="38" t="s">
        <v>258</v>
      </c>
      <c r="S39" s="84" t="s">
        <v>430</v>
      </c>
      <c r="T39" s="84" t="s">
        <v>430</v>
      </c>
      <c r="U39" s="84" t="s">
        <v>260</v>
      </c>
      <c r="V39" s="84" t="s">
        <v>261</v>
      </c>
      <c r="W39" s="84">
        <v>0</v>
      </c>
      <c r="X39" s="38" t="s">
        <v>262</v>
      </c>
      <c r="Y39" s="84">
        <v>17795551</v>
      </c>
      <c r="Z39" s="38" t="s">
        <v>431</v>
      </c>
      <c r="AA39" s="108" t="s">
        <v>420</v>
      </c>
      <c r="AB39" s="84">
        <v>29975</v>
      </c>
      <c r="AC39" s="108" t="s">
        <v>305</v>
      </c>
      <c r="AD39" s="84">
        <v>52</v>
      </c>
      <c r="AE39" s="84" t="s">
        <v>317</v>
      </c>
      <c r="AF39" s="84" t="s">
        <v>328</v>
      </c>
      <c r="AG39" s="108" t="s">
        <v>421</v>
      </c>
      <c r="AH39" s="84" t="s">
        <v>319</v>
      </c>
      <c r="AI39" s="108" t="s">
        <v>420</v>
      </c>
      <c r="AJ39" s="84">
        <v>930</v>
      </c>
      <c r="AK39" s="84">
        <v>930</v>
      </c>
      <c r="AL39" s="108" t="s">
        <v>299</v>
      </c>
      <c r="AM39" s="84">
        <v>15338.73</v>
      </c>
      <c r="AN39" s="112">
        <v>273.39999999999998</v>
      </c>
      <c r="AO39" s="112">
        <v>15612.13</v>
      </c>
      <c r="AP39" s="112">
        <v>17992.52</v>
      </c>
      <c r="AQ39" s="112">
        <v>3282.93</v>
      </c>
      <c r="AR39" s="112">
        <v>21275.45</v>
      </c>
      <c r="AS39" s="112">
        <v>15566.27</v>
      </c>
      <c r="AT39" s="112">
        <v>3282.93</v>
      </c>
      <c r="AU39" s="112">
        <v>18849.2</v>
      </c>
      <c r="AV39" s="84">
        <v>45</v>
      </c>
      <c r="AW39" s="84"/>
      <c r="AX39" s="84"/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430</v>
      </c>
      <c r="BG39" s="84"/>
      <c r="BH39" s="114" t="s">
        <v>272</v>
      </c>
      <c r="BI39" s="38" t="s">
        <v>110</v>
      </c>
      <c r="BJ39" s="85">
        <v>45804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273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130052</v>
      </c>
      <c r="J40" s="38" t="s">
        <v>300</v>
      </c>
      <c r="K40" s="84">
        <v>130052</v>
      </c>
      <c r="L40" s="84" t="s">
        <v>254</v>
      </c>
      <c r="M40" s="38" t="s">
        <v>255</v>
      </c>
      <c r="N40" s="84">
        <v>221989</v>
      </c>
      <c r="O40" s="84" t="s">
        <v>301</v>
      </c>
      <c r="P40" s="84">
        <v>292785</v>
      </c>
      <c r="Q40" s="38" t="s">
        <v>302</v>
      </c>
      <c r="R40" s="38" t="s">
        <v>289</v>
      </c>
      <c r="S40" s="84" t="s">
        <v>432</v>
      </c>
      <c r="T40" s="84" t="s">
        <v>432</v>
      </c>
      <c r="U40" s="84" t="s">
        <v>260</v>
      </c>
      <c r="V40" s="84" t="s">
        <v>261</v>
      </c>
      <c r="W40" s="84">
        <v>0</v>
      </c>
      <c r="X40" s="38" t="s">
        <v>262</v>
      </c>
      <c r="Y40" s="84">
        <v>17795810</v>
      </c>
      <c r="Z40" s="38" t="s">
        <v>433</v>
      </c>
      <c r="AA40" s="108" t="s">
        <v>420</v>
      </c>
      <c r="AB40" s="84">
        <v>29975</v>
      </c>
      <c r="AC40" s="108" t="s">
        <v>305</v>
      </c>
      <c r="AD40" s="84">
        <v>52</v>
      </c>
      <c r="AE40" s="84" t="s">
        <v>317</v>
      </c>
      <c r="AF40" s="84" t="s">
        <v>328</v>
      </c>
      <c r="AG40" s="108" t="s">
        <v>421</v>
      </c>
      <c r="AH40" s="84" t="s">
        <v>319</v>
      </c>
      <c r="AI40" s="108" t="s">
        <v>420</v>
      </c>
      <c r="AJ40" s="84">
        <v>0</v>
      </c>
      <c r="AK40" s="84">
        <v>0</v>
      </c>
      <c r="AL40" s="108" t="s">
        <v>299</v>
      </c>
      <c r="AM40" s="84">
        <v>10609.96</v>
      </c>
      <c r="AN40" s="112">
        <v>358.8</v>
      </c>
      <c r="AO40" s="112">
        <v>10968.76</v>
      </c>
      <c r="AP40" s="112">
        <v>21792.04</v>
      </c>
      <c r="AQ40" s="112">
        <v>2462.66</v>
      </c>
      <c r="AR40" s="112">
        <v>24254.7</v>
      </c>
      <c r="AS40" s="112">
        <v>20678.54</v>
      </c>
      <c r="AT40" s="112">
        <v>2462.66</v>
      </c>
      <c r="AU40" s="112">
        <v>23141.200000000001</v>
      </c>
      <c r="AV40" s="84">
        <v>74</v>
      </c>
      <c r="AW40" s="84"/>
      <c r="AX40" s="84"/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432</v>
      </c>
      <c r="BG40" s="84"/>
      <c r="BH40" s="114" t="s">
        <v>272</v>
      </c>
      <c r="BI40" s="38" t="s">
        <v>110</v>
      </c>
      <c r="BJ40" s="85">
        <v>45804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273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130052</v>
      </c>
      <c r="J41" s="38" t="s">
        <v>300</v>
      </c>
      <c r="K41" s="84">
        <v>130052</v>
      </c>
      <c r="L41" s="84" t="s">
        <v>254</v>
      </c>
      <c r="M41" s="38" t="s">
        <v>255</v>
      </c>
      <c r="N41" s="84">
        <v>221989</v>
      </c>
      <c r="O41" s="84" t="s">
        <v>301</v>
      </c>
      <c r="P41" s="84">
        <v>292785</v>
      </c>
      <c r="Q41" s="38" t="s">
        <v>302</v>
      </c>
      <c r="R41" s="38" t="s">
        <v>258</v>
      </c>
      <c r="S41" s="84" t="s">
        <v>434</v>
      </c>
      <c r="T41" s="84" t="s">
        <v>434</v>
      </c>
      <c r="U41" s="84" t="s">
        <v>260</v>
      </c>
      <c r="V41" s="84" t="s">
        <v>261</v>
      </c>
      <c r="W41" s="84">
        <v>0</v>
      </c>
      <c r="X41" s="38" t="s">
        <v>262</v>
      </c>
      <c r="Y41" s="84">
        <v>17795985</v>
      </c>
      <c r="Z41" s="38" t="s">
        <v>435</v>
      </c>
      <c r="AA41" s="108" t="s">
        <v>420</v>
      </c>
      <c r="AB41" s="84">
        <v>36302</v>
      </c>
      <c r="AC41" s="108" t="s">
        <v>305</v>
      </c>
      <c r="AD41" s="84">
        <v>52</v>
      </c>
      <c r="AE41" s="84" t="s">
        <v>306</v>
      </c>
      <c r="AF41" s="84" t="s">
        <v>279</v>
      </c>
      <c r="AG41" s="108" t="s">
        <v>421</v>
      </c>
      <c r="AH41" s="84" t="s">
        <v>269</v>
      </c>
      <c r="AI41" s="108" t="s">
        <v>420</v>
      </c>
      <c r="AJ41" s="84">
        <v>1130</v>
      </c>
      <c r="AK41" s="84">
        <v>1130</v>
      </c>
      <c r="AL41" s="108" t="s">
        <v>299</v>
      </c>
      <c r="AM41" s="84">
        <v>17508.060000000001</v>
      </c>
      <c r="AN41" s="112">
        <v>0.01</v>
      </c>
      <c r="AO41" s="112">
        <v>17508.07</v>
      </c>
      <c r="AP41" s="112">
        <v>23141.95</v>
      </c>
      <c r="AQ41" s="112">
        <v>4664.8500000000004</v>
      </c>
      <c r="AR41" s="112">
        <v>27806.799999999999</v>
      </c>
      <c r="AS41" s="112">
        <v>20350.939999999999</v>
      </c>
      <c r="AT41" s="112">
        <v>4664.8500000000004</v>
      </c>
      <c r="AU41" s="112">
        <v>25015.79</v>
      </c>
      <c r="AV41" s="84">
        <v>45</v>
      </c>
      <c r="AW41" s="84"/>
      <c r="AX41" s="84"/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434</v>
      </c>
      <c r="BG41" s="84"/>
      <c r="BH41" s="114" t="s">
        <v>272</v>
      </c>
      <c r="BI41" s="38" t="s">
        <v>110</v>
      </c>
      <c r="BJ41" s="85">
        <v>45804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273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134198</v>
      </c>
      <c r="J42" s="38" t="s">
        <v>399</v>
      </c>
      <c r="K42" s="84">
        <v>134198</v>
      </c>
      <c r="L42" s="84" t="s">
        <v>254</v>
      </c>
      <c r="M42" s="38" t="s">
        <v>255</v>
      </c>
      <c r="N42" s="84">
        <v>236198</v>
      </c>
      <c r="O42" s="84" t="s">
        <v>400</v>
      </c>
      <c r="P42" s="84">
        <v>310752</v>
      </c>
      <c r="Q42" s="38" t="s">
        <v>401</v>
      </c>
      <c r="R42" s="38" t="s">
        <v>289</v>
      </c>
      <c r="S42" s="84" t="s">
        <v>436</v>
      </c>
      <c r="T42" s="84" t="s">
        <v>436</v>
      </c>
      <c r="U42" s="84" t="s">
        <v>284</v>
      </c>
      <c r="V42" s="84" t="s">
        <v>261</v>
      </c>
      <c r="W42" s="84">
        <v>0</v>
      </c>
      <c r="X42" s="38" t="s">
        <v>262</v>
      </c>
      <c r="Y42" s="84">
        <v>17817456</v>
      </c>
      <c r="Z42" s="38" t="s">
        <v>437</v>
      </c>
      <c r="AA42" s="108" t="s">
        <v>438</v>
      </c>
      <c r="AB42" s="84">
        <v>41488</v>
      </c>
      <c r="AC42" s="108" t="s">
        <v>305</v>
      </c>
      <c r="AD42" s="84">
        <v>52</v>
      </c>
      <c r="AE42" s="84" t="s">
        <v>278</v>
      </c>
      <c r="AF42" s="84" t="s">
        <v>267</v>
      </c>
      <c r="AG42" s="108" t="s">
        <v>439</v>
      </c>
      <c r="AH42" s="84" t="s">
        <v>269</v>
      </c>
      <c r="AI42" s="108" t="s">
        <v>438</v>
      </c>
      <c r="AJ42" s="84">
        <v>1010</v>
      </c>
      <c r="AK42" s="84">
        <v>1010</v>
      </c>
      <c r="AL42" s="108" t="s">
        <v>440</v>
      </c>
      <c r="AM42" s="84">
        <v>36312.58</v>
      </c>
      <c r="AN42" s="112">
        <v>453</v>
      </c>
      <c r="AO42" s="112">
        <v>36765.58</v>
      </c>
      <c r="AP42" s="112">
        <v>8992.42</v>
      </c>
      <c r="AQ42" s="112">
        <v>135</v>
      </c>
      <c r="AR42" s="112">
        <v>9127.42</v>
      </c>
      <c r="AS42" s="112">
        <v>5175.42</v>
      </c>
      <c r="AT42" s="112">
        <v>135</v>
      </c>
      <c r="AU42" s="112">
        <v>5310.42</v>
      </c>
      <c r="AV42" s="84">
        <v>95</v>
      </c>
      <c r="AW42" s="84"/>
      <c r="AX42" s="84"/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436</v>
      </c>
      <c r="BG42" s="84"/>
      <c r="BH42" s="114" t="s">
        <v>272</v>
      </c>
      <c r="BI42" s="38" t="s">
        <v>110</v>
      </c>
      <c r="BJ42" s="85">
        <v>45807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273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128868</v>
      </c>
      <c r="J43" s="38" t="s">
        <v>441</v>
      </c>
      <c r="K43" s="84">
        <v>128868</v>
      </c>
      <c r="L43" s="84" t="s">
        <v>254</v>
      </c>
      <c r="M43" s="38" t="s">
        <v>255</v>
      </c>
      <c r="N43" s="84">
        <v>238017</v>
      </c>
      <c r="O43" s="84" t="s">
        <v>442</v>
      </c>
      <c r="P43" s="84">
        <v>313073</v>
      </c>
      <c r="Q43" s="38" t="s">
        <v>443</v>
      </c>
      <c r="R43" s="38" t="s">
        <v>289</v>
      </c>
      <c r="S43" s="84" t="s">
        <v>444</v>
      </c>
      <c r="T43" s="84" t="s">
        <v>444</v>
      </c>
      <c r="U43" s="84" t="s">
        <v>260</v>
      </c>
      <c r="V43" s="84" t="s">
        <v>261</v>
      </c>
      <c r="W43" s="84">
        <v>0</v>
      </c>
      <c r="X43" s="38" t="s">
        <v>445</v>
      </c>
      <c r="Y43" s="84">
        <v>17955349</v>
      </c>
      <c r="Z43" s="38" t="s">
        <v>446</v>
      </c>
      <c r="AA43" s="108" t="s">
        <v>447</v>
      </c>
      <c r="AB43" s="84">
        <v>37339</v>
      </c>
      <c r="AC43" s="108" t="s">
        <v>354</v>
      </c>
      <c r="AD43" s="84">
        <v>52</v>
      </c>
      <c r="AE43" s="84" t="s">
        <v>266</v>
      </c>
      <c r="AF43" s="84" t="s">
        <v>318</v>
      </c>
      <c r="AG43" s="108" t="s">
        <v>448</v>
      </c>
      <c r="AH43" s="84" t="s">
        <v>269</v>
      </c>
      <c r="AI43" s="108" t="s">
        <v>447</v>
      </c>
      <c r="AJ43" s="84">
        <v>905</v>
      </c>
      <c r="AK43" s="84">
        <v>905</v>
      </c>
      <c r="AL43" s="108" t="s">
        <v>299</v>
      </c>
      <c r="AM43" s="84">
        <v>9049.3799999999992</v>
      </c>
      <c r="AN43" s="112">
        <v>1326.32</v>
      </c>
      <c r="AO43" s="112">
        <v>10375.700000000001</v>
      </c>
      <c r="AP43" s="112">
        <v>31794.62</v>
      </c>
      <c r="AQ43" s="112">
        <v>4846.0600000000004</v>
      </c>
      <c r="AR43" s="112">
        <v>36640.68</v>
      </c>
      <c r="AS43" s="112">
        <v>28289.62</v>
      </c>
      <c r="AT43" s="112">
        <v>4846.0600000000004</v>
      </c>
      <c r="AU43" s="112">
        <v>33135.68</v>
      </c>
      <c r="AV43" s="84">
        <v>96</v>
      </c>
      <c r="AW43" s="84"/>
      <c r="AX43" s="84"/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444</v>
      </c>
      <c r="BG43" s="84"/>
      <c r="BH43" s="114" t="s">
        <v>272</v>
      </c>
      <c r="BI43" s="38" t="s">
        <v>110</v>
      </c>
      <c r="BJ43" s="85">
        <v>45806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273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128868</v>
      </c>
      <c r="J44" s="38" t="s">
        <v>441</v>
      </c>
      <c r="K44" s="84">
        <v>128868</v>
      </c>
      <c r="L44" s="84" t="s">
        <v>254</v>
      </c>
      <c r="M44" s="38" t="s">
        <v>255</v>
      </c>
      <c r="N44" s="84">
        <v>238017</v>
      </c>
      <c r="O44" s="84" t="s">
        <v>442</v>
      </c>
      <c r="P44" s="84">
        <v>313073</v>
      </c>
      <c r="Q44" s="38" t="s">
        <v>443</v>
      </c>
      <c r="R44" s="38" t="s">
        <v>289</v>
      </c>
      <c r="S44" s="84" t="s">
        <v>449</v>
      </c>
      <c r="T44" s="84" t="s">
        <v>449</v>
      </c>
      <c r="U44" s="84" t="s">
        <v>260</v>
      </c>
      <c r="V44" s="84" t="s">
        <v>261</v>
      </c>
      <c r="W44" s="84">
        <v>0</v>
      </c>
      <c r="X44" s="38" t="s">
        <v>262</v>
      </c>
      <c r="Y44" s="84">
        <v>17955447</v>
      </c>
      <c r="Z44" s="38" t="s">
        <v>450</v>
      </c>
      <c r="AA44" s="108" t="s">
        <v>451</v>
      </c>
      <c r="AB44" s="84">
        <v>37339</v>
      </c>
      <c r="AC44" s="108" t="s">
        <v>354</v>
      </c>
      <c r="AD44" s="84">
        <v>52</v>
      </c>
      <c r="AE44" s="84" t="s">
        <v>266</v>
      </c>
      <c r="AF44" s="84" t="s">
        <v>318</v>
      </c>
      <c r="AG44" s="108" t="s">
        <v>452</v>
      </c>
      <c r="AH44" s="84" t="s">
        <v>269</v>
      </c>
      <c r="AI44" s="108" t="s">
        <v>451</v>
      </c>
      <c r="AJ44" s="84">
        <v>905</v>
      </c>
      <c r="AK44" s="84">
        <v>905</v>
      </c>
      <c r="AL44" s="108" t="s">
        <v>375</v>
      </c>
      <c r="AM44" s="84">
        <v>9105.66</v>
      </c>
      <c r="AN44" s="112">
        <v>320.69</v>
      </c>
      <c r="AO44" s="112">
        <v>9426.35</v>
      </c>
      <c r="AP44" s="112">
        <v>30666.34</v>
      </c>
      <c r="AQ44" s="112">
        <v>5552.97</v>
      </c>
      <c r="AR44" s="112">
        <v>36219.31</v>
      </c>
      <c r="AS44" s="112">
        <v>28233.34</v>
      </c>
      <c r="AT44" s="112">
        <v>5552.97</v>
      </c>
      <c r="AU44" s="112">
        <v>33786.31</v>
      </c>
      <c r="AV44" s="84">
        <v>96</v>
      </c>
      <c r="AW44" s="84"/>
      <c r="AX44" s="84"/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449</v>
      </c>
      <c r="BG44" s="84"/>
      <c r="BH44" s="114" t="s">
        <v>272</v>
      </c>
      <c r="BI44" s="38" t="s">
        <v>110</v>
      </c>
      <c r="BJ44" s="85">
        <v>45806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273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128868</v>
      </c>
      <c r="J45" s="38" t="s">
        <v>441</v>
      </c>
      <c r="K45" s="84">
        <v>128868</v>
      </c>
      <c r="L45" s="84" t="s">
        <v>254</v>
      </c>
      <c r="M45" s="38" t="s">
        <v>255</v>
      </c>
      <c r="N45" s="84">
        <v>238017</v>
      </c>
      <c r="O45" s="84" t="s">
        <v>442</v>
      </c>
      <c r="P45" s="84">
        <v>313073</v>
      </c>
      <c r="Q45" s="38" t="s">
        <v>443</v>
      </c>
      <c r="R45" s="38" t="s">
        <v>289</v>
      </c>
      <c r="S45" s="84" t="s">
        <v>453</v>
      </c>
      <c r="T45" s="84" t="s">
        <v>453</v>
      </c>
      <c r="U45" s="84" t="s">
        <v>260</v>
      </c>
      <c r="V45" s="84" t="s">
        <v>261</v>
      </c>
      <c r="W45" s="84">
        <v>0</v>
      </c>
      <c r="X45" s="38" t="s">
        <v>262</v>
      </c>
      <c r="Y45" s="84">
        <v>17955500</v>
      </c>
      <c r="Z45" s="38" t="s">
        <v>446</v>
      </c>
      <c r="AA45" s="108" t="s">
        <v>451</v>
      </c>
      <c r="AB45" s="84">
        <v>37339</v>
      </c>
      <c r="AC45" s="108" t="s">
        <v>354</v>
      </c>
      <c r="AD45" s="84">
        <v>52</v>
      </c>
      <c r="AE45" s="84" t="s">
        <v>266</v>
      </c>
      <c r="AF45" s="84" t="s">
        <v>318</v>
      </c>
      <c r="AG45" s="108" t="s">
        <v>452</v>
      </c>
      <c r="AH45" s="84" t="s">
        <v>269</v>
      </c>
      <c r="AI45" s="108" t="s">
        <v>451</v>
      </c>
      <c r="AJ45" s="84">
        <v>905</v>
      </c>
      <c r="AK45" s="84">
        <v>905</v>
      </c>
      <c r="AL45" s="108" t="s">
        <v>375</v>
      </c>
      <c r="AM45" s="84">
        <v>7906.09</v>
      </c>
      <c r="AN45" s="112">
        <v>832.19</v>
      </c>
      <c r="AO45" s="112">
        <v>8738.2800000000007</v>
      </c>
      <c r="AP45" s="112">
        <v>32365.91</v>
      </c>
      <c r="AQ45" s="112">
        <v>5482.9</v>
      </c>
      <c r="AR45" s="112">
        <v>37848.81</v>
      </c>
      <c r="AS45" s="112">
        <v>29432.91</v>
      </c>
      <c r="AT45" s="112">
        <v>5482.9</v>
      </c>
      <c r="AU45" s="112">
        <v>34915.81</v>
      </c>
      <c r="AV45" s="84">
        <v>96</v>
      </c>
      <c r="AW45" s="84"/>
      <c r="AX45" s="84"/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453</v>
      </c>
      <c r="BG45" s="84"/>
      <c r="BH45" s="114" t="s">
        <v>272</v>
      </c>
      <c r="BI45" s="38" t="s">
        <v>110</v>
      </c>
      <c r="BJ45" s="85">
        <v>45806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273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128868</v>
      </c>
      <c r="J46" s="38" t="s">
        <v>441</v>
      </c>
      <c r="K46" s="84">
        <v>128868</v>
      </c>
      <c r="L46" s="84" t="s">
        <v>254</v>
      </c>
      <c r="M46" s="38" t="s">
        <v>255</v>
      </c>
      <c r="N46" s="84">
        <v>238017</v>
      </c>
      <c r="O46" s="84" t="s">
        <v>442</v>
      </c>
      <c r="P46" s="84">
        <v>313073</v>
      </c>
      <c r="Q46" s="38" t="s">
        <v>443</v>
      </c>
      <c r="R46" s="38" t="s">
        <v>258</v>
      </c>
      <c r="S46" s="84" t="s">
        <v>454</v>
      </c>
      <c r="T46" s="84" t="s">
        <v>454</v>
      </c>
      <c r="U46" s="84" t="s">
        <v>260</v>
      </c>
      <c r="V46" s="84" t="s">
        <v>261</v>
      </c>
      <c r="W46" s="84">
        <v>0</v>
      </c>
      <c r="X46" s="38" t="s">
        <v>445</v>
      </c>
      <c r="Y46" s="84">
        <v>17955577</v>
      </c>
      <c r="Z46" s="38" t="s">
        <v>455</v>
      </c>
      <c r="AA46" s="108" t="s">
        <v>451</v>
      </c>
      <c r="AB46" s="84">
        <v>37339</v>
      </c>
      <c r="AC46" s="108" t="s">
        <v>354</v>
      </c>
      <c r="AD46" s="84">
        <v>52</v>
      </c>
      <c r="AE46" s="84" t="s">
        <v>266</v>
      </c>
      <c r="AF46" s="84" t="s">
        <v>318</v>
      </c>
      <c r="AG46" s="108" t="s">
        <v>452</v>
      </c>
      <c r="AH46" s="84" t="s">
        <v>269</v>
      </c>
      <c r="AI46" s="108" t="s">
        <v>451</v>
      </c>
      <c r="AJ46" s="84">
        <v>1160</v>
      </c>
      <c r="AK46" s="84">
        <v>1160</v>
      </c>
      <c r="AL46" s="108" t="s">
        <v>299</v>
      </c>
      <c r="AM46" s="84">
        <v>14938.04</v>
      </c>
      <c r="AN46" s="112">
        <v>1777</v>
      </c>
      <c r="AO46" s="112">
        <v>16715.04</v>
      </c>
      <c r="AP46" s="112">
        <v>28284.52</v>
      </c>
      <c r="AQ46" s="112">
        <v>8290</v>
      </c>
      <c r="AR46" s="112">
        <v>36574.519999999997</v>
      </c>
      <c r="AS46" s="112">
        <v>25851.96</v>
      </c>
      <c r="AT46" s="112">
        <v>8290</v>
      </c>
      <c r="AU46" s="112">
        <v>34141.96</v>
      </c>
      <c r="AV46" s="84">
        <v>44</v>
      </c>
      <c r="AW46" s="84"/>
      <c r="AX46" s="84"/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454</v>
      </c>
      <c r="BG46" s="84"/>
      <c r="BH46" s="114" t="s">
        <v>272</v>
      </c>
      <c r="BI46" s="38" t="s">
        <v>110</v>
      </c>
      <c r="BJ46" s="85">
        <v>45806</v>
      </c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 t="s">
        <v>273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128868</v>
      </c>
      <c r="J47" s="38" t="s">
        <v>441</v>
      </c>
      <c r="K47" s="84">
        <v>128868</v>
      </c>
      <c r="L47" s="84" t="s">
        <v>254</v>
      </c>
      <c r="M47" s="38" t="s">
        <v>255</v>
      </c>
      <c r="N47" s="84">
        <v>238017</v>
      </c>
      <c r="O47" s="84" t="s">
        <v>442</v>
      </c>
      <c r="P47" s="84">
        <v>313073</v>
      </c>
      <c r="Q47" s="38" t="s">
        <v>443</v>
      </c>
      <c r="R47" s="38" t="s">
        <v>289</v>
      </c>
      <c r="S47" s="84" t="s">
        <v>456</v>
      </c>
      <c r="T47" s="84" t="s">
        <v>456</v>
      </c>
      <c r="U47" s="84" t="s">
        <v>260</v>
      </c>
      <c r="V47" s="84" t="s">
        <v>261</v>
      </c>
      <c r="W47" s="84">
        <v>0</v>
      </c>
      <c r="X47" s="38" t="s">
        <v>262</v>
      </c>
      <c r="Y47" s="84">
        <v>17955602</v>
      </c>
      <c r="Z47" s="38" t="s">
        <v>457</v>
      </c>
      <c r="AA47" s="108" t="s">
        <v>451</v>
      </c>
      <c r="AB47" s="84">
        <v>37339</v>
      </c>
      <c r="AC47" s="108" t="s">
        <v>354</v>
      </c>
      <c r="AD47" s="84">
        <v>52</v>
      </c>
      <c r="AE47" s="84" t="s">
        <v>266</v>
      </c>
      <c r="AF47" s="84" t="s">
        <v>318</v>
      </c>
      <c r="AG47" s="108" t="s">
        <v>452</v>
      </c>
      <c r="AH47" s="84" t="s">
        <v>269</v>
      </c>
      <c r="AI47" s="108" t="s">
        <v>451</v>
      </c>
      <c r="AJ47" s="84">
        <v>905</v>
      </c>
      <c r="AK47" s="84">
        <v>905</v>
      </c>
      <c r="AL47" s="108" t="s">
        <v>330</v>
      </c>
      <c r="AM47" s="84">
        <v>7150.4</v>
      </c>
      <c r="AN47" s="112">
        <v>416.32</v>
      </c>
      <c r="AO47" s="112">
        <v>7566.72</v>
      </c>
      <c r="AP47" s="112">
        <v>33121.599999999999</v>
      </c>
      <c r="AQ47" s="112">
        <v>6393.08</v>
      </c>
      <c r="AR47" s="112">
        <v>39514.68</v>
      </c>
      <c r="AS47" s="112">
        <v>30188.6</v>
      </c>
      <c r="AT47" s="112">
        <v>6393.08</v>
      </c>
      <c r="AU47" s="112">
        <v>36581.68</v>
      </c>
      <c r="AV47" s="84">
        <v>96</v>
      </c>
      <c r="AW47" s="84"/>
      <c r="AX47" s="84"/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456</v>
      </c>
      <c r="BG47" s="84"/>
      <c r="BH47" s="114" t="s">
        <v>272</v>
      </c>
      <c r="BI47" s="38" t="s">
        <v>110</v>
      </c>
      <c r="BJ47" s="85">
        <v>45806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273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128868</v>
      </c>
      <c r="J48" s="38" t="s">
        <v>441</v>
      </c>
      <c r="K48" s="84">
        <v>128868</v>
      </c>
      <c r="L48" s="84" t="s">
        <v>254</v>
      </c>
      <c r="M48" s="38" t="s">
        <v>255</v>
      </c>
      <c r="N48" s="84">
        <v>238017</v>
      </c>
      <c r="O48" s="84" t="s">
        <v>442</v>
      </c>
      <c r="P48" s="84">
        <v>313073</v>
      </c>
      <c r="Q48" s="38" t="s">
        <v>443</v>
      </c>
      <c r="R48" s="38" t="s">
        <v>258</v>
      </c>
      <c r="S48" s="84" t="s">
        <v>458</v>
      </c>
      <c r="T48" s="84" t="s">
        <v>458</v>
      </c>
      <c r="U48" s="84" t="s">
        <v>275</v>
      </c>
      <c r="V48" s="84" t="s">
        <v>261</v>
      </c>
      <c r="W48" s="84">
        <v>0</v>
      </c>
      <c r="X48" s="38" t="s">
        <v>262</v>
      </c>
      <c r="Y48" s="84">
        <v>17955667</v>
      </c>
      <c r="Z48" s="38" t="s">
        <v>459</v>
      </c>
      <c r="AA48" s="108" t="s">
        <v>451</v>
      </c>
      <c r="AB48" s="84">
        <v>37339</v>
      </c>
      <c r="AC48" s="108" t="s">
        <v>354</v>
      </c>
      <c r="AD48" s="84">
        <v>52</v>
      </c>
      <c r="AE48" s="84" t="s">
        <v>266</v>
      </c>
      <c r="AF48" s="84" t="s">
        <v>318</v>
      </c>
      <c r="AG48" s="108" t="s">
        <v>452</v>
      </c>
      <c r="AH48" s="84" t="s">
        <v>269</v>
      </c>
      <c r="AI48" s="108" t="s">
        <v>451</v>
      </c>
      <c r="AJ48" s="84">
        <v>1160</v>
      </c>
      <c r="AK48" s="84">
        <v>1160</v>
      </c>
      <c r="AL48" s="108" t="s">
        <v>299</v>
      </c>
      <c r="AM48" s="84">
        <v>10039.01</v>
      </c>
      <c r="AN48" s="112">
        <v>352</v>
      </c>
      <c r="AO48" s="112">
        <v>10391.01</v>
      </c>
      <c r="AP48" s="112">
        <v>33468.980000000003</v>
      </c>
      <c r="AQ48" s="112">
        <v>13453.69</v>
      </c>
      <c r="AR48" s="112">
        <v>46922.67</v>
      </c>
      <c r="AS48" s="112">
        <v>31445.99</v>
      </c>
      <c r="AT48" s="112">
        <v>13453.69</v>
      </c>
      <c r="AU48" s="112">
        <v>44899.68</v>
      </c>
      <c r="AV48" s="84">
        <v>44</v>
      </c>
      <c r="AW48" s="84"/>
      <c r="AX48" s="84"/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458</v>
      </c>
      <c r="BG48" s="84"/>
      <c r="BH48" s="114" t="s">
        <v>272</v>
      </c>
      <c r="BI48" s="38" t="s">
        <v>110</v>
      </c>
      <c r="BJ48" s="85">
        <v>45806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273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128868</v>
      </c>
      <c r="J49" s="38" t="s">
        <v>441</v>
      </c>
      <c r="K49" s="84">
        <v>128868</v>
      </c>
      <c r="L49" s="84" t="s">
        <v>254</v>
      </c>
      <c r="M49" s="38" t="s">
        <v>255</v>
      </c>
      <c r="N49" s="84">
        <v>238017</v>
      </c>
      <c r="O49" s="84" t="s">
        <v>442</v>
      </c>
      <c r="P49" s="84">
        <v>313073</v>
      </c>
      <c r="Q49" s="38" t="s">
        <v>443</v>
      </c>
      <c r="R49" s="38" t="s">
        <v>258</v>
      </c>
      <c r="S49" s="84" t="s">
        <v>460</v>
      </c>
      <c r="T49" s="84" t="s">
        <v>460</v>
      </c>
      <c r="U49" s="84" t="s">
        <v>275</v>
      </c>
      <c r="V49" s="84" t="s">
        <v>261</v>
      </c>
      <c r="W49" s="84">
        <v>0</v>
      </c>
      <c r="X49" s="38" t="s">
        <v>262</v>
      </c>
      <c r="Y49" s="84">
        <v>17955778</v>
      </c>
      <c r="Z49" s="38" t="s">
        <v>461</v>
      </c>
      <c r="AA49" s="108" t="s">
        <v>447</v>
      </c>
      <c r="AB49" s="84">
        <v>37339</v>
      </c>
      <c r="AC49" s="108" t="s">
        <v>354</v>
      </c>
      <c r="AD49" s="84">
        <v>52</v>
      </c>
      <c r="AE49" s="84" t="s">
        <v>266</v>
      </c>
      <c r="AF49" s="84" t="s">
        <v>318</v>
      </c>
      <c r="AG49" s="108" t="s">
        <v>448</v>
      </c>
      <c r="AH49" s="84" t="s">
        <v>269</v>
      </c>
      <c r="AI49" s="108" t="s">
        <v>447</v>
      </c>
      <c r="AJ49" s="84">
        <v>1160</v>
      </c>
      <c r="AK49" s="84">
        <v>1160</v>
      </c>
      <c r="AL49" s="108" t="s">
        <v>299</v>
      </c>
      <c r="AM49" s="84">
        <v>22065.82</v>
      </c>
      <c r="AN49" s="112">
        <v>2804</v>
      </c>
      <c r="AO49" s="112">
        <v>24869.82</v>
      </c>
      <c r="AP49" s="112">
        <v>17834.23</v>
      </c>
      <c r="AQ49" s="112">
        <v>2907.5</v>
      </c>
      <c r="AR49" s="112">
        <v>20741.73</v>
      </c>
      <c r="AS49" s="112">
        <v>16140.18</v>
      </c>
      <c r="AT49" s="112">
        <v>2907.5</v>
      </c>
      <c r="AU49" s="112">
        <v>19047.68</v>
      </c>
      <c r="AV49" s="84">
        <v>44</v>
      </c>
      <c r="AW49" s="84"/>
      <c r="AX49" s="84"/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460</v>
      </c>
      <c r="BG49" s="84"/>
      <c r="BH49" s="114" t="s">
        <v>272</v>
      </c>
      <c r="BI49" s="38" t="s">
        <v>110</v>
      </c>
      <c r="BJ49" s="85">
        <v>45806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273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128868</v>
      </c>
      <c r="J50" s="38" t="s">
        <v>441</v>
      </c>
      <c r="K50" s="84">
        <v>128868</v>
      </c>
      <c r="L50" s="84" t="s">
        <v>254</v>
      </c>
      <c r="M50" s="38" t="s">
        <v>255</v>
      </c>
      <c r="N50" s="84">
        <v>238017</v>
      </c>
      <c r="O50" s="84" t="s">
        <v>442</v>
      </c>
      <c r="P50" s="84">
        <v>313073</v>
      </c>
      <c r="Q50" s="38" t="s">
        <v>443</v>
      </c>
      <c r="R50" s="38" t="s">
        <v>289</v>
      </c>
      <c r="S50" s="84" t="s">
        <v>462</v>
      </c>
      <c r="T50" s="84" t="s">
        <v>462</v>
      </c>
      <c r="U50" s="84" t="s">
        <v>260</v>
      </c>
      <c r="V50" s="84" t="s">
        <v>261</v>
      </c>
      <c r="W50" s="84">
        <v>0</v>
      </c>
      <c r="X50" s="38" t="s">
        <v>262</v>
      </c>
      <c r="Y50" s="84">
        <v>17981017</v>
      </c>
      <c r="Z50" s="38" t="s">
        <v>463</v>
      </c>
      <c r="AA50" s="108" t="s">
        <v>451</v>
      </c>
      <c r="AB50" s="84">
        <v>37339</v>
      </c>
      <c r="AC50" s="108" t="s">
        <v>354</v>
      </c>
      <c r="AD50" s="84">
        <v>52</v>
      </c>
      <c r="AE50" s="84" t="s">
        <v>266</v>
      </c>
      <c r="AF50" s="84" t="s">
        <v>318</v>
      </c>
      <c r="AG50" s="108" t="s">
        <v>452</v>
      </c>
      <c r="AH50" s="84" t="s">
        <v>269</v>
      </c>
      <c r="AI50" s="108" t="s">
        <v>451</v>
      </c>
      <c r="AJ50" s="84">
        <v>905</v>
      </c>
      <c r="AK50" s="84">
        <v>905</v>
      </c>
      <c r="AL50" s="108" t="s">
        <v>464</v>
      </c>
      <c r="AM50" s="84">
        <v>7150.4</v>
      </c>
      <c r="AN50" s="112">
        <v>732.19</v>
      </c>
      <c r="AO50" s="112">
        <v>7882.59</v>
      </c>
      <c r="AP50" s="112">
        <v>33121.599999999999</v>
      </c>
      <c r="AQ50" s="112">
        <v>6077.21</v>
      </c>
      <c r="AR50" s="112">
        <v>39198.81</v>
      </c>
      <c r="AS50" s="112">
        <v>30188.6</v>
      </c>
      <c r="AT50" s="112">
        <v>6077.21</v>
      </c>
      <c r="AU50" s="112">
        <v>36265.81</v>
      </c>
      <c r="AV50" s="84">
        <v>96</v>
      </c>
      <c r="AW50" s="84"/>
      <c r="AX50" s="84"/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462</v>
      </c>
      <c r="BG50" s="84"/>
      <c r="BH50" s="114" t="s">
        <v>272</v>
      </c>
      <c r="BI50" s="38" t="s">
        <v>110</v>
      </c>
      <c r="BJ50" s="85">
        <v>45806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273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130266</v>
      </c>
      <c r="J51" s="38" t="s">
        <v>286</v>
      </c>
      <c r="K51" s="84">
        <v>130266</v>
      </c>
      <c r="L51" s="84" t="s">
        <v>254</v>
      </c>
      <c r="M51" s="38" t="s">
        <v>255</v>
      </c>
      <c r="N51" s="84">
        <v>219754</v>
      </c>
      <c r="O51" s="84" t="s">
        <v>287</v>
      </c>
      <c r="P51" s="84">
        <v>316435</v>
      </c>
      <c r="Q51" s="38" t="s">
        <v>465</v>
      </c>
      <c r="R51" s="38" t="s">
        <v>258</v>
      </c>
      <c r="S51" s="84" t="s">
        <v>466</v>
      </c>
      <c r="T51" s="84" t="s">
        <v>466</v>
      </c>
      <c r="U51" s="84" t="s">
        <v>275</v>
      </c>
      <c r="V51" s="84" t="s">
        <v>261</v>
      </c>
      <c r="W51" s="84">
        <v>0</v>
      </c>
      <c r="X51" s="38" t="s">
        <v>262</v>
      </c>
      <c r="Y51" s="84">
        <v>18257226</v>
      </c>
      <c r="Z51" s="38" t="s">
        <v>467</v>
      </c>
      <c r="AA51" s="108" t="s">
        <v>468</v>
      </c>
      <c r="AB51" s="84">
        <v>31116</v>
      </c>
      <c r="AC51" s="108" t="s">
        <v>294</v>
      </c>
      <c r="AD51" s="84">
        <v>52</v>
      </c>
      <c r="AE51" s="84" t="s">
        <v>266</v>
      </c>
      <c r="AF51" s="84" t="s">
        <v>328</v>
      </c>
      <c r="AG51" s="108" t="s">
        <v>469</v>
      </c>
      <c r="AH51" s="84" t="s">
        <v>319</v>
      </c>
      <c r="AI51" s="108" t="s">
        <v>468</v>
      </c>
      <c r="AJ51" s="84">
        <v>970</v>
      </c>
      <c r="AK51" s="84">
        <v>970</v>
      </c>
      <c r="AL51" s="108" t="s">
        <v>299</v>
      </c>
      <c r="AM51" s="84">
        <v>12630.51</v>
      </c>
      <c r="AN51" s="112">
        <v>205.28</v>
      </c>
      <c r="AO51" s="112">
        <v>12835.79</v>
      </c>
      <c r="AP51" s="112">
        <v>22341.87</v>
      </c>
      <c r="AQ51" s="112">
        <v>4675.2299999999996</v>
      </c>
      <c r="AR51" s="112">
        <v>27017.1</v>
      </c>
      <c r="AS51" s="112">
        <v>20017.490000000002</v>
      </c>
      <c r="AT51" s="112">
        <v>4675.2299999999996</v>
      </c>
      <c r="AU51" s="112">
        <v>24692.720000000001</v>
      </c>
      <c r="AV51" s="84">
        <v>45</v>
      </c>
      <c r="AW51" s="84"/>
      <c r="AX51" s="84"/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466</v>
      </c>
      <c r="BG51" s="84"/>
      <c r="BH51" s="114" t="s">
        <v>272</v>
      </c>
      <c r="BI51" s="38" t="s">
        <v>110</v>
      </c>
      <c r="BJ51" s="85">
        <v>45804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273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130266</v>
      </c>
      <c r="J52" s="38" t="s">
        <v>286</v>
      </c>
      <c r="K52" s="84">
        <v>130266</v>
      </c>
      <c r="L52" s="84" t="s">
        <v>254</v>
      </c>
      <c r="M52" s="38" t="s">
        <v>255</v>
      </c>
      <c r="N52" s="84">
        <v>219754</v>
      </c>
      <c r="O52" s="84" t="s">
        <v>287</v>
      </c>
      <c r="P52" s="84">
        <v>316435</v>
      </c>
      <c r="Q52" s="38" t="s">
        <v>465</v>
      </c>
      <c r="R52" s="38" t="s">
        <v>258</v>
      </c>
      <c r="S52" s="84" t="s">
        <v>470</v>
      </c>
      <c r="T52" s="84" t="s">
        <v>470</v>
      </c>
      <c r="U52" s="84" t="s">
        <v>284</v>
      </c>
      <c r="V52" s="84" t="s">
        <v>261</v>
      </c>
      <c r="W52" s="84">
        <v>0</v>
      </c>
      <c r="X52" s="38" t="s">
        <v>262</v>
      </c>
      <c r="Y52" s="84">
        <v>18283986</v>
      </c>
      <c r="Z52" s="38" t="s">
        <v>471</v>
      </c>
      <c r="AA52" s="108" t="s">
        <v>468</v>
      </c>
      <c r="AB52" s="84">
        <v>31116</v>
      </c>
      <c r="AC52" s="108" t="s">
        <v>294</v>
      </c>
      <c r="AD52" s="84">
        <v>52</v>
      </c>
      <c r="AE52" s="84" t="s">
        <v>266</v>
      </c>
      <c r="AF52" s="84" t="s">
        <v>318</v>
      </c>
      <c r="AG52" s="108" t="s">
        <v>469</v>
      </c>
      <c r="AH52" s="84" t="s">
        <v>269</v>
      </c>
      <c r="AI52" s="108" t="s">
        <v>468</v>
      </c>
      <c r="AJ52" s="84">
        <v>970</v>
      </c>
      <c r="AK52" s="84">
        <v>970</v>
      </c>
      <c r="AL52" s="108" t="s">
        <v>299</v>
      </c>
      <c r="AM52" s="84">
        <v>10740.13</v>
      </c>
      <c r="AN52" s="112">
        <v>2427.29</v>
      </c>
      <c r="AO52" s="112">
        <v>13167.42</v>
      </c>
      <c r="AP52" s="112">
        <v>26912.42</v>
      </c>
      <c r="AQ52" s="112">
        <v>9667.84</v>
      </c>
      <c r="AR52" s="112">
        <v>36580.26</v>
      </c>
      <c r="AS52" s="112">
        <v>24587.87</v>
      </c>
      <c r="AT52" s="112">
        <v>9667.84</v>
      </c>
      <c r="AU52" s="112">
        <v>34255.71</v>
      </c>
      <c r="AV52" s="84">
        <v>45</v>
      </c>
      <c r="AW52" s="84"/>
      <c r="AX52" s="84"/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470</v>
      </c>
      <c r="BG52" s="84"/>
      <c r="BH52" s="114" t="s">
        <v>272</v>
      </c>
      <c r="BI52" s="38" t="s">
        <v>110</v>
      </c>
      <c r="BJ52" s="85">
        <v>45804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273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138282</v>
      </c>
      <c r="J53" s="38" t="s">
        <v>388</v>
      </c>
      <c r="K53" s="84">
        <v>138282</v>
      </c>
      <c r="L53" s="84" t="s">
        <v>254</v>
      </c>
      <c r="M53" s="38" t="s">
        <v>255</v>
      </c>
      <c r="N53" s="84">
        <v>244451</v>
      </c>
      <c r="O53" s="84" t="s">
        <v>472</v>
      </c>
      <c r="P53" s="84">
        <v>761579</v>
      </c>
      <c r="Q53" s="38" t="s">
        <v>473</v>
      </c>
      <c r="R53" s="38" t="s">
        <v>258</v>
      </c>
      <c r="S53" s="84" t="s">
        <v>474</v>
      </c>
      <c r="T53" s="84" t="s">
        <v>474</v>
      </c>
      <c r="U53" s="84" t="s">
        <v>284</v>
      </c>
      <c r="V53" s="84" t="s">
        <v>261</v>
      </c>
      <c r="W53" s="84">
        <v>0</v>
      </c>
      <c r="X53" s="38" t="s">
        <v>262</v>
      </c>
      <c r="Y53" s="84">
        <v>18977972</v>
      </c>
      <c r="Z53" s="38" t="s">
        <v>475</v>
      </c>
      <c r="AA53" s="108" t="s">
        <v>476</v>
      </c>
      <c r="AB53" s="84">
        <v>29975</v>
      </c>
      <c r="AC53" s="108" t="s">
        <v>305</v>
      </c>
      <c r="AD53" s="84">
        <v>18</v>
      </c>
      <c r="AE53" s="84" t="s">
        <v>278</v>
      </c>
      <c r="AF53" s="84" t="s">
        <v>318</v>
      </c>
      <c r="AG53" s="108" t="s">
        <v>477</v>
      </c>
      <c r="AH53" s="84" t="s">
        <v>319</v>
      </c>
      <c r="AI53" s="108" t="s">
        <v>476</v>
      </c>
      <c r="AJ53" s="84">
        <v>2000</v>
      </c>
      <c r="AK53" s="84">
        <v>2000</v>
      </c>
      <c r="AL53" s="108" t="s">
        <v>478</v>
      </c>
      <c r="AM53" s="84">
        <v>19576.490000000002</v>
      </c>
      <c r="AN53" s="112">
        <v>0</v>
      </c>
      <c r="AO53" s="112">
        <v>19576.490000000002</v>
      </c>
      <c r="AP53" s="112">
        <v>13629.51</v>
      </c>
      <c r="AQ53" s="112">
        <v>288</v>
      </c>
      <c r="AR53" s="112">
        <v>13917.51</v>
      </c>
      <c r="AS53" s="112">
        <v>10398.51</v>
      </c>
      <c r="AT53" s="112">
        <v>288</v>
      </c>
      <c r="AU53" s="112">
        <v>10686.51</v>
      </c>
      <c r="AV53" s="84">
        <v>45</v>
      </c>
      <c r="AW53" s="84"/>
      <c r="AX53" s="84"/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474</v>
      </c>
      <c r="BG53" s="84"/>
      <c r="BH53" s="114" t="s">
        <v>272</v>
      </c>
      <c r="BI53" s="38" t="s">
        <v>110</v>
      </c>
      <c r="BJ53" s="85">
        <v>45810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273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129214</v>
      </c>
      <c r="J54" s="38" t="s">
        <v>363</v>
      </c>
      <c r="K54" s="84">
        <v>129214</v>
      </c>
      <c r="L54" s="84" t="s">
        <v>254</v>
      </c>
      <c r="M54" s="38" t="s">
        <v>255</v>
      </c>
      <c r="N54" s="84">
        <v>245741</v>
      </c>
      <c r="O54" s="84" t="s">
        <v>479</v>
      </c>
      <c r="P54" s="84">
        <v>322905</v>
      </c>
      <c r="Q54" s="38" t="s">
        <v>365</v>
      </c>
      <c r="R54" s="38" t="s">
        <v>258</v>
      </c>
      <c r="S54" s="84" t="s">
        <v>480</v>
      </c>
      <c r="T54" s="84" t="s">
        <v>480</v>
      </c>
      <c r="U54" s="84" t="s">
        <v>260</v>
      </c>
      <c r="V54" s="84" t="s">
        <v>261</v>
      </c>
      <c r="W54" s="84">
        <v>0</v>
      </c>
      <c r="X54" s="38" t="s">
        <v>262</v>
      </c>
      <c r="Y54" s="84">
        <v>19060252</v>
      </c>
      <c r="Z54" s="38" t="s">
        <v>481</v>
      </c>
      <c r="AA54" s="108" t="s">
        <v>482</v>
      </c>
      <c r="AB54" s="84">
        <v>29975</v>
      </c>
      <c r="AC54" s="108" t="s">
        <v>327</v>
      </c>
      <c r="AD54" s="84">
        <v>18</v>
      </c>
      <c r="AE54" s="84" t="s">
        <v>306</v>
      </c>
      <c r="AF54" s="84" t="s">
        <v>267</v>
      </c>
      <c r="AG54" s="108" t="s">
        <v>483</v>
      </c>
      <c r="AH54" s="84" t="s">
        <v>269</v>
      </c>
      <c r="AI54" s="108" t="s">
        <v>482</v>
      </c>
      <c r="AJ54" s="84">
        <v>2000</v>
      </c>
      <c r="AK54" s="84">
        <v>2000</v>
      </c>
      <c r="AL54" s="108" t="s">
        <v>484</v>
      </c>
      <c r="AM54" s="84">
        <v>17285.7</v>
      </c>
      <c r="AN54" s="112">
        <v>2212.4</v>
      </c>
      <c r="AO54" s="112">
        <v>19498.099999999999</v>
      </c>
      <c r="AP54" s="112">
        <v>14109.3</v>
      </c>
      <c r="AQ54" s="112">
        <v>543.05999999999995</v>
      </c>
      <c r="AR54" s="112">
        <v>14652.36</v>
      </c>
      <c r="AS54" s="112">
        <v>12689.3</v>
      </c>
      <c r="AT54" s="112">
        <v>543.05999999999995</v>
      </c>
      <c r="AU54" s="112">
        <v>13232.36</v>
      </c>
      <c r="AV54" s="84">
        <v>45</v>
      </c>
      <c r="AW54" s="84"/>
      <c r="AX54" s="84"/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480</v>
      </c>
      <c r="BG54" s="84"/>
      <c r="BH54" s="114" t="s">
        <v>272</v>
      </c>
      <c r="BI54" s="38" t="s">
        <v>110</v>
      </c>
      <c r="BJ54" s="85">
        <v>45811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273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129214</v>
      </c>
      <c r="J55" s="38" t="s">
        <v>363</v>
      </c>
      <c r="K55" s="84">
        <v>129214</v>
      </c>
      <c r="L55" s="84" t="s">
        <v>254</v>
      </c>
      <c r="M55" s="38" t="s">
        <v>255</v>
      </c>
      <c r="N55" s="84">
        <v>245741</v>
      </c>
      <c r="O55" s="84" t="s">
        <v>479</v>
      </c>
      <c r="P55" s="84">
        <v>322905</v>
      </c>
      <c r="Q55" s="38" t="s">
        <v>365</v>
      </c>
      <c r="R55" s="38" t="s">
        <v>258</v>
      </c>
      <c r="S55" s="84" t="s">
        <v>485</v>
      </c>
      <c r="T55" s="84" t="s">
        <v>485</v>
      </c>
      <c r="U55" s="84" t="s">
        <v>260</v>
      </c>
      <c r="V55" s="84" t="s">
        <v>261</v>
      </c>
      <c r="W55" s="84">
        <v>0</v>
      </c>
      <c r="X55" s="38" t="s">
        <v>262</v>
      </c>
      <c r="Y55" s="84">
        <v>19060269</v>
      </c>
      <c r="Z55" s="38" t="s">
        <v>486</v>
      </c>
      <c r="AA55" s="108" t="s">
        <v>487</v>
      </c>
      <c r="AB55" s="84">
        <v>29975</v>
      </c>
      <c r="AC55" s="108" t="s">
        <v>327</v>
      </c>
      <c r="AD55" s="84">
        <v>18</v>
      </c>
      <c r="AE55" s="84" t="s">
        <v>306</v>
      </c>
      <c r="AF55" s="84" t="s">
        <v>267</v>
      </c>
      <c r="AG55" s="108" t="s">
        <v>488</v>
      </c>
      <c r="AH55" s="84" t="s">
        <v>269</v>
      </c>
      <c r="AI55" s="108" t="s">
        <v>487</v>
      </c>
      <c r="AJ55" s="84">
        <v>2000</v>
      </c>
      <c r="AK55" s="84">
        <v>2000</v>
      </c>
      <c r="AL55" s="108" t="s">
        <v>330</v>
      </c>
      <c r="AM55" s="84">
        <v>26758.83</v>
      </c>
      <c r="AN55" s="112">
        <v>1341.2</v>
      </c>
      <c r="AO55" s="112">
        <v>28100.03</v>
      </c>
      <c r="AP55" s="112">
        <v>5877.9751999999999</v>
      </c>
      <c r="AQ55" s="112">
        <v>55.8</v>
      </c>
      <c r="AR55" s="112">
        <v>5933.7752</v>
      </c>
      <c r="AS55" s="112">
        <v>3454.17</v>
      </c>
      <c r="AT55" s="112">
        <v>55.8</v>
      </c>
      <c r="AU55" s="112">
        <v>3509.97</v>
      </c>
      <c r="AV55" s="84">
        <v>44</v>
      </c>
      <c r="AW55" s="84"/>
      <c r="AX55" s="84"/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485</v>
      </c>
      <c r="BG55" s="84"/>
      <c r="BH55" s="114" t="s">
        <v>272</v>
      </c>
      <c r="BI55" s="38" t="s">
        <v>110</v>
      </c>
      <c r="BJ55" s="85">
        <v>45811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273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129214</v>
      </c>
      <c r="J56" s="38" t="s">
        <v>363</v>
      </c>
      <c r="K56" s="84">
        <v>129214</v>
      </c>
      <c r="L56" s="84" t="s">
        <v>254</v>
      </c>
      <c r="M56" s="38" t="s">
        <v>255</v>
      </c>
      <c r="N56" s="84">
        <v>245741</v>
      </c>
      <c r="O56" s="84" t="s">
        <v>479</v>
      </c>
      <c r="P56" s="84">
        <v>322905</v>
      </c>
      <c r="Q56" s="38" t="s">
        <v>365</v>
      </c>
      <c r="R56" s="38" t="s">
        <v>258</v>
      </c>
      <c r="S56" s="84" t="s">
        <v>489</v>
      </c>
      <c r="T56" s="84" t="s">
        <v>489</v>
      </c>
      <c r="U56" s="84" t="s">
        <v>260</v>
      </c>
      <c r="V56" s="84" t="s">
        <v>261</v>
      </c>
      <c r="W56" s="84">
        <v>0</v>
      </c>
      <c r="X56" s="38" t="s">
        <v>262</v>
      </c>
      <c r="Y56" s="84">
        <v>19061402</v>
      </c>
      <c r="Z56" s="38" t="s">
        <v>490</v>
      </c>
      <c r="AA56" s="108" t="s">
        <v>487</v>
      </c>
      <c r="AB56" s="84">
        <v>29975</v>
      </c>
      <c r="AC56" s="108" t="s">
        <v>327</v>
      </c>
      <c r="AD56" s="84">
        <v>18</v>
      </c>
      <c r="AE56" s="84" t="s">
        <v>306</v>
      </c>
      <c r="AF56" s="84" t="s">
        <v>267</v>
      </c>
      <c r="AG56" s="108" t="s">
        <v>488</v>
      </c>
      <c r="AH56" s="84" t="s">
        <v>269</v>
      </c>
      <c r="AI56" s="108" t="s">
        <v>487</v>
      </c>
      <c r="AJ56" s="84">
        <v>2000</v>
      </c>
      <c r="AK56" s="84">
        <v>2000</v>
      </c>
      <c r="AL56" s="108" t="s">
        <v>299</v>
      </c>
      <c r="AM56" s="84">
        <v>14857.92</v>
      </c>
      <c r="AN56" s="112">
        <v>1054.55</v>
      </c>
      <c r="AO56" s="112">
        <v>15912.47</v>
      </c>
      <c r="AP56" s="112">
        <v>18878.41</v>
      </c>
      <c r="AQ56" s="112">
        <v>1363.89</v>
      </c>
      <c r="AR56" s="112">
        <v>20242.3</v>
      </c>
      <c r="AS56" s="112">
        <v>15455.08</v>
      </c>
      <c r="AT56" s="112">
        <v>1363.89</v>
      </c>
      <c r="AU56" s="112">
        <v>16818.97</v>
      </c>
      <c r="AV56" s="84">
        <v>44</v>
      </c>
      <c r="AW56" s="84"/>
      <c r="AX56" s="84"/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489</v>
      </c>
      <c r="BG56" s="84"/>
      <c r="BH56" s="114" t="s">
        <v>272</v>
      </c>
      <c r="BI56" s="38" t="s">
        <v>110</v>
      </c>
      <c r="BJ56" s="85">
        <v>45811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273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129214</v>
      </c>
      <c r="J57" s="38" t="s">
        <v>363</v>
      </c>
      <c r="K57" s="84">
        <v>129214</v>
      </c>
      <c r="L57" s="84" t="s">
        <v>254</v>
      </c>
      <c r="M57" s="38" t="s">
        <v>255</v>
      </c>
      <c r="N57" s="84">
        <v>245741</v>
      </c>
      <c r="O57" s="84" t="s">
        <v>479</v>
      </c>
      <c r="P57" s="84">
        <v>322905</v>
      </c>
      <c r="Q57" s="38" t="s">
        <v>365</v>
      </c>
      <c r="R57" s="38" t="s">
        <v>258</v>
      </c>
      <c r="S57" s="84" t="s">
        <v>491</v>
      </c>
      <c r="T57" s="84" t="s">
        <v>491</v>
      </c>
      <c r="U57" s="84" t="s">
        <v>260</v>
      </c>
      <c r="V57" s="84" t="s">
        <v>261</v>
      </c>
      <c r="W57" s="84">
        <v>0</v>
      </c>
      <c r="X57" s="38" t="s">
        <v>262</v>
      </c>
      <c r="Y57" s="84">
        <v>19100650</v>
      </c>
      <c r="Z57" s="38" t="s">
        <v>492</v>
      </c>
      <c r="AA57" s="108" t="s">
        <v>487</v>
      </c>
      <c r="AB57" s="84">
        <v>29975</v>
      </c>
      <c r="AC57" s="108" t="s">
        <v>327</v>
      </c>
      <c r="AD57" s="84">
        <v>18</v>
      </c>
      <c r="AE57" s="84" t="s">
        <v>266</v>
      </c>
      <c r="AF57" s="84" t="s">
        <v>318</v>
      </c>
      <c r="AG57" s="108" t="s">
        <v>488</v>
      </c>
      <c r="AH57" s="84" t="s">
        <v>319</v>
      </c>
      <c r="AI57" s="108" t="s">
        <v>487</v>
      </c>
      <c r="AJ57" s="84">
        <v>2000</v>
      </c>
      <c r="AK57" s="84">
        <v>2000</v>
      </c>
      <c r="AL57" s="108" t="s">
        <v>299</v>
      </c>
      <c r="AM57" s="84">
        <v>29039.93</v>
      </c>
      <c r="AN57" s="112">
        <v>489</v>
      </c>
      <c r="AO57" s="112">
        <v>29528.93</v>
      </c>
      <c r="AP57" s="112">
        <v>3359.07</v>
      </c>
      <c r="AQ57" s="112">
        <v>0</v>
      </c>
      <c r="AR57" s="112">
        <v>3359.07</v>
      </c>
      <c r="AS57" s="112">
        <v>935.07</v>
      </c>
      <c r="AT57" s="112">
        <v>0</v>
      </c>
      <c r="AU57" s="112">
        <v>935.07</v>
      </c>
      <c r="AV57" s="84">
        <v>45</v>
      </c>
      <c r="AW57" s="84"/>
      <c r="AX57" s="84"/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491</v>
      </c>
      <c r="BG57" s="84"/>
      <c r="BH57" s="114" t="s">
        <v>272</v>
      </c>
      <c r="BI57" s="38" t="s">
        <v>110</v>
      </c>
      <c r="BJ57" s="85">
        <v>45811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273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129214</v>
      </c>
      <c r="J58" s="38" t="s">
        <v>363</v>
      </c>
      <c r="K58" s="84">
        <v>129214</v>
      </c>
      <c r="L58" s="84" t="s">
        <v>254</v>
      </c>
      <c r="M58" s="38" t="s">
        <v>255</v>
      </c>
      <c r="N58" s="84">
        <v>245741</v>
      </c>
      <c r="O58" s="84" t="s">
        <v>479</v>
      </c>
      <c r="P58" s="84">
        <v>322905</v>
      </c>
      <c r="Q58" s="38" t="s">
        <v>365</v>
      </c>
      <c r="R58" s="38" t="s">
        <v>493</v>
      </c>
      <c r="S58" s="84" t="s">
        <v>494</v>
      </c>
      <c r="T58" s="84" t="s">
        <v>494</v>
      </c>
      <c r="U58" s="84" t="s">
        <v>260</v>
      </c>
      <c r="V58" s="84" t="s">
        <v>261</v>
      </c>
      <c r="W58" s="84">
        <v>0</v>
      </c>
      <c r="X58" s="38" t="s">
        <v>262</v>
      </c>
      <c r="Y58" s="84">
        <v>19101568</v>
      </c>
      <c r="Z58" s="38" t="s">
        <v>495</v>
      </c>
      <c r="AA58" s="108" t="s">
        <v>487</v>
      </c>
      <c r="AB58" s="84">
        <v>20744</v>
      </c>
      <c r="AC58" s="108" t="s">
        <v>327</v>
      </c>
      <c r="AD58" s="84">
        <v>18</v>
      </c>
      <c r="AE58" s="84" t="s">
        <v>317</v>
      </c>
      <c r="AF58" s="84" t="s">
        <v>318</v>
      </c>
      <c r="AG58" s="108" t="s">
        <v>488</v>
      </c>
      <c r="AH58" s="84" t="s">
        <v>319</v>
      </c>
      <c r="AI58" s="108" t="s">
        <v>487</v>
      </c>
      <c r="AJ58" s="84">
        <v>1390</v>
      </c>
      <c r="AK58" s="84">
        <v>1390</v>
      </c>
      <c r="AL58" s="108" t="s">
        <v>299</v>
      </c>
      <c r="AM58" s="84">
        <v>18585</v>
      </c>
      <c r="AN58" s="112">
        <v>650.44000000000005</v>
      </c>
      <c r="AO58" s="112">
        <v>19235.439999999999</v>
      </c>
      <c r="AP58" s="112">
        <v>3541.55</v>
      </c>
      <c r="AQ58" s="112">
        <v>19.61</v>
      </c>
      <c r="AR58" s="112">
        <v>3561.16</v>
      </c>
      <c r="AS58" s="112">
        <v>2173</v>
      </c>
      <c r="AT58" s="112">
        <v>19.61</v>
      </c>
      <c r="AU58" s="112">
        <v>2192.61</v>
      </c>
      <c r="AV58" s="84">
        <v>44</v>
      </c>
      <c r="AW58" s="84"/>
      <c r="AX58" s="84"/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494</v>
      </c>
      <c r="BG58" s="84"/>
      <c r="BH58" s="114" t="s">
        <v>272</v>
      </c>
      <c r="BI58" s="38" t="s">
        <v>110</v>
      </c>
      <c r="BJ58" s="85">
        <v>45811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273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134165</v>
      </c>
      <c r="J59" s="38" t="s">
        <v>496</v>
      </c>
      <c r="K59" s="84">
        <v>134165</v>
      </c>
      <c r="L59" s="84" t="s">
        <v>254</v>
      </c>
      <c r="M59" s="38" t="s">
        <v>255</v>
      </c>
      <c r="N59" s="84">
        <v>259179</v>
      </c>
      <c r="O59" s="84" t="s">
        <v>497</v>
      </c>
      <c r="P59" s="84">
        <v>340320</v>
      </c>
      <c r="Q59" s="38" t="s">
        <v>498</v>
      </c>
      <c r="R59" s="38" t="s">
        <v>258</v>
      </c>
      <c r="S59" s="84" t="s">
        <v>499</v>
      </c>
      <c r="T59" s="84" t="s">
        <v>499</v>
      </c>
      <c r="U59" s="84" t="s">
        <v>284</v>
      </c>
      <c r="V59" s="84" t="s">
        <v>261</v>
      </c>
      <c r="W59" s="84">
        <v>0</v>
      </c>
      <c r="X59" s="38" t="s">
        <v>262</v>
      </c>
      <c r="Y59" s="84">
        <v>19339186</v>
      </c>
      <c r="Z59" s="38" t="s">
        <v>500</v>
      </c>
      <c r="AA59" s="108" t="s">
        <v>501</v>
      </c>
      <c r="AB59" s="84">
        <v>25930</v>
      </c>
      <c r="AC59" s="108" t="s">
        <v>294</v>
      </c>
      <c r="AD59" s="84">
        <v>18</v>
      </c>
      <c r="AE59" s="84" t="s">
        <v>278</v>
      </c>
      <c r="AF59" s="84" t="s">
        <v>328</v>
      </c>
      <c r="AG59" s="108" t="s">
        <v>502</v>
      </c>
      <c r="AH59" s="84" t="s">
        <v>319</v>
      </c>
      <c r="AI59" s="108" t="s">
        <v>501</v>
      </c>
      <c r="AJ59" s="84">
        <v>1750</v>
      </c>
      <c r="AK59" s="84">
        <v>1750</v>
      </c>
      <c r="AL59" s="108" t="s">
        <v>503</v>
      </c>
      <c r="AM59" s="84">
        <v>2075.14</v>
      </c>
      <c r="AN59" s="112">
        <v>1866.97</v>
      </c>
      <c r="AO59" s="112">
        <v>3942.11</v>
      </c>
      <c r="AP59" s="112">
        <v>26728.86</v>
      </c>
      <c r="AQ59" s="112">
        <v>2656.91</v>
      </c>
      <c r="AR59" s="112">
        <v>29385.77</v>
      </c>
      <c r="AS59" s="112">
        <v>23854.86</v>
      </c>
      <c r="AT59" s="112">
        <v>2656.91</v>
      </c>
      <c r="AU59" s="112">
        <v>26511.77</v>
      </c>
      <c r="AV59" s="84">
        <v>40</v>
      </c>
      <c r="AW59" s="84"/>
      <c r="AX59" s="84"/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499</v>
      </c>
      <c r="BG59" s="84"/>
      <c r="BH59" s="114" t="s">
        <v>272</v>
      </c>
      <c r="BI59" s="38" t="s">
        <v>110</v>
      </c>
      <c r="BJ59" s="85">
        <v>45813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273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132291</v>
      </c>
      <c r="J60" s="38" t="s">
        <v>504</v>
      </c>
      <c r="K60" s="84">
        <v>132291</v>
      </c>
      <c r="L60" s="84" t="s">
        <v>254</v>
      </c>
      <c r="M60" s="38" t="s">
        <v>255</v>
      </c>
      <c r="N60" s="84">
        <v>245466</v>
      </c>
      <c r="O60" s="84" t="s">
        <v>505</v>
      </c>
      <c r="P60" s="84">
        <v>712237</v>
      </c>
      <c r="Q60" s="38" t="s">
        <v>506</v>
      </c>
      <c r="R60" s="38" t="s">
        <v>258</v>
      </c>
      <c r="S60" s="84" t="s">
        <v>507</v>
      </c>
      <c r="T60" s="84" t="s">
        <v>507</v>
      </c>
      <c r="U60" s="84" t="s">
        <v>284</v>
      </c>
      <c r="V60" s="84" t="s">
        <v>291</v>
      </c>
      <c r="W60" s="84">
        <v>0</v>
      </c>
      <c r="X60" s="38" t="s">
        <v>262</v>
      </c>
      <c r="Y60" s="84">
        <v>19572566</v>
      </c>
      <c r="Z60" s="38" t="s">
        <v>508</v>
      </c>
      <c r="AA60" s="108" t="s">
        <v>509</v>
      </c>
      <c r="AB60" s="84">
        <v>29975</v>
      </c>
      <c r="AC60" s="108" t="s">
        <v>510</v>
      </c>
      <c r="AD60" s="84">
        <v>18</v>
      </c>
      <c r="AE60" s="84" t="s">
        <v>266</v>
      </c>
      <c r="AF60" s="84" t="s">
        <v>318</v>
      </c>
      <c r="AG60" s="108" t="s">
        <v>511</v>
      </c>
      <c r="AH60" s="84" t="s">
        <v>269</v>
      </c>
      <c r="AI60" s="108" t="s">
        <v>509</v>
      </c>
      <c r="AJ60" s="84">
        <v>2000</v>
      </c>
      <c r="AK60" s="84">
        <v>2000</v>
      </c>
      <c r="AL60" s="108" t="s">
        <v>299</v>
      </c>
      <c r="AM60" s="84">
        <v>12696.96</v>
      </c>
      <c r="AN60" s="112">
        <v>144</v>
      </c>
      <c r="AO60" s="112">
        <v>12840.96</v>
      </c>
      <c r="AP60" s="112">
        <v>20906.580000000002</v>
      </c>
      <c r="AQ60" s="112">
        <v>1685.87</v>
      </c>
      <c r="AR60" s="112">
        <v>22592.45</v>
      </c>
      <c r="AS60" s="112">
        <v>17733.04</v>
      </c>
      <c r="AT60" s="112">
        <v>1685.87</v>
      </c>
      <c r="AU60" s="112">
        <v>19418.91</v>
      </c>
      <c r="AV60" s="84">
        <v>44</v>
      </c>
      <c r="AW60" s="84"/>
      <c r="AX60" s="84"/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507</v>
      </c>
      <c r="BG60" s="84"/>
      <c r="BH60" s="114" t="s">
        <v>272</v>
      </c>
      <c r="BI60" s="38" t="s">
        <v>110</v>
      </c>
      <c r="BJ60" s="85">
        <v>45807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273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132291</v>
      </c>
      <c r="J61" s="38" t="s">
        <v>504</v>
      </c>
      <c r="K61" s="84">
        <v>132291</v>
      </c>
      <c r="L61" s="84" t="s">
        <v>254</v>
      </c>
      <c r="M61" s="38" t="s">
        <v>255</v>
      </c>
      <c r="N61" s="84">
        <v>245466</v>
      </c>
      <c r="O61" s="84" t="s">
        <v>505</v>
      </c>
      <c r="P61" s="84">
        <v>712237</v>
      </c>
      <c r="Q61" s="38" t="s">
        <v>506</v>
      </c>
      <c r="R61" s="38" t="s">
        <v>258</v>
      </c>
      <c r="S61" s="84" t="s">
        <v>512</v>
      </c>
      <c r="T61" s="84" t="s">
        <v>512</v>
      </c>
      <c r="U61" s="84" t="s">
        <v>284</v>
      </c>
      <c r="V61" s="84" t="s">
        <v>291</v>
      </c>
      <c r="W61" s="84">
        <v>0</v>
      </c>
      <c r="X61" s="38" t="s">
        <v>262</v>
      </c>
      <c r="Y61" s="84">
        <v>19665834</v>
      </c>
      <c r="Z61" s="38" t="s">
        <v>513</v>
      </c>
      <c r="AA61" s="108" t="s">
        <v>509</v>
      </c>
      <c r="AB61" s="84">
        <v>29975</v>
      </c>
      <c r="AC61" s="108" t="s">
        <v>510</v>
      </c>
      <c r="AD61" s="84">
        <v>18</v>
      </c>
      <c r="AE61" s="84" t="s">
        <v>266</v>
      </c>
      <c r="AF61" s="84" t="s">
        <v>318</v>
      </c>
      <c r="AG61" s="108" t="s">
        <v>511</v>
      </c>
      <c r="AH61" s="84" t="s">
        <v>269</v>
      </c>
      <c r="AI61" s="108" t="s">
        <v>509</v>
      </c>
      <c r="AJ61" s="84">
        <v>2000</v>
      </c>
      <c r="AK61" s="84">
        <v>2000</v>
      </c>
      <c r="AL61" s="108" t="s">
        <v>440</v>
      </c>
      <c r="AM61" s="84">
        <v>16658.990000000002</v>
      </c>
      <c r="AN61" s="112">
        <v>943.09</v>
      </c>
      <c r="AO61" s="112">
        <v>17602.080000000002</v>
      </c>
      <c r="AP61" s="112">
        <v>16960.580000000002</v>
      </c>
      <c r="AQ61" s="112">
        <v>1057.9000000000001</v>
      </c>
      <c r="AR61" s="112">
        <v>18018.48</v>
      </c>
      <c r="AS61" s="112">
        <v>13787.01</v>
      </c>
      <c r="AT61" s="112">
        <v>1057.9000000000001</v>
      </c>
      <c r="AU61" s="112">
        <v>14844.91</v>
      </c>
      <c r="AV61" s="84">
        <v>44</v>
      </c>
      <c r="AW61" s="84"/>
      <c r="AX61" s="84"/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512</v>
      </c>
      <c r="BG61" s="84"/>
      <c r="BH61" s="114" t="s">
        <v>272</v>
      </c>
      <c r="BI61" s="38" t="s">
        <v>110</v>
      </c>
      <c r="BJ61" s="85">
        <v>45807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273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144929</v>
      </c>
      <c r="J62" s="38" t="s">
        <v>514</v>
      </c>
      <c r="K62" s="84">
        <v>144929</v>
      </c>
      <c r="L62" s="84" t="s">
        <v>254</v>
      </c>
      <c r="M62" s="38" t="s">
        <v>255</v>
      </c>
      <c r="N62" s="84">
        <v>245075</v>
      </c>
      <c r="O62" s="84" t="s">
        <v>515</v>
      </c>
      <c r="P62" s="84">
        <v>322039</v>
      </c>
      <c r="Q62" s="38" t="s">
        <v>465</v>
      </c>
      <c r="R62" s="38" t="s">
        <v>258</v>
      </c>
      <c r="S62" s="84" t="s">
        <v>516</v>
      </c>
      <c r="T62" s="84" t="s">
        <v>516</v>
      </c>
      <c r="U62" s="84" t="s">
        <v>284</v>
      </c>
      <c r="V62" s="84" t="s">
        <v>261</v>
      </c>
      <c r="W62" s="84">
        <v>0</v>
      </c>
      <c r="X62" s="38" t="s">
        <v>262</v>
      </c>
      <c r="Y62" s="84">
        <v>19840624</v>
      </c>
      <c r="Z62" s="38" t="s">
        <v>517</v>
      </c>
      <c r="AA62" s="108" t="s">
        <v>518</v>
      </c>
      <c r="AB62" s="84">
        <v>29975</v>
      </c>
      <c r="AC62" s="108" t="s">
        <v>510</v>
      </c>
      <c r="AD62" s="84">
        <v>18</v>
      </c>
      <c r="AE62" s="84" t="s">
        <v>278</v>
      </c>
      <c r="AF62" s="84" t="s">
        <v>318</v>
      </c>
      <c r="AG62" s="108" t="s">
        <v>519</v>
      </c>
      <c r="AH62" s="84" t="s">
        <v>319</v>
      </c>
      <c r="AI62" s="108" t="s">
        <v>518</v>
      </c>
      <c r="AJ62" s="84">
        <v>2000</v>
      </c>
      <c r="AK62" s="84">
        <v>2000</v>
      </c>
      <c r="AL62" s="108" t="s">
        <v>299</v>
      </c>
      <c r="AM62" s="84">
        <v>28145.94</v>
      </c>
      <c r="AN62" s="112">
        <v>441</v>
      </c>
      <c r="AO62" s="112">
        <v>28586.94</v>
      </c>
      <c r="AP62" s="112">
        <v>2316.85</v>
      </c>
      <c r="AQ62" s="112">
        <v>27.11</v>
      </c>
      <c r="AR62" s="112">
        <v>2343.96</v>
      </c>
      <c r="AS62" s="112">
        <v>1873.06</v>
      </c>
      <c r="AT62" s="112">
        <v>27.11</v>
      </c>
      <c r="AU62" s="112">
        <v>1900.17</v>
      </c>
      <c r="AV62" s="84">
        <v>44</v>
      </c>
      <c r="AW62" s="84"/>
      <c r="AX62" s="84"/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516</v>
      </c>
      <c r="BG62" s="84"/>
      <c r="BH62" s="114" t="s">
        <v>272</v>
      </c>
      <c r="BI62" s="38" t="s">
        <v>110</v>
      </c>
      <c r="BJ62" s="85">
        <v>45812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273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129214</v>
      </c>
      <c r="J63" s="38" t="s">
        <v>363</v>
      </c>
      <c r="K63" s="84">
        <v>129214</v>
      </c>
      <c r="L63" s="84" t="s">
        <v>254</v>
      </c>
      <c r="M63" s="38" t="s">
        <v>255</v>
      </c>
      <c r="N63" s="84">
        <v>231247</v>
      </c>
      <c r="O63" s="84" t="s">
        <v>364</v>
      </c>
      <c r="P63" s="84">
        <v>304439</v>
      </c>
      <c r="Q63" s="38" t="s">
        <v>365</v>
      </c>
      <c r="R63" s="38" t="s">
        <v>258</v>
      </c>
      <c r="S63" s="84" t="s">
        <v>373</v>
      </c>
      <c r="T63" s="84" t="s">
        <v>373</v>
      </c>
      <c r="U63" s="84" t="s">
        <v>275</v>
      </c>
      <c r="V63" s="84" t="s">
        <v>261</v>
      </c>
      <c r="W63" s="84">
        <v>0</v>
      </c>
      <c r="X63" s="38" t="s">
        <v>262</v>
      </c>
      <c r="Y63" s="84">
        <v>20346585</v>
      </c>
      <c r="Z63" s="38" t="s">
        <v>374</v>
      </c>
      <c r="AA63" s="108" t="s">
        <v>520</v>
      </c>
      <c r="AB63" s="84">
        <v>25930</v>
      </c>
      <c r="AC63" s="108" t="s">
        <v>327</v>
      </c>
      <c r="AD63" s="84">
        <v>18</v>
      </c>
      <c r="AE63" s="84" t="s">
        <v>521</v>
      </c>
      <c r="AF63" s="84" t="s">
        <v>279</v>
      </c>
      <c r="AG63" s="108" t="s">
        <v>369</v>
      </c>
      <c r="AH63" s="84" t="s">
        <v>269</v>
      </c>
      <c r="AI63" s="108" t="s">
        <v>520</v>
      </c>
      <c r="AJ63" s="84">
        <v>1730</v>
      </c>
      <c r="AK63" s="84">
        <v>1730</v>
      </c>
      <c r="AL63" s="108" t="s">
        <v>299</v>
      </c>
      <c r="AM63" s="84">
        <v>25653.96</v>
      </c>
      <c r="AN63" s="112">
        <v>338.82</v>
      </c>
      <c r="AO63" s="112">
        <v>25992.78</v>
      </c>
      <c r="AP63" s="112">
        <v>655.04</v>
      </c>
      <c r="AQ63" s="112">
        <v>0</v>
      </c>
      <c r="AR63" s="112">
        <v>655.04</v>
      </c>
      <c r="AS63" s="112">
        <v>276.04000000000002</v>
      </c>
      <c r="AT63" s="112">
        <v>0</v>
      </c>
      <c r="AU63" s="112">
        <v>276.04000000000002</v>
      </c>
      <c r="AV63" s="84">
        <v>45</v>
      </c>
      <c r="AW63" s="84"/>
      <c r="AX63" s="84"/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373</v>
      </c>
      <c r="BG63" s="84"/>
      <c r="BH63" s="114" t="s">
        <v>272</v>
      </c>
      <c r="BI63" s="38" t="s">
        <v>110</v>
      </c>
      <c r="BJ63" s="85">
        <v>45811</v>
      </c>
      <c r="BK63" s="84"/>
      <c r="BL63" s="38" t="s">
        <v>115</v>
      </c>
      <c r="BM63" s="115"/>
      <c r="BN63" s="116"/>
      <c r="BO63" s="84" t="s">
        <v>247</v>
      </c>
      <c r="BP63" s="84"/>
      <c r="BQ63" s="117"/>
      <c r="BR63" s="118" t="s">
        <v>273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134198</v>
      </c>
      <c r="J64" s="38" t="s">
        <v>399</v>
      </c>
      <c r="K64" s="84">
        <v>134198</v>
      </c>
      <c r="L64" s="84" t="s">
        <v>254</v>
      </c>
      <c r="M64" s="38" t="s">
        <v>255</v>
      </c>
      <c r="N64" s="84">
        <v>236198</v>
      </c>
      <c r="O64" s="84" t="s">
        <v>400</v>
      </c>
      <c r="P64" s="84">
        <v>310752</v>
      </c>
      <c r="Q64" s="38" t="s">
        <v>401</v>
      </c>
      <c r="R64" s="38" t="s">
        <v>258</v>
      </c>
      <c r="S64" s="84" t="s">
        <v>436</v>
      </c>
      <c r="T64" s="84" t="s">
        <v>436</v>
      </c>
      <c r="U64" s="84" t="s">
        <v>284</v>
      </c>
      <c r="V64" s="84" t="s">
        <v>261</v>
      </c>
      <c r="W64" s="84">
        <v>0</v>
      </c>
      <c r="X64" s="38" t="s">
        <v>262</v>
      </c>
      <c r="Y64" s="84">
        <v>20348761</v>
      </c>
      <c r="Z64" s="38" t="s">
        <v>437</v>
      </c>
      <c r="AA64" s="108" t="s">
        <v>487</v>
      </c>
      <c r="AB64" s="84">
        <v>29975</v>
      </c>
      <c r="AC64" s="108" t="s">
        <v>305</v>
      </c>
      <c r="AD64" s="84">
        <v>18</v>
      </c>
      <c r="AE64" s="84" t="s">
        <v>306</v>
      </c>
      <c r="AF64" s="84" t="s">
        <v>267</v>
      </c>
      <c r="AG64" s="108" t="s">
        <v>439</v>
      </c>
      <c r="AH64" s="84" t="s">
        <v>269</v>
      </c>
      <c r="AI64" s="108" t="s">
        <v>487</v>
      </c>
      <c r="AJ64" s="84">
        <v>2000</v>
      </c>
      <c r="AK64" s="84">
        <v>2000</v>
      </c>
      <c r="AL64" s="108" t="s">
        <v>370</v>
      </c>
      <c r="AM64" s="84">
        <v>21492</v>
      </c>
      <c r="AN64" s="112">
        <v>0</v>
      </c>
      <c r="AO64" s="112">
        <v>21492</v>
      </c>
      <c r="AP64" s="112">
        <v>11607</v>
      </c>
      <c r="AQ64" s="112">
        <v>475</v>
      </c>
      <c r="AR64" s="112">
        <v>12082</v>
      </c>
      <c r="AS64" s="112">
        <v>8483</v>
      </c>
      <c r="AT64" s="112">
        <v>475</v>
      </c>
      <c r="AU64" s="112">
        <v>8958</v>
      </c>
      <c r="AV64" s="84">
        <v>44</v>
      </c>
      <c r="AW64" s="84"/>
      <c r="AX64" s="84"/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436</v>
      </c>
      <c r="BG64" s="84"/>
      <c r="BH64" s="114" t="s">
        <v>272</v>
      </c>
      <c r="BI64" s="38" t="s">
        <v>110</v>
      </c>
      <c r="BJ64" s="85">
        <v>45807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273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128868</v>
      </c>
      <c r="J65" s="38" t="s">
        <v>441</v>
      </c>
      <c r="K65" s="84">
        <v>128868</v>
      </c>
      <c r="L65" s="84" t="s">
        <v>254</v>
      </c>
      <c r="M65" s="38" t="s">
        <v>255</v>
      </c>
      <c r="N65" s="84">
        <v>238017</v>
      </c>
      <c r="O65" s="84" t="s">
        <v>442</v>
      </c>
      <c r="P65" s="84">
        <v>313073</v>
      </c>
      <c r="Q65" s="38" t="s">
        <v>443</v>
      </c>
      <c r="R65" s="38" t="s">
        <v>258</v>
      </c>
      <c r="S65" s="84" t="s">
        <v>462</v>
      </c>
      <c r="T65" s="84" t="s">
        <v>462</v>
      </c>
      <c r="U65" s="84" t="s">
        <v>260</v>
      </c>
      <c r="V65" s="84" t="s">
        <v>261</v>
      </c>
      <c r="W65" s="84">
        <v>0</v>
      </c>
      <c r="X65" s="38" t="s">
        <v>262</v>
      </c>
      <c r="Y65" s="84">
        <v>20454788</v>
      </c>
      <c r="Z65" s="38" t="s">
        <v>463</v>
      </c>
      <c r="AA65" s="108" t="s">
        <v>522</v>
      </c>
      <c r="AB65" s="84">
        <v>31116</v>
      </c>
      <c r="AC65" s="108" t="s">
        <v>354</v>
      </c>
      <c r="AD65" s="84">
        <v>24</v>
      </c>
      <c r="AE65" s="84" t="s">
        <v>278</v>
      </c>
      <c r="AF65" s="84" t="s">
        <v>318</v>
      </c>
      <c r="AG65" s="108" t="s">
        <v>452</v>
      </c>
      <c r="AH65" s="84" t="s">
        <v>269</v>
      </c>
      <c r="AI65" s="108" t="s">
        <v>522</v>
      </c>
      <c r="AJ65" s="84">
        <v>1650</v>
      </c>
      <c r="AK65" s="84">
        <v>1650</v>
      </c>
      <c r="AL65" s="108" t="s">
        <v>299</v>
      </c>
      <c r="AM65" s="84">
        <v>3497</v>
      </c>
      <c r="AN65" s="112">
        <v>95.63</v>
      </c>
      <c r="AO65" s="112">
        <v>3592.63</v>
      </c>
      <c r="AP65" s="112">
        <v>29126</v>
      </c>
      <c r="AQ65" s="112">
        <v>4181.37</v>
      </c>
      <c r="AR65" s="112">
        <v>33307.370000000003</v>
      </c>
      <c r="AS65" s="112">
        <v>27619</v>
      </c>
      <c r="AT65" s="112">
        <v>4181.37</v>
      </c>
      <c r="AU65" s="112">
        <v>31800.37</v>
      </c>
      <c r="AV65" s="84">
        <v>45</v>
      </c>
      <c r="AW65" s="84"/>
      <c r="AX65" s="84"/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462</v>
      </c>
      <c r="BG65" s="84"/>
      <c r="BH65" s="114" t="s">
        <v>272</v>
      </c>
      <c r="BI65" s="38" t="s">
        <v>110</v>
      </c>
      <c r="BJ65" s="85">
        <v>45806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273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128868</v>
      </c>
      <c r="J66" s="38" t="s">
        <v>441</v>
      </c>
      <c r="K66" s="84">
        <v>128868</v>
      </c>
      <c r="L66" s="84" t="s">
        <v>254</v>
      </c>
      <c r="M66" s="38" t="s">
        <v>255</v>
      </c>
      <c r="N66" s="84">
        <v>238017</v>
      </c>
      <c r="O66" s="84" t="s">
        <v>442</v>
      </c>
      <c r="P66" s="84">
        <v>313073</v>
      </c>
      <c r="Q66" s="38" t="s">
        <v>443</v>
      </c>
      <c r="R66" s="38" t="s">
        <v>258</v>
      </c>
      <c r="S66" s="84" t="s">
        <v>458</v>
      </c>
      <c r="T66" s="84" t="s">
        <v>458</v>
      </c>
      <c r="U66" s="84" t="s">
        <v>275</v>
      </c>
      <c r="V66" s="84" t="s">
        <v>261</v>
      </c>
      <c r="W66" s="84">
        <v>0</v>
      </c>
      <c r="X66" s="38" t="s">
        <v>262</v>
      </c>
      <c r="Y66" s="84">
        <v>20454789</v>
      </c>
      <c r="Z66" s="38" t="s">
        <v>459</v>
      </c>
      <c r="AA66" s="108" t="s">
        <v>522</v>
      </c>
      <c r="AB66" s="84">
        <v>31116</v>
      </c>
      <c r="AC66" s="108" t="s">
        <v>354</v>
      </c>
      <c r="AD66" s="84">
        <v>24</v>
      </c>
      <c r="AE66" s="84" t="s">
        <v>278</v>
      </c>
      <c r="AF66" s="84" t="s">
        <v>318</v>
      </c>
      <c r="AG66" s="108" t="s">
        <v>452</v>
      </c>
      <c r="AH66" s="84" t="s">
        <v>269</v>
      </c>
      <c r="AI66" s="108" t="s">
        <v>522</v>
      </c>
      <c r="AJ66" s="84">
        <v>1650</v>
      </c>
      <c r="AK66" s="84">
        <v>1650</v>
      </c>
      <c r="AL66" s="108" t="s">
        <v>370</v>
      </c>
      <c r="AM66" s="84">
        <v>4174.6099999999997</v>
      </c>
      <c r="AN66" s="112">
        <v>0</v>
      </c>
      <c r="AO66" s="112">
        <v>4174.6099999999997</v>
      </c>
      <c r="AP66" s="112">
        <v>31134.62</v>
      </c>
      <c r="AQ66" s="112">
        <v>6169.61</v>
      </c>
      <c r="AR66" s="112">
        <v>37304.230000000003</v>
      </c>
      <c r="AS66" s="112">
        <v>29486.39</v>
      </c>
      <c r="AT66" s="112">
        <v>6169.61</v>
      </c>
      <c r="AU66" s="112">
        <v>35656</v>
      </c>
      <c r="AV66" s="84">
        <v>44</v>
      </c>
      <c r="AW66" s="84"/>
      <c r="AX66" s="84"/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458</v>
      </c>
      <c r="BG66" s="84"/>
      <c r="BH66" s="114" t="s">
        <v>272</v>
      </c>
      <c r="BI66" s="38" t="s">
        <v>110</v>
      </c>
      <c r="BJ66" s="85">
        <v>45806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273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128868</v>
      </c>
      <c r="J67" s="38" t="s">
        <v>441</v>
      </c>
      <c r="K67" s="84">
        <v>128868</v>
      </c>
      <c r="L67" s="84" t="s">
        <v>254</v>
      </c>
      <c r="M67" s="38" t="s">
        <v>255</v>
      </c>
      <c r="N67" s="84">
        <v>238017</v>
      </c>
      <c r="O67" s="84" t="s">
        <v>442</v>
      </c>
      <c r="P67" s="84">
        <v>313073</v>
      </c>
      <c r="Q67" s="38" t="s">
        <v>443</v>
      </c>
      <c r="R67" s="38" t="s">
        <v>258</v>
      </c>
      <c r="S67" s="84" t="s">
        <v>456</v>
      </c>
      <c r="T67" s="84" t="s">
        <v>456</v>
      </c>
      <c r="U67" s="84" t="s">
        <v>260</v>
      </c>
      <c r="V67" s="84" t="s">
        <v>261</v>
      </c>
      <c r="W67" s="84">
        <v>0</v>
      </c>
      <c r="X67" s="38" t="s">
        <v>262</v>
      </c>
      <c r="Y67" s="84">
        <v>20454791</v>
      </c>
      <c r="Z67" s="38" t="s">
        <v>457</v>
      </c>
      <c r="AA67" s="108" t="s">
        <v>523</v>
      </c>
      <c r="AB67" s="84">
        <v>25930</v>
      </c>
      <c r="AC67" s="108" t="s">
        <v>354</v>
      </c>
      <c r="AD67" s="84">
        <v>24</v>
      </c>
      <c r="AE67" s="84" t="s">
        <v>278</v>
      </c>
      <c r="AF67" s="84" t="s">
        <v>318</v>
      </c>
      <c r="AG67" s="108" t="s">
        <v>452</v>
      </c>
      <c r="AH67" s="84" t="s">
        <v>269</v>
      </c>
      <c r="AI67" s="108" t="s">
        <v>523</v>
      </c>
      <c r="AJ67" s="84">
        <v>1350</v>
      </c>
      <c r="AK67" s="84">
        <v>1350</v>
      </c>
      <c r="AL67" s="108" t="s">
        <v>524</v>
      </c>
      <c r="AM67" s="84">
        <v>6475</v>
      </c>
      <c r="AN67" s="112">
        <v>422</v>
      </c>
      <c r="AO67" s="112">
        <v>6897</v>
      </c>
      <c r="AP67" s="112">
        <v>20699</v>
      </c>
      <c r="AQ67" s="112">
        <v>1553</v>
      </c>
      <c r="AR67" s="112">
        <v>22252</v>
      </c>
      <c r="AS67" s="112">
        <v>19455</v>
      </c>
      <c r="AT67" s="112">
        <v>1553</v>
      </c>
      <c r="AU67" s="112">
        <v>21008</v>
      </c>
      <c r="AV67" s="84">
        <v>45</v>
      </c>
      <c r="AW67" s="84"/>
      <c r="AX67" s="84"/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456</v>
      </c>
      <c r="BG67" s="84"/>
      <c r="BH67" s="114" t="s">
        <v>272</v>
      </c>
      <c r="BI67" s="38" t="s">
        <v>110</v>
      </c>
      <c r="BJ67" s="85">
        <v>45806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273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128868</v>
      </c>
      <c r="J68" s="38" t="s">
        <v>441</v>
      </c>
      <c r="K68" s="84">
        <v>128868</v>
      </c>
      <c r="L68" s="84" t="s">
        <v>254</v>
      </c>
      <c r="M68" s="38" t="s">
        <v>255</v>
      </c>
      <c r="N68" s="84">
        <v>238017</v>
      </c>
      <c r="O68" s="84" t="s">
        <v>442</v>
      </c>
      <c r="P68" s="84">
        <v>313073</v>
      </c>
      <c r="Q68" s="38" t="s">
        <v>443</v>
      </c>
      <c r="R68" s="38" t="s">
        <v>258</v>
      </c>
      <c r="S68" s="84" t="s">
        <v>454</v>
      </c>
      <c r="T68" s="84" t="s">
        <v>454</v>
      </c>
      <c r="U68" s="84" t="s">
        <v>260</v>
      </c>
      <c r="V68" s="84" t="s">
        <v>261</v>
      </c>
      <c r="W68" s="84">
        <v>0</v>
      </c>
      <c r="X68" s="38" t="s">
        <v>445</v>
      </c>
      <c r="Y68" s="84">
        <v>20454792</v>
      </c>
      <c r="Z68" s="38" t="s">
        <v>455</v>
      </c>
      <c r="AA68" s="108" t="s">
        <v>522</v>
      </c>
      <c r="AB68" s="84">
        <v>31116</v>
      </c>
      <c r="AC68" s="108" t="s">
        <v>354</v>
      </c>
      <c r="AD68" s="84">
        <v>24</v>
      </c>
      <c r="AE68" s="84" t="s">
        <v>278</v>
      </c>
      <c r="AF68" s="84" t="s">
        <v>318</v>
      </c>
      <c r="AG68" s="108" t="s">
        <v>452</v>
      </c>
      <c r="AH68" s="84" t="s">
        <v>269</v>
      </c>
      <c r="AI68" s="108" t="s">
        <v>522</v>
      </c>
      <c r="AJ68" s="84">
        <v>1650</v>
      </c>
      <c r="AK68" s="84">
        <v>1650</v>
      </c>
      <c r="AL68" s="108" t="s">
        <v>525</v>
      </c>
      <c r="AM68" s="84">
        <v>7631.63</v>
      </c>
      <c r="AN68" s="112">
        <v>1101.99</v>
      </c>
      <c r="AO68" s="112">
        <v>8733.6200000000008</v>
      </c>
      <c r="AP68" s="112">
        <v>26526.28</v>
      </c>
      <c r="AQ68" s="112">
        <v>4222.63</v>
      </c>
      <c r="AR68" s="112">
        <v>30748.91</v>
      </c>
      <c r="AS68" s="112">
        <v>24877.37</v>
      </c>
      <c r="AT68" s="112">
        <v>4222.63</v>
      </c>
      <c r="AU68" s="112">
        <v>29100</v>
      </c>
      <c r="AV68" s="84">
        <v>44</v>
      </c>
      <c r="AW68" s="84"/>
      <c r="AX68" s="84"/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454</v>
      </c>
      <c r="BG68" s="84"/>
      <c r="BH68" s="114" t="s">
        <v>272</v>
      </c>
      <c r="BI68" s="38" t="s">
        <v>110</v>
      </c>
      <c r="BJ68" s="85">
        <v>45806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273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128868</v>
      </c>
      <c r="J69" s="38" t="s">
        <v>441</v>
      </c>
      <c r="K69" s="84">
        <v>128868</v>
      </c>
      <c r="L69" s="84" t="s">
        <v>254</v>
      </c>
      <c r="M69" s="38" t="s">
        <v>255</v>
      </c>
      <c r="N69" s="84">
        <v>238017</v>
      </c>
      <c r="O69" s="84" t="s">
        <v>442</v>
      </c>
      <c r="P69" s="84">
        <v>313073</v>
      </c>
      <c r="Q69" s="38" t="s">
        <v>443</v>
      </c>
      <c r="R69" s="38" t="s">
        <v>258</v>
      </c>
      <c r="S69" s="84" t="s">
        <v>453</v>
      </c>
      <c r="T69" s="84" t="s">
        <v>453</v>
      </c>
      <c r="U69" s="84" t="s">
        <v>260</v>
      </c>
      <c r="V69" s="84" t="s">
        <v>261</v>
      </c>
      <c r="W69" s="84">
        <v>0</v>
      </c>
      <c r="X69" s="38" t="s">
        <v>262</v>
      </c>
      <c r="Y69" s="84">
        <v>20454793</v>
      </c>
      <c r="Z69" s="38" t="s">
        <v>446</v>
      </c>
      <c r="AA69" s="108" t="s">
        <v>522</v>
      </c>
      <c r="AB69" s="84">
        <v>31116</v>
      </c>
      <c r="AC69" s="108" t="s">
        <v>354</v>
      </c>
      <c r="AD69" s="84">
        <v>24</v>
      </c>
      <c r="AE69" s="84" t="s">
        <v>278</v>
      </c>
      <c r="AF69" s="84" t="s">
        <v>318</v>
      </c>
      <c r="AG69" s="108" t="s">
        <v>452</v>
      </c>
      <c r="AH69" s="84" t="s">
        <v>269</v>
      </c>
      <c r="AI69" s="108" t="s">
        <v>522</v>
      </c>
      <c r="AJ69" s="84">
        <v>1650</v>
      </c>
      <c r="AK69" s="84">
        <v>1650</v>
      </c>
      <c r="AL69" s="108" t="s">
        <v>299</v>
      </c>
      <c r="AM69" s="84">
        <v>3770</v>
      </c>
      <c r="AN69" s="112">
        <v>95.63</v>
      </c>
      <c r="AO69" s="112">
        <v>3865.63</v>
      </c>
      <c r="AP69" s="112">
        <v>30478</v>
      </c>
      <c r="AQ69" s="112">
        <v>4245.37</v>
      </c>
      <c r="AR69" s="112">
        <v>34723.370000000003</v>
      </c>
      <c r="AS69" s="112">
        <v>27346</v>
      </c>
      <c r="AT69" s="112">
        <v>4245.37</v>
      </c>
      <c r="AU69" s="112">
        <v>31591.37</v>
      </c>
      <c r="AV69" s="84">
        <v>45</v>
      </c>
      <c r="AW69" s="84"/>
      <c r="AX69" s="84"/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453</v>
      </c>
      <c r="BG69" s="84"/>
      <c r="BH69" s="114" t="s">
        <v>272</v>
      </c>
      <c r="BI69" s="38" t="s">
        <v>110</v>
      </c>
      <c r="BJ69" s="85">
        <v>45806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273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128868</v>
      </c>
      <c r="J70" s="38" t="s">
        <v>441</v>
      </c>
      <c r="K70" s="84">
        <v>128868</v>
      </c>
      <c r="L70" s="84" t="s">
        <v>254</v>
      </c>
      <c r="M70" s="38" t="s">
        <v>255</v>
      </c>
      <c r="N70" s="84">
        <v>238017</v>
      </c>
      <c r="O70" s="84" t="s">
        <v>442</v>
      </c>
      <c r="P70" s="84">
        <v>313073</v>
      </c>
      <c r="Q70" s="38" t="s">
        <v>443</v>
      </c>
      <c r="R70" s="38" t="s">
        <v>258</v>
      </c>
      <c r="S70" s="84" t="s">
        <v>449</v>
      </c>
      <c r="T70" s="84" t="s">
        <v>449</v>
      </c>
      <c r="U70" s="84" t="s">
        <v>260</v>
      </c>
      <c r="V70" s="84" t="s">
        <v>261</v>
      </c>
      <c r="W70" s="84">
        <v>0</v>
      </c>
      <c r="X70" s="38" t="s">
        <v>262</v>
      </c>
      <c r="Y70" s="84">
        <v>20454794</v>
      </c>
      <c r="Z70" s="38" t="s">
        <v>450</v>
      </c>
      <c r="AA70" s="108" t="s">
        <v>523</v>
      </c>
      <c r="AB70" s="84">
        <v>25930</v>
      </c>
      <c r="AC70" s="108" t="s">
        <v>354</v>
      </c>
      <c r="AD70" s="84">
        <v>24</v>
      </c>
      <c r="AE70" s="84" t="s">
        <v>278</v>
      </c>
      <c r="AF70" s="84" t="s">
        <v>318</v>
      </c>
      <c r="AG70" s="108" t="s">
        <v>452</v>
      </c>
      <c r="AH70" s="84" t="s">
        <v>269</v>
      </c>
      <c r="AI70" s="108" t="s">
        <v>523</v>
      </c>
      <c r="AJ70" s="84">
        <v>1350</v>
      </c>
      <c r="AK70" s="84">
        <v>1350</v>
      </c>
      <c r="AL70" s="108" t="s">
        <v>299</v>
      </c>
      <c r="AM70" s="84">
        <v>1678</v>
      </c>
      <c r="AN70" s="112">
        <v>1445.63</v>
      </c>
      <c r="AO70" s="112">
        <v>3123.63</v>
      </c>
      <c r="AP70" s="112">
        <v>25626</v>
      </c>
      <c r="AQ70" s="112">
        <v>3201.37</v>
      </c>
      <c r="AR70" s="112">
        <v>28827.37</v>
      </c>
      <c r="AS70" s="112">
        <v>24252</v>
      </c>
      <c r="AT70" s="112">
        <v>3201.37</v>
      </c>
      <c r="AU70" s="112">
        <v>27453.37</v>
      </c>
      <c r="AV70" s="84">
        <v>45</v>
      </c>
      <c r="AW70" s="84"/>
      <c r="AX70" s="84"/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449</v>
      </c>
      <c r="BG70" s="84"/>
      <c r="BH70" s="114" t="s">
        <v>272</v>
      </c>
      <c r="BI70" s="38" t="s">
        <v>110</v>
      </c>
      <c r="BJ70" s="85">
        <v>45806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273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132291</v>
      </c>
      <c r="J71" s="38" t="s">
        <v>504</v>
      </c>
      <c r="K71" s="84">
        <v>132291</v>
      </c>
      <c r="L71" s="84" t="s">
        <v>254</v>
      </c>
      <c r="M71" s="38" t="s">
        <v>255</v>
      </c>
      <c r="N71" s="84">
        <v>245466</v>
      </c>
      <c r="O71" s="84" t="s">
        <v>505</v>
      </c>
      <c r="P71" s="84">
        <v>712237</v>
      </c>
      <c r="Q71" s="38" t="s">
        <v>506</v>
      </c>
      <c r="R71" s="38" t="s">
        <v>493</v>
      </c>
      <c r="S71" s="84" t="s">
        <v>526</v>
      </c>
      <c r="T71" s="84" t="s">
        <v>526</v>
      </c>
      <c r="U71" s="84" t="s">
        <v>284</v>
      </c>
      <c r="V71" s="84" t="s">
        <v>291</v>
      </c>
      <c r="W71" s="84">
        <v>0</v>
      </c>
      <c r="X71" s="38" t="s">
        <v>262</v>
      </c>
      <c r="Y71" s="84">
        <v>20960707</v>
      </c>
      <c r="Z71" s="38" t="s">
        <v>527</v>
      </c>
      <c r="AA71" s="108" t="s">
        <v>528</v>
      </c>
      <c r="AB71" s="84">
        <v>20744</v>
      </c>
      <c r="AC71" s="108" t="s">
        <v>510</v>
      </c>
      <c r="AD71" s="84">
        <v>18</v>
      </c>
      <c r="AE71" s="84" t="s">
        <v>317</v>
      </c>
      <c r="AF71" s="84" t="s">
        <v>318</v>
      </c>
      <c r="AG71" s="108" t="s">
        <v>529</v>
      </c>
      <c r="AH71" s="84" t="s">
        <v>269</v>
      </c>
      <c r="AI71" s="108" t="s">
        <v>528</v>
      </c>
      <c r="AJ71" s="84">
        <v>1380</v>
      </c>
      <c r="AK71" s="84">
        <v>1380</v>
      </c>
      <c r="AL71" s="108" t="s">
        <v>299</v>
      </c>
      <c r="AM71" s="84">
        <v>7822.13</v>
      </c>
      <c r="AN71" s="112">
        <v>108</v>
      </c>
      <c r="AO71" s="112">
        <v>7930.13</v>
      </c>
      <c r="AP71" s="112">
        <v>15827.81</v>
      </c>
      <c r="AQ71" s="112">
        <v>1415.87</v>
      </c>
      <c r="AR71" s="112">
        <v>17243.68</v>
      </c>
      <c r="AS71" s="112">
        <v>13632.87</v>
      </c>
      <c r="AT71" s="112">
        <v>1415.87</v>
      </c>
      <c r="AU71" s="112">
        <v>15048.74</v>
      </c>
      <c r="AV71" s="84">
        <v>44</v>
      </c>
      <c r="AW71" s="84"/>
      <c r="AX71" s="84"/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526</v>
      </c>
      <c r="BG71" s="84"/>
      <c r="BH71" s="114" t="s">
        <v>272</v>
      </c>
      <c r="BI71" s="38" t="s">
        <v>110</v>
      </c>
      <c r="BJ71" s="85">
        <v>45807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273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129214</v>
      </c>
      <c r="J72" s="38" t="s">
        <v>363</v>
      </c>
      <c r="K72" s="84">
        <v>129214</v>
      </c>
      <c r="L72" s="84" t="s">
        <v>254</v>
      </c>
      <c r="M72" s="38" t="s">
        <v>255</v>
      </c>
      <c r="N72" s="84">
        <v>231247</v>
      </c>
      <c r="O72" s="84" t="s">
        <v>364</v>
      </c>
      <c r="P72" s="84">
        <v>304439</v>
      </c>
      <c r="Q72" s="38" t="s">
        <v>365</v>
      </c>
      <c r="R72" s="38" t="s">
        <v>493</v>
      </c>
      <c r="S72" s="84" t="s">
        <v>366</v>
      </c>
      <c r="T72" s="84" t="s">
        <v>366</v>
      </c>
      <c r="U72" s="84" t="s">
        <v>275</v>
      </c>
      <c r="V72" s="84" t="s">
        <v>261</v>
      </c>
      <c r="W72" s="84">
        <v>0</v>
      </c>
      <c r="X72" s="38" t="s">
        <v>262</v>
      </c>
      <c r="Y72" s="84">
        <v>21086680</v>
      </c>
      <c r="Z72" s="38" t="s">
        <v>367</v>
      </c>
      <c r="AA72" s="108" t="s">
        <v>520</v>
      </c>
      <c r="AB72" s="84">
        <v>20744</v>
      </c>
      <c r="AC72" s="108" t="s">
        <v>327</v>
      </c>
      <c r="AD72" s="84">
        <v>18</v>
      </c>
      <c r="AE72" s="84" t="s">
        <v>306</v>
      </c>
      <c r="AF72" s="84" t="s">
        <v>279</v>
      </c>
      <c r="AG72" s="108" t="s">
        <v>369</v>
      </c>
      <c r="AH72" s="84" t="s">
        <v>269</v>
      </c>
      <c r="AI72" s="108" t="s">
        <v>520</v>
      </c>
      <c r="AJ72" s="84">
        <v>1390</v>
      </c>
      <c r="AK72" s="84">
        <v>1390</v>
      </c>
      <c r="AL72" s="108" t="s">
        <v>530</v>
      </c>
      <c r="AM72" s="84">
        <v>2233.12</v>
      </c>
      <c r="AN72" s="112">
        <v>918.27</v>
      </c>
      <c r="AO72" s="112">
        <v>3151.39</v>
      </c>
      <c r="AP72" s="112">
        <v>20857.88</v>
      </c>
      <c r="AQ72" s="112">
        <v>402.05</v>
      </c>
      <c r="AR72" s="112">
        <v>21259.93</v>
      </c>
      <c r="AS72" s="112">
        <v>18510.88</v>
      </c>
      <c r="AT72" s="112">
        <v>402.05</v>
      </c>
      <c r="AU72" s="112">
        <v>18912.93</v>
      </c>
      <c r="AV72" s="84">
        <v>44</v>
      </c>
      <c r="AW72" s="84"/>
      <c r="AX72" s="84"/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366</v>
      </c>
      <c r="BG72" s="84"/>
      <c r="BH72" s="114" t="s">
        <v>272</v>
      </c>
      <c r="BI72" s="38" t="s">
        <v>110</v>
      </c>
      <c r="BJ72" s="85">
        <v>45811</v>
      </c>
      <c r="BK72" s="84"/>
      <c r="BL72" s="38" t="s">
        <v>115</v>
      </c>
      <c r="BM72" s="115"/>
      <c r="BN72" s="116"/>
      <c r="BO72" s="84" t="s">
        <v>247</v>
      </c>
      <c r="BP72" s="84"/>
      <c r="BQ72" s="117"/>
      <c r="BR72" s="118" t="s">
        <v>273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138282</v>
      </c>
      <c r="J73" s="38" t="s">
        <v>388</v>
      </c>
      <c r="K73" s="84">
        <v>138282</v>
      </c>
      <c r="L73" s="84" t="s">
        <v>254</v>
      </c>
      <c r="M73" s="38" t="s">
        <v>255</v>
      </c>
      <c r="N73" s="84">
        <v>236026</v>
      </c>
      <c r="O73" s="84" t="s">
        <v>389</v>
      </c>
      <c r="P73" s="84">
        <v>310517</v>
      </c>
      <c r="Q73" s="38" t="s">
        <v>390</v>
      </c>
      <c r="R73" s="38" t="s">
        <v>493</v>
      </c>
      <c r="S73" s="84" t="s">
        <v>414</v>
      </c>
      <c r="T73" s="84" t="s">
        <v>414</v>
      </c>
      <c r="U73" s="84" t="s">
        <v>284</v>
      </c>
      <c r="V73" s="84" t="s">
        <v>261</v>
      </c>
      <c r="W73" s="84">
        <v>0</v>
      </c>
      <c r="X73" s="38" t="s">
        <v>262</v>
      </c>
      <c r="Y73" s="84">
        <v>21168224</v>
      </c>
      <c r="Z73" s="38" t="s">
        <v>415</v>
      </c>
      <c r="AA73" s="108" t="s">
        <v>531</v>
      </c>
      <c r="AB73" s="84">
        <v>20744</v>
      </c>
      <c r="AC73" s="108" t="s">
        <v>305</v>
      </c>
      <c r="AD73" s="84">
        <v>18</v>
      </c>
      <c r="AE73" s="84" t="s">
        <v>317</v>
      </c>
      <c r="AF73" s="84" t="s">
        <v>328</v>
      </c>
      <c r="AG73" s="108" t="s">
        <v>413</v>
      </c>
      <c r="AH73" s="84" t="s">
        <v>319</v>
      </c>
      <c r="AI73" s="108" t="s">
        <v>531</v>
      </c>
      <c r="AJ73" s="84">
        <v>1390</v>
      </c>
      <c r="AK73" s="84">
        <v>1390</v>
      </c>
      <c r="AL73" s="108" t="s">
        <v>299</v>
      </c>
      <c r="AM73" s="84">
        <v>4782.8500000000004</v>
      </c>
      <c r="AN73" s="112">
        <v>44.24</v>
      </c>
      <c r="AO73" s="112">
        <v>4827.09</v>
      </c>
      <c r="AP73" s="112">
        <v>18909.400000000001</v>
      </c>
      <c r="AQ73" s="112">
        <v>2207.75</v>
      </c>
      <c r="AR73" s="112">
        <v>21117.15</v>
      </c>
      <c r="AS73" s="112">
        <v>16552.150000000001</v>
      </c>
      <c r="AT73" s="112">
        <v>2207.75</v>
      </c>
      <c r="AU73" s="112">
        <v>18759.900000000001</v>
      </c>
      <c r="AV73" s="84">
        <v>44</v>
      </c>
      <c r="AW73" s="84"/>
      <c r="AX73" s="84"/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414</v>
      </c>
      <c r="BG73" s="84"/>
      <c r="BH73" s="114" t="s">
        <v>272</v>
      </c>
      <c r="BI73" s="38" t="s">
        <v>110</v>
      </c>
      <c r="BJ73" s="85">
        <v>45810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273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130266</v>
      </c>
      <c r="J74" s="38" t="s">
        <v>286</v>
      </c>
      <c r="K74" s="84">
        <v>130266</v>
      </c>
      <c r="L74" s="84" t="s">
        <v>254</v>
      </c>
      <c r="M74" s="38" t="s">
        <v>255</v>
      </c>
      <c r="N74" s="84">
        <v>246970</v>
      </c>
      <c r="O74" s="84" t="s">
        <v>532</v>
      </c>
      <c r="P74" s="84">
        <v>324534</v>
      </c>
      <c r="Q74" s="38" t="s">
        <v>533</v>
      </c>
      <c r="R74" s="38" t="s">
        <v>258</v>
      </c>
      <c r="S74" s="84" t="s">
        <v>534</v>
      </c>
      <c r="T74" s="84" t="s">
        <v>534</v>
      </c>
      <c r="U74" s="84" t="s">
        <v>284</v>
      </c>
      <c r="V74" s="84" t="s">
        <v>261</v>
      </c>
      <c r="W74" s="84">
        <v>0</v>
      </c>
      <c r="X74" s="38" t="s">
        <v>262</v>
      </c>
      <c r="Y74" s="84">
        <v>21273716</v>
      </c>
      <c r="Z74" s="38" t="s">
        <v>535</v>
      </c>
      <c r="AA74" s="108" t="s">
        <v>536</v>
      </c>
      <c r="AB74" s="84">
        <v>37339</v>
      </c>
      <c r="AC74" s="108" t="s">
        <v>294</v>
      </c>
      <c r="AD74" s="84">
        <v>24</v>
      </c>
      <c r="AE74" s="84" t="s">
        <v>266</v>
      </c>
      <c r="AF74" s="84" t="s">
        <v>378</v>
      </c>
      <c r="AG74" s="108" t="s">
        <v>537</v>
      </c>
      <c r="AH74" s="84" t="s">
        <v>269</v>
      </c>
      <c r="AI74" s="108" t="s">
        <v>536</v>
      </c>
      <c r="AJ74" s="84">
        <v>1980</v>
      </c>
      <c r="AK74" s="84">
        <v>1980</v>
      </c>
      <c r="AL74" s="108" t="s">
        <v>538</v>
      </c>
      <c r="AM74" s="84">
        <v>39267.08</v>
      </c>
      <c r="AN74" s="112">
        <v>2058</v>
      </c>
      <c r="AO74" s="112">
        <v>41325.08</v>
      </c>
      <c r="AP74" s="112">
        <v>2270.92</v>
      </c>
      <c r="AQ74" s="112">
        <v>0</v>
      </c>
      <c r="AR74" s="112">
        <v>2270.92</v>
      </c>
      <c r="AS74" s="112">
        <v>0</v>
      </c>
      <c r="AT74" s="112">
        <v>0</v>
      </c>
      <c r="AU74" s="112">
        <v>0</v>
      </c>
      <c r="AV74" s="84">
        <v>44</v>
      </c>
      <c r="AW74" s="84"/>
      <c r="AX74" s="84"/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534</v>
      </c>
      <c r="BG74" s="84"/>
      <c r="BH74" s="114" t="s">
        <v>272</v>
      </c>
      <c r="BI74" s="38" t="s">
        <v>110</v>
      </c>
      <c r="BJ74" s="85">
        <v>45804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273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130266</v>
      </c>
      <c r="J75" s="38" t="s">
        <v>286</v>
      </c>
      <c r="K75" s="84">
        <v>130266</v>
      </c>
      <c r="L75" s="84" t="s">
        <v>254</v>
      </c>
      <c r="M75" s="38" t="s">
        <v>255</v>
      </c>
      <c r="N75" s="84">
        <v>246970</v>
      </c>
      <c r="O75" s="84" t="s">
        <v>532</v>
      </c>
      <c r="P75" s="84">
        <v>324534</v>
      </c>
      <c r="Q75" s="38" t="s">
        <v>533</v>
      </c>
      <c r="R75" s="38" t="s">
        <v>258</v>
      </c>
      <c r="S75" s="84" t="s">
        <v>539</v>
      </c>
      <c r="T75" s="84" t="s">
        <v>539</v>
      </c>
      <c r="U75" s="84" t="s">
        <v>260</v>
      </c>
      <c r="V75" s="84" t="s">
        <v>261</v>
      </c>
      <c r="W75" s="84">
        <v>0</v>
      </c>
      <c r="X75" s="38" t="s">
        <v>262</v>
      </c>
      <c r="Y75" s="84">
        <v>21294003</v>
      </c>
      <c r="Z75" s="38" t="s">
        <v>540</v>
      </c>
      <c r="AA75" s="108" t="s">
        <v>541</v>
      </c>
      <c r="AB75" s="84">
        <v>31116</v>
      </c>
      <c r="AC75" s="108" t="s">
        <v>294</v>
      </c>
      <c r="AD75" s="84">
        <v>24</v>
      </c>
      <c r="AE75" s="84" t="s">
        <v>317</v>
      </c>
      <c r="AF75" s="84" t="s">
        <v>328</v>
      </c>
      <c r="AG75" s="108" t="s">
        <v>542</v>
      </c>
      <c r="AH75" s="84" t="s">
        <v>319</v>
      </c>
      <c r="AI75" s="108" t="s">
        <v>541</v>
      </c>
      <c r="AJ75" s="84">
        <v>1650</v>
      </c>
      <c r="AK75" s="84">
        <v>1650</v>
      </c>
      <c r="AL75" s="108" t="s">
        <v>299</v>
      </c>
      <c r="AM75" s="84">
        <v>3268</v>
      </c>
      <c r="AN75" s="112">
        <v>1934.92</v>
      </c>
      <c r="AO75" s="112">
        <v>5202.92</v>
      </c>
      <c r="AP75" s="112">
        <v>31542</v>
      </c>
      <c r="AQ75" s="112">
        <v>5528.08</v>
      </c>
      <c r="AR75" s="112">
        <v>37070.080000000002</v>
      </c>
      <c r="AS75" s="112">
        <v>27848</v>
      </c>
      <c r="AT75" s="112">
        <v>5528.08</v>
      </c>
      <c r="AU75" s="112">
        <v>33376.080000000002</v>
      </c>
      <c r="AV75" s="84">
        <v>45</v>
      </c>
      <c r="AW75" s="84"/>
      <c r="AX75" s="84"/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539</v>
      </c>
      <c r="BG75" s="84"/>
      <c r="BH75" s="114" t="s">
        <v>272</v>
      </c>
      <c r="BI75" s="38" t="s">
        <v>110</v>
      </c>
      <c r="BJ75" s="85">
        <v>45804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273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130266</v>
      </c>
      <c r="J76" s="38" t="s">
        <v>286</v>
      </c>
      <c r="K76" s="84">
        <v>130266</v>
      </c>
      <c r="L76" s="84" t="s">
        <v>254</v>
      </c>
      <c r="M76" s="38" t="s">
        <v>255</v>
      </c>
      <c r="N76" s="84">
        <v>246970</v>
      </c>
      <c r="O76" s="84" t="s">
        <v>532</v>
      </c>
      <c r="P76" s="84">
        <v>324534</v>
      </c>
      <c r="Q76" s="38" t="s">
        <v>533</v>
      </c>
      <c r="R76" s="38" t="s">
        <v>258</v>
      </c>
      <c r="S76" s="84" t="s">
        <v>543</v>
      </c>
      <c r="T76" s="84" t="s">
        <v>543</v>
      </c>
      <c r="U76" s="84" t="s">
        <v>260</v>
      </c>
      <c r="V76" s="84" t="s">
        <v>261</v>
      </c>
      <c r="W76" s="84">
        <v>0</v>
      </c>
      <c r="X76" s="38" t="s">
        <v>262</v>
      </c>
      <c r="Y76" s="84">
        <v>21393848</v>
      </c>
      <c r="Z76" s="38" t="s">
        <v>544</v>
      </c>
      <c r="AA76" s="108" t="s">
        <v>545</v>
      </c>
      <c r="AB76" s="84">
        <v>37339</v>
      </c>
      <c r="AC76" s="108" t="s">
        <v>294</v>
      </c>
      <c r="AD76" s="84">
        <v>24</v>
      </c>
      <c r="AE76" s="84" t="s">
        <v>306</v>
      </c>
      <c r="AF76" s="84" t="s">
        <v>378</v>
      </c>
      <c r="AG76" s="108" t="s">
        <v>546</v>
      </c>
      <c r="AH76" s="84" t="s">
        <v>269</v>
      </c>
      <c r="AI76" s="108" t="s">
        <v>545</v>
      </c>
      <c r="AJ76" s="84">
        <v>1980</v>
      </c>
      <c r="AK76" s="84">
        <v>1980</v>
      </c>
      <c r="AL76" s="108" t="s">
        <v>299</v>
      </c>
      <c r="AM76" s="84">
        <v>11065.17</v>
      </c>
      <c r="AN76" s="112">
        <v>1129.29</v>
      </c>
      <c r="AO76" s="112">
        <v>12194.46</v>
      </c>
      <c r="AP76" s="112">
        <v>31399.53</v>
      </c>
      <c r="AQ76" s="112">
        <v>5209.84</v>
      </c>
      <c r="AR76" s="112">
        <v>36609.370000000003</v>
      </c>
      <c r="AS76" s="112">
        <v>28844.83</v>
      </c>
      <c r="AT76" s="112">
        <v>5209.84</v>
      </c>
      <c r="AU76" s="112">
        <v>34054.67</v>
      </c>
      <c r="AV76" s="84">
        <v>45</v>
      </c>
      <c r="AW76" s="84"/>
      <c r="AX76" s="84"/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543</v>
      </c>
      <c r="BG76" s="84"/>
      <c r="BH76" s="114" t="s">
        <v>272</v>
      </c>
      <c r="BI76" s="38" t="s">
        <v>110</v>
      </c>
      <c r="BJ76" s="85">
        <v>45804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 t="s">
        <v>273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130266</v>
      </c>
      <c r="J77" s="38" t="s">
        <v>286</v>
      </c>
      <c r="K77" s="84">
        <v>130266</v>
      </c>
      <c r="L77" s="84" t="s">
        <v>254</v>
      </c>
      <c r="M77" s="38" t="s">
        <v>255</v>
      </c>
      <c r="N77" s="84">
        <v>219754</v>
      </c>
      <c r="O77" s="84" t="s">
        <v>287</v>
      </c>
      <c r="P77" s="84">
        <v>290014</v>
      </c>
      <c r="Q77" s="38" t="s">
        <v>288</v>
      </c>
      <c r="R77" s="38" t="s">
        <v>258</v>
      </c>
      <c r="S77" s="84" t="s">
        <v>547</v>
      </c>
      <c r="T77" s="84" t="s">
        <v>547</v>
      </c>
      <c r="U77" s="84" t="s">
        <v>284</v>
      </c>
      <c r="V77" s="84" t="s">
        <v>261</v>
      </c>
      <c r="W77" s="84">
        <v>0</v>
      </c>
      <c r="X77" s="38" t="s">
        <v>262</v>
      </c>
      <c r="Y77" s="84">
        <v>21806387</v>
      </c>
      <c r="Z77" s="38" t="s">
        <v>548</v>
      </c>
      <c r="AA77" s="108" t="s">
        <v>549</v>
      </c>
      <c r="AB77" s="84">
        <v>31116</v>
      </c>
      <c r="AC77" s="108" t="s">
        <v>294</v>
      </c>
      <c r="AD77" s="84">
        <v>18</v>
      </c>
      <c r="AE77" s="84" t="s">
        <v>317</v>
      </c>
      <c r="AF77" s="84" t="s">
        <v>328</v>
      </c>
      <c r="AG77" s="108" t="s">
        <v>550</v>
      </c>
      <c r="AH77" s="84" t="s">
        <v>319</v>
      </c>
      <c r="AI77" s="108" t="s">
        <v>549</v>
      </c>
      <c r="AJ77" s="84">
        <v>2050</v>
      </c>
      <c r="AK77" s="84">
        <v>2050</v>
      </c>
      <c r="AL77" s="108" t="s">
        <v>551</v>
      </c>
      <c r="AM77" s="84">
        <v>10126.94</v>
      </c>
      <c r="AN77" s="112">
        <v>523.70000000000005</v>
      </c>
      <c r="AO77" s="112">
        <v>10650.64</v>
      </c>
      <c r="AP77" s="112">
        <v>23909.19</v>
      </c>
      <c r="AQ77" s="112">
        <v>2309.4299999999998</v>
      </c>
      <c r="AR77" s="112">
        <v>26218.62</v>
      </c>
      <c r="AS77" s="112">
        <v>21443.06</v>
      </c>
      <c r="AT77" s="112">
        <v>2309.4299999999998</v>
      </c>
      <c r="AU77" s="112">
        <v>23752.49</v>
      </c>
      <c r="AV77" s="84">
        <v>45</v>
      </c>
      <c r="AW77" s="84"/>
      <c r="AX77" s="84"/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547</v>
      </c>
      <c r="BG77" s="84"/>
      <c r="BH77" s="114" t="s">
        <v>272</v>
      </c>
      <c r="BI77" s="38" t="s">
        <v>110</v>
      </c>
      <c r="BJ77" s="85">
        <v>45804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273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147854</v>
      </c>
      <c r="J78" s="38" t="s">
        <v>552</v>
      </c>
      <c r="K78" s="84">
        <v>147854</v>
      </c>
      <c r="L78" s="84" t="s">
        <v>254</v>
      </c>
      <c r="M78" s="38" t="s">
        <v>255</v>
      </c>
      <c r="N78" s="84">
        <v>250568</v>
      </c>
      <c r="O78" s="84" t="s">
        <v>553</v>
      </c>
      <c r="P78" s="84">
        <v>329191</v>
      </c>
      <c r="Q78" s="38" t="s">
        <v>498</v>
      </c>
      <c r="R78" s="38" t="s">
        <v>554</v>
      </c>
      <c r="S78" s="84" t="s">
        <v>555</v>
      </c>
      <c r="T78" s="84" t="s">
        <v>555</v>
      </c>
      <c r="U78" s="84" t="s">
        <v>284</v>
      </c>
      <c r="V78" s="84" t="s">
        <v>291</v>
      </c>
      <c r="W78" s="84">
        <v>0</v>
      </c>
      <c r="X78" s="38" t="s">
        <v>445</v>
      </c>
      <c r="Y78" s="84">
        <v>23819380</v>
      </c>
      <c r="Z78" s="38" t="s">
        <v>556</v>
      </c>
      <c r="AA78" s="108" t="s">
        <v>557</v>
      </c>
      <c r="AB78" s="84">
        <v>41488</v>
      </c>
      <c r="AC78" s="108" t="s">
        <v>265</v>
      </c>
      <c r="AD78" s="84">
        <v>24</v>
      </c>
      <c r="AE78" s="84" t="s">
        <v>278</v>
      </c>
      <c r="AF78" s="84" t="s">
        <v>378</v>
      </c>
      <c r="AG78" s="108" t="s">
        <v>558</v>
      </c>
      <c r="AH78" s="84" t="s">
        <v>269</v>
      </c>
      <c r="AI78" s="108" t="s">
        <v>557</v>
      </c>
      <c r="AJ78" s="84">
        <v>2150</v>
      </c>
      <c r="AK78" s="84">
        <v>2150</v>
      </c>
      <c r="AL78" s="108" t="s">
        <v>270</v>
      </c>
      <c r="AM78" s="84">
        <v>15681.13</v>
      </c>
      <c r="AN78" s="112">
        <v>2441.98</v>
      </c>
      <c r="AO78" s="112">
        <v>18123.11</v>
      </c>
      <c r="AP78" s="112">
        <v>25862.11</v>
      </c>
      <c r="AQ78" s="112">
        <v>2939.26</v>
      </c>
      <c r="AR78" s="112">
        <v>28801.37</v>
      </c>
      <c r="AS78" s="112">
        <v>25862.87</v>
      </c>
      <c r="AT78" s="112">
        <v>2939.26</v>
      </c>
      <c r="AU78" s="112">
        <v>28802.13</v>
      </c>
      <c r="AV78" s="84">
        <v>44</v>
      </c>
      <c r="AW78" s="84"/>
      <c r="AX78" s="84"/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555</v>
      </c>
      <c r="BG78" s="84"/>
      <c r="BH78" s="114" t="s">
        <v>272</v>
      </c>
      <c r="BI78" s="38" t="s">
        <v>110</v>
      </c>
      <c r="BJ78" s="85">
        <v>45811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273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136324</v>
      </c>
      <c r="J79" s="38" t="s">
        <v>559</v>
      </c>
      <c r="K79" s="84">
        <v>136324</v>
      </c>
      <c r="L79" s="84" t="s">
        <v>254</v>
      </c>
      <c r="M79" s="38" t="s">
        <v>255</v>
      </c>
      <c r="N79" s="84">
        <v>230042</v>
      </c>
      <c r="O79" s="84" t="s">
        <v>560</v>
      </c>
      <c r="P79" s="84">
        <v>335916</v>
      </c>
      <c r="Q79" s="38" t="s">
        <v>561</v>
      </c>
      <c r="R79" s="38" t="s">
        <v>554</v>
      </c>
      <c r="S79" s="84" t="s">
        <v>562</v>
      </c>
      <c r="T79" s="84" t="s">
        <v>562</v>
      </c>
      <c r="U79" s="84" t="s">
        <v>284</v>
      </c>
      <c r="V79" s="84" t="s">
        <v>291</v>
      </c>
      <c r="W79" s="84">
        <v>0</v>
      </c>
      <c r="X79" s="38" t="s">
        <v>262</v>
      </c>
      <c r="Y79" s="84">
        <v>23819730</v>
      </c>
      <c r="Z79" s="38" t="s">
        <v>563</v>
      </c>
      <c r="AA79" s="108" t="s">
        <v>564</v>
      </c>
      <c r="AB79" s="84">
        <v>51860</v>
      </c>
      <c r="AC79" s="108" t="s">
        <v>510</v>
      </c>
      <c r="AD79" s="84">
        <v>24</v>
      </c>
      <c r="AE79" s="84" t="s">
        <v>306</v>
      </c>
      <c r="AF79" s="84" t="s">
        <v>267</v>
      </c>
      <c r="AG79" s="108" t="s">
        <v>565</v>
      </c>
      <c r="AH79" s="84" t="s">
        <v>269</v>
      </c>
      <c r="AI79" s="108" t="s">
        <v>564</v>
      </c>
      <c r="AJ79" s="84">
        <v>2700</v>
      </c>
      <c r="AK79" s="84">
        <v>2700</v>
      </c>
      <c r="AL79" s="108" t="s">
        <v>270</v>
      </c>
      <c r="AM79" s="84">
        <v>10482.86</v>
      </c>
      <c r="AN79" s="112">
        <v>1322.39</v>
      </c>
      <c r="AO79" s="112">
        <v>11805.25</v>
      </c>
      <c r="AP79" s="112">
        <v>44768.1</v>
      </c>
      <c r="AQ79" s="112">
        <v>7694.45</v>
      </c>
      <c r="AR79" s="112">
        <v>52462.55</v>
      </c>
      <c r="AS79" s="112">
        <v>44768.14</v>
      </c>
      <c r="AT79" s="112">
        <v>7694.45</v>
      </c>
      <c r="AU79" s="112">
        <v>52462.59</v>
      </c>
      <c r="AV79" s="84">
        <v>44</v>
      </c>
      <c r="AW79" s="84"/>
      <c r="AX79" s="84"/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562</v>
      </c>
      <c r="BG79" s="84"/>
      <c r="BH79" s="114" t="s">
        <v>272</v>
      </c>
      <c r="BI79" s="38" t="s">
        <v>110</v>
      </c>
      <c r="BJ79" s="85">
        <v>45807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273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136324</v>
      </c>
      <c r="J80" s="38" t="s">
        <v>559</v>
      </c>
      <c r="K80" s="84">
        <v>136324</v>
      </c>
      <c r="L80" s="84" t="s">
        <v>254</v>
      </c>
      <c r="M80" s="38" t="s">
        <v>255</v>
      </c>
      <c r="N80" s="84">
        <v>230042</v>
      </c>
      <c r="O80" s="84" t="s">
        <v>560</v>
      </c>
      <c r="P80" s="84">
        <v>335916</v>
      </c>
      <c r="Q80" s="38" t="s">
        <v>561</v>
      </c>
      <c r="R80" s="38" t="s">
        <v>554</v>
      </c>
      <c r="S80" s="84" t="s">
        <v>566</v>
      </c>
      <c r="T80" s="84" t="s">
        <v>566</v>
      </c>
      <c r="U80" s="84" t="s">
        <v>284</v>
      </c>
      <c r="V80" s="84" t="s">
        <v>261</v>
      </c>
      <c r="W80" s="84">
        <v>0</v>
      </c>
      <c r="X80" s="38" t="s">
        <v>262</v>
      </c>
      <c r="Y80" s="84">
        <v>23819976</v>
      </c>
      <c r="Z80" s="38" t="s">
        <v>335</v>
      </c>
      <c r="AA80" s="108" t="s">
        <v>564</v>
      </c>
      <c r="AB80" s="84">
        <v>51860</v>
      </c>
      <c r="AC80" s="108" t="s">
        <v>510</v>
      </c>
      <c r="AD80" s="84">
        <v>24</v>
      </c>
      <c r="AE80" s="84" t="s">
        <v>266</v>
      </c>
      <c r="AF80" s="84" t="s">
        <v>328</v>
      </c>
      <c r="AG80" s="108" t="s">
        <v>565</v>
      </c>
      <c r="AH80" s="84" t="s">
        <v>319</v>
      </c>
      <c r="AI80" s="108" t="s">
        <v>564</v>
      </c>
      <c r="AJ80" s="84">
        <v>2700</v>
      </c>
      <c r="AK80" s="84">
        <v>2700</v>
      </c>
      <c r="AL80" s="108" t="s">
        <v>567</v>
      </c>
      <c r="AM80" s="84">
        <v>14492.13</v>
      </c>
      <c r="AN80" s="112">
        <v>2759.39</v>
      </c>
      <c r="AO80" s="112">
        <v>17251.52</v>
      </c>
      <c r="AP80" s="112">
        <v>38454.54</v>
      </c>
      <c r="AQ80" s="112">
        <v>5372.45</v>
      </c>
      <c r="AR80" s="112">
        <v>43826.99</v>
      </c>
      <c r="AS80" s="112">
        <v>38454.870000000003</v>
      </c>
      <c r="AT80" s="112">
        <v>5372.45</v>
      </c>
      <c r="AU80" s="112">
        <v>43827.32</v>
      </c>
      <c r="AV80" s="84">
        <v>44</v>
      </c>
      <c r="AW80" s="84"/>
      <c r="AX80" s="84"/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566</v>
      </c>
      <c r="BG80" s="84"/>
      <c r="BH80" s="114" t="s">
        <v>272</v>
      </c>
      <c r="BI80" s="38" t="s">
        <v>110</v>
      </c>
      <c r="BJ80" s="85">
        <v>45807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273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147854</v>
      </c>
      <c r="J81" s="38" t="s">
        <v>552</v>
      </c>
      <c r="K81" s="84">
        <v>147854</v>
      </c>
      <c r="L81" s="84" t="s">
        <v>254</v>
      </c>
      <c r="M81" s="38" t="s">
        <v>255</v>
      </c>
      <c r="N81" s="84">
        <v>250568</v>
      </c>
      <c r="O81" s="84" t="s">
        <v>553</v>
      </c>
      <c r="P81" s="84">
        <v>329191</v>
      </c>
      <c r="Q81" s="38" t="s">
        <v>498</v>
      </c>
      <c r="R81" s="38" t="s">
        <v>554</v>
      </c>
      <c r="S81" s="84" t="s">
        <v>568</v>
      </c>
      <c r="T81" s="84" t="s">
        <v>568</v>
      </c>
      <c r="U81" s="84" t="s">
        <v>284</v>
      </c>
      <c r="V81" s="84" t="s">
        <v>261</v>
      </c>
      <c r="W81" s="84">
        <v>0</v>
      </c>
      <c r="X81" s="38" t="s">
        <v>262</v>
      </c>
      <c r="Y81" s="84">
        <v>23820401</v>
      </c>
      <c r="Z81" s="38" t="s">
        <v>569</v>
      </c>
      <c r="AA81" s="108" t="s">
        <v>570</v>
      </c>
      <c r="AB81" s="84">
        <v>41488</v>
      </c>
      <c r="AC81" s="108" t="s">
        <v>265</v>
      </c>
      <c r="AD81" s="84">
        <v>18</v>
      </c>
      <c r="AE81" s="84" t="s">
        <v>278</v>
      </c>
      <c r="AF81" s="84" t="s">
        <v>378</v>
      </c>
      <c r="AG81" s="108" t="s">
        <v>571</v>
      </c>
      <c r="AH81" s="84" t="s">
        <v>269</v>
      </c>
      <c r="AI81" s="108" t="s">
        <v>570</v>
      </c>
      <c r="AJ81" s="84">
        <v>2750</v>
      </c>
      <c r="AK81" s="84">
        <v>2750</v>
      </c>
      <c r="AL81" s="108" t="s">
        <v>572</v>
      </c>
      <c r="AM81" s="84">
        <v>25316.09</v>
      </c>
      <c r="AN81" s="112">
        <v>1313.79</v>
      </c>
      <c r="AO81" s="112">
        <v>26629.88</v>
      </c>
      <c r="AP81" s="112">
        <v>16212.24</v>
      </c>
      <c r="AQ81" s="112">
        <v>767.93</v>
      </c>
      <c r="AR81" s="112">
        <v>16980.169999999998</v>
      </c>
      <c r="AS81" s="112">
        <v>16212.91</v>
      </c>
      <c r="AT81" s="112">
        <v>767.93</v>
      </c>
      <c r="AU81" s="112">
        <v>16980.84</v>
      </c>
      <c r="AV81" s="84">
        <v>44</v>
      </c>
      <c r="AW81" s="84"/>
      <c r="AX81" s="84"/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568</v>
      </c>
      <c r="BG81" s="84"/>
      <c r="BH81" s="114" t="s">
        <v>272</v>
      </c>
      <c r="BI81" s="38" t="s">
        <v>110</v>
      </c>
      <c r="BJ81" s="85">
        <v>45811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273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136324</v>
      </c>
      <c r="J82" s="38" t="s">
        <v>559</v>
      </c>
      <c r="K82" s="84">
        <v>136324</v>
      </c>
      <c r="L82" s="84" t="s">
        <v>254</v>
      </c>
      <c r="M82" s="38" t="s">
        <v>255</v>
      </c>
      <c r="N82" s="84">
        <v>230042</v>
      </c>
      <c r="O82" s="84" t="s">
        <v>560</v>
      </c>
      <c r="P82" s="84">
        <v>335916</v>
      </c>
      <c r="Q82" s="38" t="s">
        <v>561</v>
      </c>
      <c r="R82" s="38" t="s">
        <v>554</v>
      </c>
      <c r="S82" s="84" t="s">
        <v>573</v>
      </c>
      <c r="T82" s="84" t="s">
        <v>573</v>
      </c>
      <c r="U82" s="84" t="s">
        <v>284</v>
      </c>
      <c r="V82" s="84" t="s">
        <v>261</v>
      </c>
      <c r="W82" s="84">
        <v>0</v>
      </c>
      <c r="X82" s="38" t="s">
        <v>262</v>
      </c>
      <c r="Y82" s="84">
        <v>23820881</v>
      </c>
      <c r="Z82" s="38" t="s">
        <v>574</v>
      </c>
      <c r="AA82" s="108" t="s">
        <v>564</v>
      </c>
      <c r="AB82" s="84">
        <v>51860</v>
      </c>
      <c r="AC82" s="108" t="s">
        <v>510</v>
      </c>
      <c r="AD82" s="84">
        <v>24</v>
      </c>
      <c r="AE82" s="84" t="s">
        <v>278</v>
      </c>
      <c r="AF82" s="84" t="s">
        <v>328</v>
      </c>
      <c r="AG82" s="108" t="s">
        <v>565</v>
      </c>
      <c r="AH82" s="84" t="s">
        <v>319</v>
      </c>
      <c r="AI82" s="108" t="s">
        <v>564</v>
      </c>
      <c r="AJ82" s="84">
        <v>2700</v>
      </c>
      <c r="AK82" s="84">
        <v>2700</v>
      </c>
      <c r="AL82" s="108" t="s">
        <v>270</v>
      </c>
      <c r="AM82" s="84">
        <v>8417.84</v>
      </c>
      <c r="AN82" s="112">
        <v>403.21</v>
      </c>
      <c r="AO82" s="112">
        <v>8821.0499999999993</v>
      </c>
      <c r="AP82" s="112">
        <v>47295.25</v>
      </c>
      <c r="AQ82" s="112">
        <v>8809.6299999999992</v>
      </c>
      <c r="AR82" s="112">
        <v>56104.88</v>
      </c>
      <c r="AS82" s="112">
        <v>47296.160000000003</v>
      </c>
      <c r="AT82" s="112">
        <v>8809.6299999999992</v>
      </c>
      <c r="AU82" s="112">
        <v>56105.79</v>
      </c>
      <c r="AV82" s="84">
        <v>44</v>
      </c>
      <c r="AW82" s="84"/>
      <c r="AX82" s="84"/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573</v>
      </c>
      <c r="BG82" s="84"/>
      <c r="BH82" s="114" t="s">
        <v>272</v>
      </c>
      <c r="BI82" s="38" t="s">
        <v>110</v>
      </c>
      <c r="BJ82" s="85">
        <v>45807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273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136324</v>
      </c>
      <c r="J83" s="38" t="s">
        <v>559</v>
      </c>
      <c r="K83" s="84">
        <v>136324</v>
      </c>
      <c r="L83" s="84" t="s">
        <v>254</v>
      </c>
      <c r="M83" s="38" t="s">
        <v>255</v>
      </c>
      <c r="N83" s="84">
        <v>230042</v>
      </c>
      <c r="O83" s="84" t="s">
        <v>560</v>
      </c>
      <c r="P83" s="84">
        <v>335916</v>
      </c>
      <c r="Q83" s="38" t="s">
        <v>561</v>
      </c>
      <c r="R83" s="38" t="s">
        <v>554</v>
      </c>
      <c r="S83" s="84" t="s">
        <v>575</v>
      </c>
      <c r="T83" s="84" t="s">
        <v>575</v>
      </c>
      <c r="U83" s="84" t="s">
        <v>284</v>
      </c>
      <c r="V83" s="84" t="s">
        <v>261</v>
      </c>
      <c r="W83" s="84">
        <v>0</v>
      </c>
      <c r="X83" s="38" t="s">
        <v>262</v>
      </c>
      <c r="Y83" s="84">
        <v>23820988</v>
      </c>
      <c r="Z83" s="38" t="s">
        <v>576</v>
      </c>
      <c r="AA83" s="108" t="s">
        <v>564</v>
      </c>
      <c r="AB83" s="84">
        <v>51860</v>
      </c>
      <c r="AC83" s="108" t="s">
        <v>510</v>
      </c>
      <c r="AD83" s="84">
        <v>24</v>
      </c>
      <c r="AE83" s="84" t="s">
        <v>306</v>
      </c>
      <c r="AF83" s="84" t="s">
        <v>267</v>
      </c>
      <c r="AG83" s="108" t="s">
        <v>565</v>
      </c>
      <c r="AH83" s="84" t="s">
        <v>269</v>
      </c>
      <c r="AI83" s="108" t="s">
        <v>564</v>
      </c>
      <c r="AJ83" s="84">
        <v>2700</v>
      </c>
      <c r="AK83" s="84">
        <v>2700</v>
      </c>
      <c r="AL83" s="108" t="s">
        <v>577</v>
      </c>
      <c r="AM83" s="84">
        <v>12502.28</v>
      </c>
      <c r="AN83" s="112">
        <v>603.79999999999995</v>
      </c>
      <c r="AO83" s="112">
        <v>13106.08</v>
      </c>
      <c r="AP83" s="112">
        <v>39785.25</v>
      </c>
      <c r="AQ83" s="112">
        <v>6222.16</v>
      </c>
      <c r="AR83" s="112">
        <v>46007.41</v>
      </c>
      <c r="AS83" s="112">
        <v>39785.72</v>
      </c>
      <c r="AT83" s="112">
        <v>6222.16</v>
      </c>
      <c r="AU83" s="112">
        <v>46007.88</v>
      </c>
      <c r="AV83" s="84">
        <v>44</v>
      </c>
      <c r="AW83" s="84"/>
      <c r="AX83" s="84"/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575</v>
      </c>
      <c r="BG83" s="84"/>
      <c r="BH83" s="114" t="s">
        <v>272</v>
      </c>
      <c r="BI83" s="38" t="s">
        <v>110</v>
      </c>
      <c r="BJ83" s="85">
        <v>45807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273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144929</v>
      </c>
      <c r="J84" s="38" t="s">
        <v>514</v>
      </c>
      <c r="K84" s="84">
        <v>144929</v>
      </c>
      <c r="L84" s="84" t="s">
        <v>254</v>
      </c>
      <c r="M84" s="38" t="s">
        <v>255</v>
      </c>
      <c r="N84" s="84">
        <v>245075</v>
      </c>
      <c r="O84" s="84" t="s">
        <v>515</v>
      </c>
      <c r="P84" s="84">
        <v>322039</v>
      </c>
      <c r="Q84" s="38" t="s">
        <v>465</v>
      </c>
      <c r="R84" s="38" t="s">
        <v>554</v>
      </c>
      <c r="S84" s="84" t="s">
        <v>578</v>
      </c>
      <c r="T84" s="84" t="s">
        <v>578</v>
      </c>
      <c r="U84" s="84" t="s">
        <v>284</v>
      </c>
      <c r="V84" s="84" t="s">
        <v>261</v>
      </c>
      <c r="W84" s="84">
        <v>0</v>
      </c>
      <c r="X84" s="38" t="s">
        <v>445</v>
      </c>
      <c r="Y84" s="84">
        <v>23847771</v>
      </c>
      <c r="Z84" s="38" t="s">
        <v>579</v>
      </c>
      <c r="AA84" s="108" t="s">
        <v>580</v>
      </c>
      <c r="AB84" s="84">
        <v>46674</v>
      </c>
      <c r="AC84" s="108" t="s">
        <v>510</v>
      </c>
      <c r="AD84" s="84">
        <v>24</v>
      </c>
      <c r="AE84" s="84" t="s">
        <v>278</v>
      </c>
      <c r="AF84" s="84" t="s">
        <v>318</v>
      </c>
      <c r="AG84" s="108" t="s">
        <v>581</v>
      </c>
      <c r="AH84" s="84" t="s">
        <v>319</v>
      </c>
      <c r="AI84" s="108" t="s">
        <v>580</v>
      </c>
      <c r="AJ84" s="84">
        <v>2400</v>
      </c>
      <c r="AK84" s="84">
        <v>2400</v>
      </c>
      <c r="AL84" s="108" t="s">
        <v>582</v>
      </c>
      <c r="AM84" s="84">
        <v>44668.52</v>
      </c>
      <c r="AN84" s="112">
        <v>3499.82</v>
      </c>
      <c r="AO84" s="112">
        <v>48168.34</v>
      </c>
      <c r="AP84" s="112">
        <v>2005.48</v>
      </c>
      <c r="AQ84" s="112">
        <v>0.18</v>
      </c>
      <c r="AR84" s="112">
        <v>2005.66</v>
      </c>
      <c r="AS84" s="112">
        <v>2005.48</v>
      </c>
      <c r="AT84" s="112">
        <v>0.18</v>
      </c>
      <c r="AU84" s="112">
        <v>2005.66</v>
      </c>
      <c r="AV84" s="84">
        <v>44</v>
      </c>
      <c r="AW84" s="84"/>
      <c r="AX84" s="84"/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578</v>
      </c>
      <c r="BG84" s="84"/>
      <c r="BH84" s="114" t="s">
        <v>272</v>
      </c>
      <c r="BI84" s="38" t="s">
        <v>110</v>
      </c>
      <c r="BJ84" s="85">
        <v>45812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273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134165</v>
      </c>
      <c r="J85" s="38" t="s">
        <v>496</v>
      </c>
      <c r="K85" s="84">
        <v>134165</v>
      </c>
      <c r="L85" s="84" t="s">
        <v>254</v>
      </c>
      <c r="M85" s="38" t="s">
        <v>255</v>
      </c>
      <c r="N85" s="84">
        <v>259179</v>
      </c>
      <c r="O85" s="84" t="s">
        <v>497</v>
      </c>
      <c r="P85" s="84">
        <v>340320</v>
      </c>
      <c r="Q85" s="38" t="s">
        <v>498</v>
      </c>
      <c r="R85" s="38" t="s">
        <v>554</v>
      </c>
      <c r="S85" s="84" t="s">
        <v>583</v>
      </c>
      <c r="T85" s="84" t="s">
        <v>583</v>
      </c>
      <c r="U85" s="84" t="s">
        <v>584</v>
      </c>
      <c r="V85" s="84" t="s">
        <v>261</v>
      </c>
      <c r="W85" s="84">
        <v>0</v>
      </c>
      <c r="X85" s="38" t="s">
        <v>262</v>
      </c>
      <c r="Y85" s="84">
        <v>24243366</v>
      </c>
      <c r="Z85" s="38" t="s">
        <v>585</v>
      </c>
      <c r="AA85" s="108" t="s">
        <v>586</v>
      </c>
      <c r="AB85" s="84">
        <v>41488</v>
      </c>
      <c r="AC85" s="108" t="s">
        <v>294</v>
      </c>
      <c r="AD85" s="84">
        <v>24</v>
      </c>
      <c r="AE85" s="84" t="s">
        <v>521</v>
      </c>
      <c r="AF85" s="84" t="s">
        <v>279</v>
      </c>
      <c r="AG85" s="108" t="s">
        <v>587</v>
      </c>
      <c r="AH85" s="84" t="s">
        <v>269</v>
      </c>
      <c r="AI85" s="108" t="s">
        <v>586</v>
      </c>
      <c r="AJ85" s="84">
        <v>2150</v>
      </c>
      <c r="AK85" s="84">
        <v>2150</v>
      </c>
      <c r="AL85" s="108" t="s">
        <v>588</v>
      </c>
      <c r="AM85" s="84">
        <v>32144.799999999999</v>
      </c>
      <c r="AN85" s="112">
        <v>3182.31</v>
      </c>
      <c r="AO85" s="112">
        <v>35327.11</v>
      </c>
      <c r="AP85" s="112">
        <v>9343.2000000000007</v>
      </c>
      <c r="AQ85" s="112">
        <v>362.69</v>
      </c>
      <c r="AR85" s="112">
        <v>9705.89</v>
      </c>
      <c r="AS85" s="112">
        <v>9343.2000000000007</v>
      </c>
      <c r="AT85" s="112">
        <v>362.69</v>
      </c>
      <c r="AU85" s="112">
        <v>9705.89</v>
      </c>
      <c r="AV85" s="84">
        <v>44</v>
      </c>
      <c r="AW85" s="84"/>
      <c r="AX85" s="84"/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583</v>
      </c>
      <c r="BG85" s="84"/>
      <c r="BH85" s="114" t="s">
        <v>272</v>
      </c>
      <c r="BI85" s="38" t="s">
        <v>110</v>
      </c>
      <c r="BJ85" s="85">
        <v>45813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273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132083</v>
      </c>
      <c r="J86" s="38" t="s">
        <v>308</v>
      </c>
      <c r="K86" s="84">
        <v>132083</v>
      </c>
      <c r="L86" s="84" t="s">
        <v>254</v>
      </c>
      <c r="M86" s="38" t="s">
        <v>255</v>
      </c>
      <c r="N86" s="84">
        <v>222919</v>
      </c>
      <c r="O86" s="84" t="s">
        <v>309</v>
      </c>
      <c r="P86" s="84">
        <v>293931</v>
      </c>
      <c r="Q86" s="38" t="s">
        <v>310</v>
      </c>
      <c r="R86" s="38" t="s">
        <v>554</v>
      </c>
      <c r="S86" s="84" t="s">
        <v>589</v>
      </c>
      <c r="T86" s="84" t="s">
        <v>589</v>
      </c>
      <c r="U86" s="84" t="s">
        <v>584</v>
      </c>
      <c r="V86" s="84" t="s">
        <v>261</v>
      </c>
      <c r="W86" s="84">
        <v>0</v>
      </c>
      <c r="X86" s="38" t="s">
        <v>262</v>
      </c>
      <c r="Y86" s="84">
        <v>25768864</v>
      </c>
      <c r="Z86" s="38" t="s">
        <v>590</v>
      </c>
      <c r="AA86" s="108" t="s">
        <v>557</v>
      </c>
      <c r="AB86" s="84">
        <v>56009</v>
      </c>
      <c r="AC86" s="108" t="s">
        <v>265</v>
      </c>
      <c r="AD86" s="84">
        <v>24</v>
      </c>
      <c r="AE86" s="84" t="s">
        <v>278</v>
      </c>
      <c r="AF86" s="84" t="s">
        <v>378</v>
      </c>
      <c r="AG86" s="108" t="s">
        <v>558</v>
      </c>
      <c r="AH86" s="84" t="s">
        <v>269</v>
      </c>
      <c r="AI86" s="108" t="s">
        <v>557</v>
      </c>
      <c r="AJ86" s="84">
        <v>2900</v>
      </c>
      <c r="AK86" s="84">
        <v>2900</v>
      </c>
      <c r="AL86" s="108" t="s">
        <v>484</v>
      </c>
      <c r="AM86" s="84">
        <v>15851.34</v>
      </c>
      <c r="AN86" s="112">
        <v>2085.63</v>
      </c>
      <c r="AO86" s="112">
        <v>17936.97</v>
      </c>
      <c r="AP86" s="112">
        <v>41093.4306</v>
      </c>
      <c r="AQ86" s="112">
        <v>6148.37</v>
      </c>
      <c r="AR86" s="112">
        <v>47241.800600000002</v>
      </c>
      <c r="AS86" s="112">
        <v>41093.660000000003</v>
      </c>
      <c r="AT86" s="112">
        <v>6148.37</v>
      </c>
      <c r="AU86" s="112">
        <v>47242.03</v>
      </c>
      <c r="AV86" s="84">
        <v>44</v>
      </c>
      <c r="AW86" s="84"/>
      <c r="AX86" s="84"/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589</v>
      </c>
      <c r="BG86" s="84"/>
      <c r="BH86" s="114" t="s">
        <v>272</v>
      </c>
      <c r="BI86" s="38" t="s">
        <v>110</v>
      </c>
      <c r="BJ86" s="85">
        <v>45813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273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134198</v>
      </c>
      <c r="J87" s="38" t="s">
        <v>399</v>
      </c>
      <c r="K87" s="84">
        <v>134198</v>
      </c>
      <c r="L87" s="84" t="s">
        <v>254</v>
      </c>
      <c r="M87" s="38" t="s">
        <v>255</v>
      </c>
      <c r="N87" s="84">
        <v>265888</v>
      </c>
      <c r="O87" s="84" t="s">
        <v>591</v>
      </c>
      <c r="P87" s="84">
        <v>349058</v>
      </c>
      <c r="Q87" s="38" t="s">
        <v>592</v>
      </c>
      <c r="R87" s="38" t="s">
        <v>554</v>
      </c>
      <c r="S87" s="84" t="s">
        <v>593</v>
      </c>
      <c r="T87" s="84" t="s">
        <v>593</v>
      </c>
      <c r="U87" s="84" t="s">
        <v>284</v>
      </c>
      <c r="V87" s="84" t="s">
        <v>261</v>
      </c>
      <c r="W87" s="84">
        <v>0</v>
      </c>
      <c r="X87" s="38" t="s">
        <v>262</v>
      </c>
      <c r="Y87" s="84">
        <v>27534562</v>
      </c>
      <c r="Z87" s="38" t="s">
        <v>594</v>
      </c>
      <c r="AA87" s="108" t="s">
        <v>595</v>
      </c>
      <c r="AB87" s="84">
        <v>69294</v>
      </c>
      <c r="AC87" s="108" t="s">
        <v>305</v>
      </c>
      <c r="AD87" s="84">
        <v>30</v>
      </c>
      <c r="AE87" s="84" t="s">
        <v>521</v>
      </c>
      <c r="AF87" s="84" t="s">
        <v>318</v>
      </c>
      <c r="AG87" s="108" t="s">
        <v>596</v>
      </c>
      <c r="AH87" s="84" t="s">
        <v>269</v>
      </c>
      <c r="AI87" s="108" t="s">
        <v>595</v>
      </c>
      <c r="AJ87" s="84">
        <v>3000</v>
      </c>
      <c r="AK87" s="84">
        <v>3000</v>
      </c>
      <c r="AL87" s="108" t="s">
        <v>299</v>
      </c>
      <c r="AM87" s="84">
        <v>60490.21</v>
      </c>
      <c r="AN87" s="112">
        <v>11253.13</v>
      </c>
      <c r="AO87" s="112">
        <v>71743.34</v>
      </c>
      <c r="AP87" s="112">
        <v>8803.7900000000009</v>
      </c>
      <c r="AQ87" s="112">
        <v>194.87</v>
      </c>
      <c r="AR87" s="112">
        <v>8998.66</v>
      </c>
      <c r="AS87" s="112">
        <v>8803.7900000000009</v>
      </c>
      <c r="AT87" s="112">
        <v>194.87</v>
      </c>
      <c r="AU87" s="112">
        <v>8998.66</v>
      </c>
      <c r="AV87" s="84">
        <v>45</v>
      </c>
      <c r="AW87" s="84"/>
      <c r="AX87" s="84"/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593</v>
      </c>
      <c r="BG87" s="84"/>
      <c r="BH87" s="114" t="s">
        <v>272</v>
      </c>
      <c r="BI87" s="38" t="s">
        <v>110</v>
      </c>
      <c r="BJ87" s="85">
        <v>45807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273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132291</v>
      </c>
      <c r="J88" s="38" t="s">
        <v>504</v>
      </c>
      <c r="K88" s="84">
        <v>132291</v>
      </c>
      <c r="L88" s="84" t="s">
        <v>254</v>
      </c>
      <c r="M88" s="38" t="s">
        <v>255</v>
      </c>
      <c r="N88" s="84">
        <v>245466</v>
      </c>
      <c r="O88" s="84" t="s">
        <v>505</v>
      </c>
      <c r="P88" s="84">
        <v>712237</v>
      </c>
      <c r="Q88" s="38" t="s">
        <v>506</v>
      </c>
      <c r="R88" s="38" t="s">
        <v>554</v>
      </c>
      <c r="S88" s="84" t="s">
        <v>597</v>
      </c>
      <c r="T88" s="84" t="s">
        <v>597</v>
      </c>
      <c r="U88" s="84" t="s">
        <v>284</v>
      </c>
      <c r="V88" s="84" t="s">
        <v>291</v>
      </c>
      <c r="W88" s="84">
        <v>0</v>
      </c>
      <c r="X88" s="38" t="s">
        <v>262</v>
      </c>
      <c r="Y88" s="84">
        <v>27567956</v>
      </c>
      <c r="Z88" s="38" t="s">
        <v>598</v>
      </c>
      <c r="AA88" s="108" t="s">
        <v>599</v>
      </c>
      <c r="AB88" s="84">
        <v>41488</v>
      </c>
      <c r="AC88" s="108" t="s">
        <v>510</v>
      </c>
      <c r="AD88" s="84">
        <v>24</v>
      </c>
      <c r="AE88" s="84" t="s">
        <v>266</v>
      </c>
      <c r="AF88" s="84" t="s">
        <v>318</v>
      </c>
      <c r="AG88" s="108" t="s">
        <v>600</v>
      </c>
      <c r="AH88" s="84" t="s">
        <v>269</v>
      </c>
      <c r="AI88" s="108" t="s">
        <v>599</v>
      </c>
      <c r="AJ88" s="84">
        <v>2150</v>
      </c>
      <c r="AK88" s="84">
        <v>2150</v>
      </c>
      <c r="AL88" s="108" t="s">
        <v>299</v>
      </c>
      <c r="AM88" s="84">
        <v>3991.46</v>
      </c>
      <c r="AN88" s="112">
        <v>203.56</v>
      </c>
      <c r="AO88" s="112">
        <v>4195.0200000000004</v>
      </c>
      <c r="AP88" s="112">
        <v>38195.58</v>
      </c>
      <c r="AQ88" s="112">
        <v>6999.9</v>
      </c>
      <c r="AR88" s="112">
        <v>45195.48</v>
      </c>
      <c r="AS88" s="112">
        <v>38196.54</v>
      </c>
      <c r="AT88" s="112">
        <v>6999.9</v>
      </c>
      <c r="AU88" s="112">
        <v>45196.44</v>
      </c>
      <c r="AV88" s="84">
        <v>44</v>
      </c>
      <c r="AW88" s="84"/>
      <c r="AX88" s="84"/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597</v>
      </c>
      <c r="BG88" s="84"/>
      <c r="BH88" s="114" t="s">
        <v>272</v>
      </c>
      <c r="BI88" s="38" t="s">
        <v>110</v>
      </c>
      <c r="BJ88" s="85">
        <v>45807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273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132291</v>
      </c>
      <c r="J89" s="38" t="s">
        <v>504</v>
      </c>
      <c r="K89" s="84">
        <v>132291</v>
      </c>
      <c r="L89" s="84" t="s">
        <v>254</v>
      </c>
      <c r="M89" s="38" t="s">
        <v>255</v>
      </c>
      <c r="N89" s="84">
        <v>245466</v>
      </c>
      <c r="O89" s="84" t="s">
        <v>505</v>
      </c>
      <c r="P89" s="84">
        <v>322551</v>
      </c>
      <c r="Q89" s="38" t="s">
        <v>601</v>
      </c>
      <c r="R89" s="38" t="s">
        <v>554</v>
      </c>
      <c r="S89" s="84" t="s">
        <v>602</v>
      </c>
      <c r="T89" s="84" t="s">
        <v>602</v>
      </c>
      <c r="U89" s="84" t="s">
        <v>284</v>
      </c>
      <c r="V89" s="84" t="s">
        <v>291</v>
      </c>
      <c r="W89" s="84">
        <v>0</v>
      </c>
      <c r="X89" s="38" t="s">
        <v>262</v>
      </c>
      <c r="Y89" s="84">
        <v>27567957</v>
      </c>
      <c r="Z89" s="38" t="s">
        <v>603</v>
      </c>
      <c r="AA89" s="108" t="s">
        <v>599</v>
      </c>
      <c r="AB89" s="84">
        <v>51860</v>
      </c>
      <c r="AC89" s="108" t="s">
        <v>510</v>
      </c>
      <c r="AD89" s="84">
        <v>24</v>
      </c>
      <c r="AE89" s="84" t="s">
        <v>266</v>
      </c>
      <c r="AF89" s="84" t="s">
        <v>318</v>
      </c>
      <c r="AG89" s="108" t="s">
        <v>600</v>
      </c>
      <c r="AH89" s="84" t="s">
        <v>269</v>
      </c>
      <c r="AI89" s="108" t="s">
        <v>599</v>
      </c>
      <c r="AJ89" s="84">
        <v>2700</v>
      </c>
      <c r="AK89" s="84">
        <v>2700</v>
      </c>
      <c r="AL89" s="108" t="s">
        <v>299</v>
      </c>
      <c r="AM89" s="84">
        <v>15373.47</v>
      </c>
      <c r="AN89" s="112">
        <v>1865.1</v>
      </c>
      <c r="AO89" s="112">
        <v>17238.57</v>
      </c>
      <c r="AP89" s="112">
        <v>36872.71</v>
      </c>
      <c r="AQ89" s="112">
        <v>5508.21</v>
      </c>
      <c r="AR89" s="112">
        <v>42380.92</v>
      </c>
      <c r="AS89" s="112">
        <v>36873.53</v>
      </c>
      <c r="AT89" s="112">
        <v>5508.21</v>
      </c>
      <c r="AU89" s="112">
        <v>42381.74</v>
      </c>
      <c r="AV89" s="84">
        <v>44</v>
      </c>
      <c r="AW89" s="84"/>
      <c r="AX89" s="84"/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602</v>
      </c>
      <c r="BG89" s="84"/>
      <c r="BH89" s="114" t="s">
        <v>272</v>
      </c>
      <c r="BI89" s="38" t="s">
        <v>110</v>
      </c>
      <c r="BJ89" s="85">
        <v>45807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273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136275</v>
      </c>
      <c r="J90" s="38" t="s">
        <v>348</v>
      </c>
      <c r="K90" s="84">
        <v>136275</v>
      </c>
      <c r="L90" s="84" t="s">
        <v>254</v>
      </c>
      <c r="M90" s="38" t="s">
        <v>255</v>
      </c>
      <c r="N90" s="84">
        <v>271825</v>
      </c>
      <c r="O90" s="84" t="s">
        <v>604</v>
      </c>
      <c r="P90" s="84">
        <v>356770</v>
      </c>
      <c r="Q90" s="38" t="s">
        <v>605</v>
      </c>
      <c r="R90" s="38" t="s">
        <v>554</v>
      </c>
      <c r="S90" s="84" t="s">
        <v>606</v>
      </c>
      <c r="T90" s="84" t="s">
        <v>606</v>
      </c>
      <c r="U90" s="84" t="s">
        <v>284</v>
      </c>
      <c r="V90" s="84" t="s">
        <v>261</v>
      </c>
      <c r="W90" s="84">
        <v>0</v>
      </c>
      <c r="X90" s="38" t="s">
        <v>262</v>
      </c>
      <c r="Y90" s="84">
        <v>27594263</v>
      </c>
      <c r="Z90" s="38" t="s">
        <v>607</v>
      </c>
      <c r="AA90" s="108" t="s">
        <v>608</v>
      </c>
      <c r="AB90" s="84">
        <v>62994</v>
      </c>
      <c r="AC90" s="108" t="s">
        <v>354</v>
      </c>
      <c r="AD90" s="84">
        <v>30</v>
      </c>
      <c r="AE90" s="84" t="s">
        <v>266</v>
      </c>
      <c r="AF90" s="84" t="s">
        <v>328</v>
      </c>
      <c r="AG90" s="108" t="s">
        <v>609</v>
      </c>
      <c r="AH90" s="84" t="s">
        <v>319</v>
      </c>
      <c r="AI90" s="108" t="s">
        <v>608</v>
      </c>
      <c r="AJ90" s="84">
        <v>2750</v>
      </c>
      <c r="AK90" s="84">
        <v>2750</v>
      </c>
      <c r="AL90" s="108" t="s">
        <v>299</v>
      </c>
      <c r="AM90" s="84">
        <v>9562.5</v>
      </c>
      <c r="AN90" s="112">
        <v>1639.64</v>
      </c>
      <c r="AO90" s="112">
        <v>11202.14</v>
      </c>
      <c r="AP90" s="112">
        <v>53431.5</v>
      </c>
      <c r="AQ90" s="112">
        <v>11925.54</v>
      </c>
      <c r="AR90" s="112">
        <v>65357.04</v>
      </c>
      <c r="AS90" s="112">
        <v>53431.5</v>
      </c>
      <c r="AT90" s="112">
        <v>11925.54</v>
      </c>
      <c r="AU90" s="112">
        <v>65357.04</v>
      </c>
      <c r="AV90" s="84">
        <v>45</v>
      </c>
      <c r="AW90" s="84"/>
      <c r="AX90" s="84"/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606</v>
      </c>
      <c r="BG90" s="84"/>
      <c r="BH90" s="114" t="s">
        <v>272</v>
      </c>
      <c r="BI90" s="38" t="s">
        <v>110</v>
      </c>
      <c r="BJ90" s="85">
        <v>45804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273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147854</v>
      </c>
      <c r="J91" s="38" t="s">
        <v>552</v>
      </c>
      <c r="K91" s="84">
        <v>147854</v>
      </c>
      <c r="L91" s="84" t="s">
        <v>254</v>
      </c>
      <c r="M91" s="38" t="s">
        <v>255</v>
      </c>
      <c r="N91" s="84">
        <v>271463</v>
      </c>
      <c r="O91" s="84" t="s">
        <v>610</v>
      </c>
      <c r="P91" s="84">
        <v>356260</v>
      </c>
      <c r="Q91" s="38" t="s">
        <v>611</v>
      </c>
      <c r="R91" s="38" t="s">
        <v>554</v>
      </c>
      <c r="S91" s="84" t="s">
        <v>612</v>
      </c>
      <c r="T91" s="84" t="s">
        <v>612</v>
      </c>
      <c r="U91" s="84" t="s">
        <v>284</v>
      </c>
      <c r="V91" s="84" t="s">
        <v>261</v>
      </c>
      <c r="W91" s="84">
        <v>0</v>
      </c>
      <c r="X91" s="38" t="s">
        <v>262</v>
      </c>
      <c r="Y91" s="84">
        <v>27655745</v>
      </c>
      <c r="Z91" s="38" t="s">
        <v>613</v>
      </c>
      <c r="AA91" s="108" t="s">
        <v>614</v>
      </c>
      <c r="AB91" s="84">
        <v>55644</v>
      </c>
      <c r="AC91" s="108" t="s">
        <v>265</v>
      </c>
      <c r="AD91" s="84">
        <v>30</v>
      </c>
      <c r="AE91" s="84" t="s">
        <v>278</v>
      </c>
      <c r="AF91" s="84" t="s">
        <v>328</v>
      </c>
      <c r="AG91" s="108" t="s">
        <v>615</v>
      </c>
      <c r="AH91" s="84" t="s">
        <v>319</v>
      </c>
      <c r="AI91" s="108" t="s">
        <v>614</v>
      </c>
      <c r="AJ91" s="84">
        <v>2450</v>
      </c>
      <c r="AK91" s="84">
        <v>2450</v>
      </c>
      <c r="AL91" s="108" t="s">
        <v>616</v>
      </c>
      <c r="AM91" s="84">
        <v>27410.2</v>
      </c>
      <c r="AN91" s="112">
        <v>8115.36</v>
      </c>
      <c r="AO91" s="112">
        <v>35525.56</v>
      </c>
      <c r="AP91" s="112">
        <v>28233.8</v>
      </c>
      <c r="AQ91" s="112">
        <v>3140.64</v>
      </c>
      <c r="AR91" s="112">
        <v>31374.44</v>
      </c>
      <c r="AS91" s="112">
        <v>28233.8</v>
      </c>
      <c r="AT91" s="112">
        <v>3140.64</v>
      </c>
      <c r="AU91" s="112">
        <v>31374.44</v>
      </c>
      <c r="AV91" s="84">
        <v>45</v>
      </c>
      <c r="AW91" s="84"/>
      <c r="AX91" s="84"/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612</v>
      </c>
      <c r="BG91" s="84"/>
      <c r="BH91" s="114" t="s">
        <v>272</v>
      </c>
      <c r="BI91" s="38" t="s">
        <v>110</v>
      </c>
      <c r="BJ91" s="85">
        <v>45811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273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134198</v>
      </c>
      <c r="J92" s="38" t="s">
        <v>399</v>
      </c>
      <c r="K92" s="84">
        <v>134198</v>
      </c>
      <c r="L92" s="84" t="s">
        <v>254</v>
      </c>
      <c r="M92" s="38" t="s">
        <v>255</v>
      </c>
      <c r="N92" s="84">
        <v>236198</v>
      </c>
      <c r="O92" s="84" t="s">
        <v>400</v>
      </c>
      <c r="P92" s="84">
        <v>310752</v>
      </c>
      <c r="Q92" s="38" t="s">
        <v>401</v>
      </c>
      <c r="R92" s="38" t="s">
        <v>554</v>
      </c>
      <c r="S92" s="84" t="s">
        <v>617</v>
      </c>
      <c r="T92" s="84" t="s">
        <v>617</v>
      </c>
      <c r="U92" s="84" t="s">
        <v>284</v>
      </c>
      <c r="V92" s="84" t="s">
        <v>261</v>
      </c>
      <c r="W92" s="84">
        <v>0</v>
      </c>
      <c r="X92" s="38" t="s">
        <v>262</v>
      </c>
      <c r="Y92" s="84">
        <v>27793965</v>
      </c>
      <c r="Z92" s="38" t="s">
        <v>618</v>
      </c>
      <c r="AA92" s="108" t="s">
        <v>619</v>
      </c>
      <c r="AB92" s="84">
        <v>78743</v>
      </c>
      <c r="AC92" s="108" t="s">
        <v>305</v>
      </c>
      <c r="AD92" s="84">
        <v>30</v>
      </c>
      <c r="AE92" s="84" t="s">
        <v>337</v>
      </c>
      <c r="AF92" s="84" t="s">
        <v>279</v>
      </c>
      <c r="AG92" s="108" t="s">
        <v>620</v>
      </c>
      <c r="AH92" s="84" t="s">
        <v>269</v>
      </c>
      <c r="AI92" s="108" t="s">
        <v>619</v>
      </c>
      <c r="AJ92" s="84">
        <v>3450</v>
      </c>
      <c r="AK92" s="84">
        <v>3450</v>
      </c>
      <c r="AL92" s="108" t="s">
        <v>299</v>
      </c>
      <c r="AM92" s="84">
        <v>9690.76</v>
      </c>
      <c r="AN92" s="112">
        <v>724.86</v>
      </c>
      <c r="AO92" s="112">
        <v>10415.620000000001</v>
      </c>
      <c r="AP92" s="112">
        <v>69292.88</v>
      </c>
      <c r="AQ92" s="112">
        <v>16167.9</v>
      </c>
      <c r="AR92" s="112">
        <v>85460.78</v>
      </c>
      <c r="AS92" s="112">
        <v>69293.240000000005</v>
      </c>
      <c r="AT92" s="112">
        <v>16167.9</v>
      </c>
      <c r="AU92" s="112">
        <v>85461.14</v>
      </c>
      <c r="AV92" s="84">
        <v>44</v>
      </c>
      <c r="AW92" s="84"/>
      <c r="AX92" s="84"/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617</v>
      </c>
      <c r="BG92" s="84"/>
      <c r="BH92" s="114" t="s">
        <v>272</v>
      </c>
      <c r="BI92" s="38" t="s">
        <v>110</v>
      </c>
      <c r="BJ92" s="85">
        <v>45807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 t="s">
        <v>273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128521</v>
      </c>
      <c r="J93" s="38" t="s">
        <v>621</v>
      </c>
      <c r="K93" s="84">
        <v>128521</v>
      </c>
      <c r="L93" s="84" t="s">
        <v>254</v>
      </c>
      <c r="M93" s="38" t="s">
        <v>255</v>
      </c>
      <c r="N93" s="84">
        <v>270739</v>
      </c>
      <c r="O93" s="84" t="s">
        <v>622</v>
      </c>
      <c r="P93" s="84">
        <v>355315</v>
      </c>
      <c r="Q93" s="38" t="s">
        <v>623</v>
      </c>
      <c r="R93" s="38" t="s">
        <v>554</v>
      </c>
      <c r="S93" s="84" t="s">
        <v>624</v>
      </c>
      <c r="T93" s="84" t="s">
        <v>624</v>
      </c>
      <c r="U93" s="84" t="s">
        <v>284</v>
      </c>
      <c r="V93" s="84" t="s">
        <v>261</v>
      </c>
      <c r="W93" s="84">
        <v>0</v>
      </c>
      <c r="X93" s="38" t="s">
        <v>262</v>
      </c>
      <c r="Y93" s="84">
        <v>27795607</v>
      </c>
      <c r="Z93" s="38" t="s">
        <v>495</v>
      </c>
      <c r="AA93" s="108" t="s">
        <v>608</v>
      </c>
      <c r="AB93" s="84">
        <v>68244</v>
      </c>
      <c r="AC93" s="108" t="s">
        <v>265</v>
      </c>
      <c r="AD93" s="84">
        <v>30</v>
      </c>
      <c r="AE93" s="84" t="s">
        <v>266</v>
      </c>
      <c r="AF93" s="84" t="s">
        <v>318</v>
      </c>
      <c r="AG93" s="108" t="s">
        <v>609</v>
      </c>
      <c r="AH93" s="84" t="s">
        <v>319</v>
      </c>
      <c r="AI93" s="108" t="s">
        <v>608</v>
      </c>
      <c r="AJ93" s="84">
        <v>3000</v>
      </c>
      <c r="AK93" s="84">
        <v>3000</v>
      </c>
      <c r="AL93" s="108" t="s">
        <v>299</v>
      </c>
      <c r="AM93" s="84">
        <v>4295.1899999999996</v>
      </c>
      <c r="AN93" s="112">
        <v>410.35</v>
      </c>
      <c r="AO93" s="112">
        <v>4705.54</v>
      </c>
      <c r="AP93" s="112">
        <v>65856.62</v>
      </c>
      <c r="AQ93" s="112">
        <v>16668.84</v>
      </c>
      <c r="AR93" s="112">
        <v>82525.460000000006</v>
      </c>
      <c r="AS93" s="112">
        <v>65856.81</v>
      </c>
      <c r="AT93" s="112">
        <v>16668.84</v>
      </c>
      <c r="AU93" s="112">
        <v>82525.649999999994</v>
      </c>
      <c r="AV93" s="84">
        <v>44</v>
      </c>
      <c r="AW93" s="84"/>
      <c r="AX93" s="84"/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624</v>
      </c>
      <c r="BG93" s="84"/>
      <c r="BH93" s="114" t="s">
        <v>272</v>
      </c>
      <c r="BI93" s="38" t="s">
        <v>110</v>
      </c>
      <c r="BJ93" s="85">
        <v>45805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273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134114</v>
      </c>
      <c r="J94" s="38" t="s">
        <v>331</v>
      </c>
      <c r="K94" s="84">
        <v>134114</v>
      </c>
      <c r="L94" s="84" t="s">
        <v>254</v>
      </c>
      <c r="M94" s="38" t="s">
        <v>255</v>
      </c>
      <c r="N94" s="84">
        <v>226418</v>
      </c>
      <c r="O94" s="84" t="s">
        <v>332</v>
      </c>
      <c r="P94" s="84">
        <v>298335</v>
      </c>
      <c r="Q94" s="38" t="s">
        <v>333</v>
      </c>
      <c r="R94" s="38" t="s">
        <v>554</v>
      </c>
      <c r="S94" s="84" t="s">
        <v>625</v>
      </c>
      <c r="T94" s="84" t="s">
        <v>625</v>
      </c>
      <c r="U94" s="84" t="s">
        <v>260</v>
      </c>
      <c r="V94" s="84" t="s">
        <v>261</v>
      </c>
      <c r="W94" s="84">
        <v>0</v>
      </c>
      <c r="X94" s="38" t="s">
        <v>262</v>
      </c>
      <c r="Y94" s="84">
        <v>27926141</v>
      </c>
      <c r="Z94" s="38" t="s">
        <v>626</v>
      </c>
      <c r="AA94" s="108" t="s">
        <v>627</v>
      </c>
      <c r="AB94" s="84">
        <v>46674</v>
      </c>
      <c r="AC94" s="108" t="s">
        <v>294</v>
      </c>
      <c r="AD94" s="84">
        <v>24</v>
      </c>
      <c r="AE94" s="84" t="s">
        <v>266</v>
      </c>
      <c r="AF94" s="84" t="s">
        <v>328</v>
      </c>
      <c r="AG94" s="108" t="s">
        <v>628</v>
      </c>
      <c r="AH94" s="84" t="s">
        <v>319</v>
      </c>
      <c r="AI94" s="108" t="s">
        <v>627</v>
      </c>
      <c r="AJ94" s="84">
        <v>2450</v>
      </c>
      <c r="AK94" s="84">
        <v>2450</v>
      </c>
      <c r="AL94" s="108" t="s">
        <v>299</v>
      </c>
      <c r="AM94" s="84">
        <v>7769.81</v>
      </c>
      <c r="AN94" s="112">
        <v>765.97</v>
      </c>
      <c r="AO94" s="112">
        <v>8535.7800000000007</v>
      </c>
      <c r="AP94" s="112">
        <v>39429.83</v>
      </c>
      <c r="AQ94" s="112">
        <v>6812.62</v>
      </c>
      <c r="AR94" s="112">
        <v>46242.45</v>
      </c>
      <c r="AS94" s="112">
        <v>39430.19</v>
      </c>
      <c r="AT94" s="112">
        <v>6812.62</v>
      </c>
      <c r="AU94" s="112">
        <v>46242.81</v>
      </c>
      <c r="AV94" s="84">
        <v>45</v>
      </c>
      <c r="AW94" s="84"/>
      <c r="AX94" s="84"/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625</v>
      </c>
      <c r="BG94" s="84"/>
      <c r="BH94" s="114" t="s">
        <v>339</v>
      </c>
      <c r="BI94" s="38" t="s">
        <v>110</v>
      </c>
      <c r="BJ94" s="85">
        <v>45806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273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136275</v>
      </c>
      <c r="J95" s="38" t="s">
        <v>348</v>
      </c>
      <c r="K95" s="84">
        <v>136275</v>
      </c>
      <c r="L95" s="84" t="s">
        <v>254</v>
      </c>
      <c r="M95" s="38" t="s">
        <v>255</v>
      </c>
      <c r="N95" s="84">
        <v>271825</v>
      </c>
      <c r="O95" s="84" t="s">
        <v>604</v>
      </c>
      <c r="P95" s="84">
        <v>356770</v>
      </c>
      <c r="Q95" s="38" t="s">
        <v>605</v>
      </c>
      <c r="R95" s="38" t="s">
        <v>554</v>
      </c>
      <c r="S95" s="84" t="s">
        <v>629</v>
      </c>
      <c r="T95" s="84" t="s">
        <v>629</v>
      </c>
      <c r="U95" s="84" t="s">
        <v>284</v>
      </c>
      <c r="V95" s="84" t="s">
        <v>261</v>
      </c>
      <c r="W95" s="84">
        <v>0</v>
      </c>
      <c r="X95" s="38" t="s">
        <v>262</v>
      </c>
      <c r="Y95" s="84">
        <v>28017750</v>
      </c>
      <c r="Z95" s="38" t="s">
        <v>630</v>
      </c>
      <c r="AA95" s="108" t="s">
        <v>608</v>
      </c>
      <c r="AB95" s="84">
        <v>62994</v>
      </c>
      <c r="AC95" s="108" t="s">
        <v>354</v>
      </c>
      <c r="AD95" s="84">
        <v>30</v>
      </c>
      <c r="AE95" s="84" t="s">
        <v>278</v>
      </c>
      <c r="AF95" s="84" t="s">
        <v>318</v>
      </c>
      <c r="AG95" s="108" t="s">
        <v>609</v>
      </c>
      <c r="AH95" s="84" t="s">
        <v>319</v>
      </c>
      <c r="AI95" s="108" t="s">
        <v>608</v>
      </c>
      <c r="AJ95" s="84">
        <v>2750</v>
      </c>
      <c r="AK95" s="84">
        <v>2750</v>
      </c>
      <c r="AL95" s="108" t="s">
        <v>299</v>
      </c>
      <c r="AM95" s="84">
        <v>1750.49</v>
      </c>
      <c r="AN95" s="112">
        <v>218.29</v>
      </c>
      <c r="AO95" s="112">
        <v>1968.78</v>
      </c>
      <c r="AP95" s="112">
        <v>62463.13</v>
      </c>
      <c r="AQ95" s="112">
        <v>16527.72</v>
      </c>
      <c r="AR95" s="112">
        <v>78990.850000000006</v>
      </c>
      <c r="AS95" s="112">
        <v>62463.51</v>
      </c>
      <c r="AT95" s="112">
        <v>16527.72</v>
      </c>
      <c r="AU95" s="112">
        <v>78991.23</v>
      </c>
      <c r="AV95" s="84">
        <v>44</v>
      </c>
      <c r="AW95" s="84"/>
      <c r="AX95" s="84"/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629</v>
      </c>
      <c r="BG95" s="84"/>
      <c r="BH95" s="114" t="s">
        <v>272</v>
      </c>
      <c r="BI95" s="38" t="s">
        <v>110</v>
      </c>
      <c r="BJ95" s="85">
        <v>45804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273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136275</v>
      </c>
      <c r="J96" s="38" t="s">
        <v>348</v>
      </c>
      <c r="K96" s="84">
        <v>136275</v>
      </c>
      <c r="L96" s="84" t="s">
        <v>254</v>
      </c>
      <c r="M96" s="38" t="s">
        <v>255</v>
      </c>
      <c r="N96" s="84">
        <v>271825</v>
      </c>
      <c r="O96" s="84" t="s">
        <v>604</v>
      </c>
      <c r="P96" s="84">
        <v>356770</v>
      </c>
      <c r="Q96" s="38" t="s">
        <v>605</v>
      </c>
      <c r="R96" s="38" t="s">
        <v>554</v>
      </c>
      <c r="S96" s="84" t="s">
        <v>631</v>
      </c>
      <c r="T96" s="84" t="s">
        <v>631</v>
      </c>
      <c r="U96" s="84" t="s">
        <v>284</v>
      </c>
      <c r="V96" s="84" t="s">
        <v>261</v>
      </c>
      <c r="W96" s="84">
        <v>0</v>
      </c>
      <c r="X96" s="38" t="s">
        <v>262</v>
      </c>
      <c r="Y96" s="84">
        <v>28021118</v>
      </c>
      <c r="Z96" s="38" t="s">
        <v>632</v>
      </c>
      <c r="AA96" s="108" t="s">
        <v>608</v>
      </c>
      <c r="AB96" s="84">
        <v>62994</v>
      </c>
      <c r="AC96" s="108" t="s">
        <v>354</v>
      </c>
      <c r="AD96" s="84">
        <v>30</v>
      </c>
      <c r="AE96" s="84" t="s">
        <v>278</v>
      </c>
      <c r="AF96" s="84" t="s">
        <v>318</v>
      </c>
      <c r="AG96" s="108" t="s">
        <v>609</v>
      </c>
      <c r="AH96" s="84" t="s">
        <v>319</v>
      </c>
      <c r="AI96" s="108" t="s">
        <v>608</v>
      </c>
      <c r="AJ96" s="84">
        <v>2750</v>
      </c>
      <c r="AK96" s="84">
        <v>2750</v>
      </c>
      <c r="AL96" s="108" t="s">
        <v>633</v>
      </c>
      <c r="AM96" s="84">
        <v>21145.040000000001</v>
      </c>
      <c r="AN96" s="112">
        <v>6149.6</v>
      </c>
      <c r="AO96" s="112">
        <v>27294.639999999999</v>
      </c>
      <c r="AP96" s="112">
        <v>41848.959999999999</v>
      </c>
      <c r="AQ96" s="112">
        <v>6681.63</v>
      </c>
      <c r="AR96" s="112">
        <v>48530.59</v>
      </c>
      <c r="AS96" s="112">
        <v>41848.959999999999</v>
      </c>
      <c r="AT96" s="112">
        <v>6681.63</v>
      </c>
      <c r="AU96" s="112">
        <v>48530.59</v>
      </c>
      <c r="AV96" s="84">
        <v>45</v>
      </c>
      <c r="AW96" s="84"/>
      <c r="AX96" s="84"/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631</v>
      </c>
      <c r="BG96" s="84"/>
      <c r="BH96" s="114" t="s">
        <v>272</v>
      </c>
      <c r="BI96" s="38" t="s">
        <v>110</v>
      </c>
      <c r="BJ96" s="85">
        <v>45804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273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136275</v>
      </c>
      <c r="J97" s="38" t="s">
        <v>348</v>
      </c>
      <c r="K97" s="84">
        <v>136275</v>
      </c>
      <c r="L97" s="84" t="s">
        <v>254</v>
      </c>
      <c r="M97" s="38" t="s">
        <v>255</v>
      </c>
      <c r="N97" s="84">
        <v>271825</v>
      </c>
      <c r="O97" s="84" t="s">
        <v>604</v>
      </c>
      <c r="P97" s="84">
        <v>356770</v>
      </c>
      <c r="Q97" s="38" t="s">
        <v>605</v>
      </c>
      <c r="R97" s="38" t="s">
        <v>554</v>
      </c>
      <c r="S97" s="84" t="s">
        <v>634</v>
      </c>
      <c r="T97" s="84" t="s">
        <v>634</v>
      </c>
      <c r="U97" s="84" t="s">
        <v>260</v>
      </c>
      <c r="V97" s="84" t="s">
        <v>261</v>
      </c>
      <c r="W97" s="84">
        <v>0</v>
      </c>
      <c r="X97" s="38" t="s">
        <v>262</v>
      </c>
      <c r="Y97" s="84">
        <v>28069554</v>
      </c>
      <c r="Z97" s="38" t="s">
        <v>635</v>
      </c>
      <c r="AA97" s="108" t="s">
        <v>608</v>
      </c>
      <c r="AB97" s="84">
        <v>62994</v>
      </c>
      <c r="AC97" s="108" t="s">
        <v>354</v>
      </c>
      <c r="AD97" s="84">
        <v>30</v>
      </c>
      <c r="AE97" s="84" t="s">
        <v>266</v>
      </c>
      <c r="AF97" s="84" t="s">
        <v>328</v>
      </c>
      <c r="AG97" s="108" t="s">
        <v>609</v>
      </c>
      <c r="AH97" s="84" t="s">
        <v>319</v>
      </c>
      <c r="AI97" s="108" t="s">
        <v>608</v>
      </c>
      <c r="AJ97" s="84">
        <v>2750</v>
      </c>
      <c r="AK97" s="84">
        <v>2750</v>
      </c>
      <c r="AL97" s="108" t="s">
        <v>299</v>
      </c>
      <c r="AM97" s="84">
        <v>4356.08</v>
      </c>
      <c r="AN97" s="112">
        <v>89.05</v>
      </c>
      <c r="AO97" s="112">
        <v>4445.13</v>
      </c>
      <c r="AP97" s="112">
        <v>59623.69</v>
      </c>
      <c r="AQ97" s="112">
        <v>15052.03</v>
      </c>
      <c r="AR97" s="112">
        <v>74675.72</v>
      </c>
      <c r="AS97" s="112">
        <v>59623.92</v>
      </c>
      <c r="AT97" s="112">
        <v>15052.03</v>
      </c>
      <c r="AU97" s="112">
        <v>74675.95</v>
      </c>
      <c r="AV97" s="84">
        <v>44</v>
      </c>
      <c r="AW97" s="84"/>
      <c r="AX97" s="84"/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634</v>
      </c>
      <c r="BG97" s="84"/>
      <c r="BH97" s="114" t="s">
        <v>272</v>
      </c>
      <c r="BI97" s="38" t="s">
        <v>110</v>
      </c>
      <c r="BJ97" s="85">
        <v>45804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273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131070</v>
      </c>
      <c r="J98" s="38" t="s">
        <v>320</v>
      </c>
      <c r="K98" s="84">
        <v>131070</v>
      </c>
      <c r="L98" s="84" t="s">
        <v>254</v>
      </c>
      <c r="M98" s="38" t="s">
        <v>255</v>
      </c>
      <c r="N98" s="84">
        <v>225110</v>
      </c>
      <c r="O98" s="84" t="s">
        <v>321</v>
      </c>
      <c r="P98" s="84">
        <v>296688</v>
      </c>
      <c r="Q98" s="38" t="s">
        <v>322</v>
      </c>
      <c r="R98" s="38" t="s">
        <v>554</v>
      </c>
      <c r="S98" s="84" t="s">
        <v>636</v>
      </c>
      <c r="T98" s="84" t="s">
        <v>636</v>
      </c>
      <c r="U98" s="84" t="s">
        <v>284</v>
      </c>
      <c r="V98" s="84" t="s">
        <v>261</v>
      </c>
      <c r="W98" s="84">
        <v>0</v>
      </c>
      <c r="X98" s="38" t="s">
        <v>262</v>
      </c>
      <c r="Y98" s="84">
        <v>28406733</v>
      </c>
      <c r="Z98" s="38" t="s">
        <v>637</v>
      </c>
      <c r="AA98" s="108" t="s">
        <v>638</v>
      </c>
      <c r="AB98" s="84">
        <v>51860</v>
      </c>
      <c r="AC98" s="108" t="s">
        <v>327</v>
      </c>
      <c r="AD98" s="84">
        <v>24</v>
      </c>
      <c r="AE98" s="84" t="s">
        <v>266</v>
      </c>
      <c r="AF98" s="84" t="s">
        <v>328</v>
      </c>
      <c r="AG98" s="108" t="s">
        <v>639</v>
      </c>
      <c r="AH98" s="84" t="s">
        <v>319</v>
      </c>
      <c r="AI98" s="108" t="s">
        <v>638</v>
      </c>
      <c r="AJ98" s="84">
        <v>2700</v>
      </c>
      <c r="AK98" s="84">
        <v>2700</v>
      </c>
      <c r="AL98" s="108" t="s">
        <v>270</v>
      </c>
      <c r="AM98" s="84">
        <v>12717.79</v>
      </c>
      <c r="AN98" s="112">
        <v>860.64</v>
      </c>
      <c r="AO98" s="112">
        <v>13578.43</v>
      </c>
      <c r="AP98" s="112">
        <v>42073.59</v>
      </c>
      <c r="AQ98" s="112">
        <v>6787.58</v>
      </c>
      <c r="AR98" s="112">
        <v>48861.17</v>
      </c>
      <c r="AS98" s="112">
        <v>42074.21</v>
      </c>
      <c r="AT98" s="112">
        <v>6787.58</v>
      </c>
      <c r="AU98" s="112">
        <v>48861.79</v>
      </c>
      <c r="AV98" s="84">
        <v>44</v>
      </c>
      <c r="AW98" s="84"/>
      <c r="AX98" s="84"/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636</v>
      </c>
      <c r="BG98" s="84"/>
      <c r="BH98" s="114" t="s">
        <v>272</v>
      </c>
      <c r="BI98" s="38" t="s">
        <v>110</v>
      </c>
      <c r="BJ98" s="85">
        <v>45812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273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147854</v>
      </c>
      <c r="J99" s="38" t="s">
        <v>552</v>
      </c>
      <c r="K99" s="84">
        <v>147854</v>
      </c>
      <c r="L99" s="84" t="s">
        <v>254</v>
      </c>
      <c r="M99" s="38" t="s">
        <v>255</v>
      </c>
      <c r="N99" s="84">
        <v>269297</v>
      </c>
      <c r="O99" s="84" t="s">
        <v>640</v>
      </c>
      <c r="P99" s="84">
        <v>353432</v>
      </c>
      <c r="Q99" s="38" t="s">
        <v>641</v>
      </c>
      <c r="R99" s="38" t="s">
        <v>554</v>
      </c>
      <c r="S99" s="84" t="s">
        <v>642</v>
      </c>
      <c r="T99" s="84" t="s">
        <v>642</v>
      </c>
      <c r="U99" s="84" t="s">
        <v>260</v>
      </c>
      <c r="V99" s="84" t="s">
        <v>261</v>
      </c>
      <c r="W99" s="84">
        <v>0</v>
      </c>
      <c r="X99" s="38" t="s">
        <v>262</v>
      </c>
      <c r="Y99" s="84">
        <v>28471503</v>
      </c>
      <c r="Z99" s="38" t="s">
        <v>643</v>
      </c>
      <c r="AA99" s="108" t="s">
        <v>614</v>
      </c>
      <c r="AB99" s="84">
        <v>55644</v>
      </c>
      <c r="AC99" s="108" t="s">
        <v>265</v>
      </c>
      <c r="AD99" s="84">
        <v>30</v>
      </c>
      <c r="AE99" s="84" t="s">
        <v>278</v>
      </c>
      <c r="AF99" s="84" t="s">
        <v>378</v>
      </c>
      <c r="AG99" s="108" t="s">
        <v>615</v>
      </c>
      <c r="AH99" s="84" t="s">
        <v>269</v>
      </c>
      <c r="AI99" s="108" t="s">
        <v>614</v>
      </c>
      <c r="AJ99" s="84">
        <v>2450</v>
      </c>
      <c r="AK99" s="84">
        <v>2450</v>
      </c>
      <c r="AL99" s="108" t="s">
        <v>299</v>
      </c>
      <c r="AM99" s="84">
        <v>10409.32</v>
      </c>
      <c r="AN99" s="112">
        <v>2293.98</v>
      </c>
      <c r="AO99" s="112">
        <v>12703.3</v>
      </c>
      <c r="AP99" s="112">
        <v>45234.68</v>
      </c>
      <c r="AQ99" s="112">
        <v>9596.02</v>
      </c>
      <c r="AR99" s="112">
        <v>54830.7</v>
      </c>
      <c r="AS99" s="112">
        <v>45234.68</v>
      </c>
      <c r="AT99" s="112">
        <v>9596.02</v>
      </c>
      <c r="AU99" s="112">
        <v>54830.7</v>
      </c>
      <c r="AV99" s="84">
        <v>45</v>
      </c>
      <c r="AW99" s="84"/>
      <c r="AX99" s="84"/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642</v>
      </c>
      <c r="BG99" s="84"/>
      <c r="BH99" s="114" t="s">
        <v>272</v>
      </c>
      <c r="BI99" s="38" t="s">
        <v>110</v>
      </c>
      <c r="BJ99" s="85">
        <v>45811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273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134114</v>
      </c>
      <c r="J100" s="38" t="s">
        <v>331</v>
      </c>
      <c r="K100" s="84">
        <v>134114</v>
      </c>
      <c r="L100" s="84" t="s">
        <v>254</v>
      </c>
      <c r="M100" s="38" t="s">
        <v>255</v>
      </c>
      <c r="N100" s="84">
        <v>226418</v>
      </c>
      <c r="O100" s="84" t="s">
        <v>332</v>
      </c>
      <c r="P100" s="84">
        <v>298335</v>
      </c>
      <c r="Q100" s="38" t="s">
        <v>333</v>
      </c>
      <c r="R100" s="38" t="s">
        <v>554</v>
      </c>
      <c r="S100" s="84" t="s">
        <v>644</v>
      </c>
      <c r="T100" s="84" t="s">
        <v>644</v>
      </c>
      <c r="U100" s="84" t="s">
        <v>260</v>
      </c>
      <c r="V100" s="84" t="s">
        <v>261</v>
      </c>
      <c r="W100" s="84">
        <v>0</v>
      </c>
      <c r="X100" s="38" t="s">
        <v>262</v>
      </c>
      <c r="Y100" s="84">
        <v>28477274</v>
      </c>
      <c r="Z100" s="38" t="s">
        <v>645</v>
      </c>
      <c r="AA100" s="108" t="s">
        <v>627</v>
      </c>
      <c r="AB100" s="84">
        <v>46674</v>
      </c>
      <c r="AC100" s="108" t="s">
        <v>294</v>
      </c>
      <c r="AD100" s="84">
        <v>24</v>
      </c>
      <c r="AE100" s="84" t="s">
        <v>646</v>
      </c>
      <c r="AF100" s="84" t="s">
        <v>296</v>
      </c>
      <c r="AG100" s="108" t="s">
        <v>628</v>
      </c>
      <c r="AH100" s="84" t="s">
        <v>298</v>
      </c>
      <c r="AI100" s="108" t="s">
        <v>627</v>
      </c>
      <c r="AJ100" s="84">
        <v>2450</v>
      </c>
      <c r="AK100" s="84">
        <v>2450</v>
      </c>
      <c r="AL100" s="108" t="s">
        <v>299</v>
      </c>
      <c r="AM100" s="84">
        <v>6469.22</v>
      </c>
      <c r="AN100" s="112">
        <v>222.75</v>
      </c>
      <c r="AO100" s="112">
        <v>6691.97</v>
      </c>
      <c r="AP100" s="112">
        <v>40663.980000000003</v>
      </c>
      <c r="AQ100" s="112">
        <v>7761.11</v>
      </c>
      <c r="AR100" s="112">
        <v>48425.09</v>
      </c>
      <c r="AS100" s="112">
        <v>40664.78</v>
      </c>
      <c r="AT100" s="112">
        <v>7761.11</v>
      </c>
      <c r="AU100" s="112">
        <v>48425.89</v>
      </c>
      <c r="AV100" s="84">
        <v>45</v>
      </c>
      <c r="AW100" s="84"/>
      <c r="AX100" s="84"/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644</v>
      </c>
      <c r="BG100" s="84"/>
      <c r="BH100" s="114" t="s">
        <v>339</v>
      </c>
      <c r="BI100" s="38" t="s">
        <v>110</v>
      </c>
      <c r="BJ100" s="85">
        <v>45806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273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134114</v>
      </c>
      <c r="J101" s="38" t="s">
        <v>331</v>
      </c>
      <c r="K101" s="84">
        <v>134114</v>
      </c>
      <c r="L101" s="84" t="s">
        <v>254</v>
      </c>
      <c r="M101" s="38" t="s">
        <v>255</v>
      </c>
      <c r="N101" s="84">
        <v>226418</v>
      </c>
      <c r="O101" s="84" t="s">
        <v>332</v>
      </c>
      <c r="P101" s="84">
        <v>298335</v>
      </c>
      <c r="Q101" s="38" t="s">
        <v>333</v>
      </c>
      <c r="R101" s="38" t="s">
        <v>554</v>
      </c>
      <c r="S101" s="84" t="s">
        <v>647</v>
      </c>
      <c r="T101" s="84" t="s">
        <v>647</v>
      </c>
      <c r="U101" s="84" t="s">
        <v>260</v>
      </c>
      <c r="V101" s="84" t="s">
        <v>261</v>
      </c>
      <c r="W101" s="84">
        <v>0</v>
      </c>
      <c r="X101" s="38" t="s">
        <v>262</v>
      </c>
      <c r="Y101" s="84">
        <v>28477883</v>
      </c>
      <c r="Z101" s="38" t="s">
        <v>648</v>
      </c>
      <c r="AA101" s="108" t="s">
        <v>627</v>
      </c>
      <c r="AB101" s="84">
        <v>46674</v>
      </c>
      <c r="AC101" s="108" t="s">
        <v>294</v>
      </c>
      <c r="AD101" s="84">
        <v>24</v>
      </c>
      <c r="AE101" s="84" t="s">
        <v>646</v>
      </c>
      <c r="AF101" s="84" t="s">
        <v>296</v>
      </c>
      <c r="AG101" s="108" t="s">
        <v>628</v>
      </c>
      <c r="AH101" s="84" t="s">
        <v>298</v>
      </c>
      <c r="AI101" s="108" t="s">
        <v>627</v>
      </c>
      <c r="AJ101" s="84">
        <v>2450</v>
      </c>
      <c r="AK101" s="84">
        <v>2450</v>
      </c>
      <c r="AL101" s="108" t="s">
        <v>299</v>
      </c>
      <c r="AM101" s="84">
        <v>8430.41</v>
      </c>
      <c r="AN101" s="112">
        <v>332.66</v>
      </c>
      <c r="AO101" s="112">
        <v>8763.07</v>
      </c>
      <c r="AP101" s="112">
        <v>38502.22</v>
      </c>
      <c r="AQ101" s="112">
        <v>6871.71</v>
      </c>
      <c r="AR101" s="112">
        <v>45373.93</v>
      </c>
      <c r="AS101" s="112">
        <v>38502.589999999997</v>
      </c>
      <c r="AT101" s="112">
        <v>6871.71</v>
      </c>
      <c r="AU101" s="112">
        <v>45374.3</v>
      </c>
      <c r="AV101" s="84">
        <v>45</v>
      </c>
      <c r="AW101" s="84"/>
      <c r="AX101" s="84"/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647</v>
      </c>
      <c r="BG101" s="84"/>
      <c r="BH101" s="114" t="s">
        <v>339</v>
      </c>
      <c r="BI101" s="38" t="s">
        <v>110</v>
      </c>
      <c r="BJ101" s="85">
        <v>45806</v>
      </c>
      <c r="BK101" s="84"/>
      <c r="BL101" s="38" t="s">
        <v>115</v>
      </c>
      <c r="BM101" s="115"/>
      <c r="BN101" s="116"/>
      <c r="BO101" s="84" t="s">
        <v>247</v>
      </c>
      <c r="BP101" s="84"/>
      <c r="BQ101" s="117"/>
      <c r="BR101" s="118" t="s">
        <v>273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134114</v>
      </c>
      <c r="J102" s="38" t="s">
        <v>331</v>
      </c>
      <c r="K102" s="84">
        <v>134114</v>
      </c>
      <c r="L102" s="84" t="s">
        <v>254</v>
      </c>
      <c r="M102" s="38" t="s">
        <v>255</v>
      </c>
      <c r="N102" s="84">
        <v>226418</v>
      </c>
      <c r="O102" s="84" t="s">
        <v>332</v>
      </c>
      <c r="P102" s="84">
        <v>298335</v>
      </c>
      <c r="Q102" s="38" t="s">
        <v>333</v>
      </c>
      <c r="R102" s="38" t="s">
        <v>554</v>
      </c>
      <c r="S102" s="84" t="s">
        <v>649</v>
      </c>
      <c r="T102" s="84" t="s">
        <v>649</v>
      </c>
      <c r="U102" s="84" t="s">
        <v>260</v>
      </c>
      <c r="V102" s="84" t="s">
        <v>261</v>
      </c>
      <c r="W102" s="84">
        <v>0</v>
      </c>
      <c r="X102" s="38" t="s">
        <v>262</v>
      </c>
      <c r="Y102" s="84">
        <v>28478657</v>
      </c>
      <c r="Z102" s="38" t="s">
        <v>650</v>
      </c>
      <c r="AA102" s="108" t="s">
        <v>627</v>
      </c>
      <c r="AB102" s="84">
        <v>46674</v>
      </c>
      <c r="AC102" s="108" t="s">
        <v>294</v>
      </c>
      <c r="AD102" s="84">
        <v>24</v>
      </c>
      <c r="AE102" s="84" t="s">
        <v>646</v>
      </c>
      <c r="AF102" s="84" t="s">
        <v>296</v>
      </c>
      <c r="AG102" s="108" t="s">
        <v>628</v>
      </c>
      <c r="AH102" s="84" t="s">
        <v>298</v>
      </c>
      <c r="AI102" s="108" t="s">
        <v>627</v>
      </c>
      <c r="AJ102" s="84">
        <v>2450</v>
      </c>
      <c r="AK102" s="84">
        <v>2450</v>
      </c>
      <c r="AL102" s="108" t="s">
        <v>299</v>
      </c>
      <c r="AM102" s="84">
        <v>11972.84</v>
      </c>
      <c r="AN102" s="112">
        <v>1148.27</v>
      </c>
      <c r="AO102" s="112">
        <v>13121.11</v>
      </c>
      <c r="AP102" s="112">
        <v>34701.160000000003</v>
      </c>
      <c r="AQ102" s="112">
        <v>5313.73</v>
      </c>
      <c r="AR102" s="112">
        <v>40014.89</v>
      </c>
      <c r="AS102" s="112">
        <v>34701.160000000003</v>
      </c>
      <c r="AT102" s="112">
        <v>5313.73</v>
      </c>
      <c r="AU102" s="112">
        <v>40014.89</v>
      </c>
      <c r="AV102" s="84">
        <v>45</v>
      </c>
      <c r="AW102" s="84"/>
      <c r="AX102" s="84"/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649</v>
      </c>
      <c r="BG102" s="84"/>
      <c r="BH102" s="114" t="s">
        <v>339</v>
      </c>
      <c r="BI102" s="38" t="s">
        <v>110</v>
      </c>
      <c r="BJ102" s="85">
        <v>45806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 t="s">
        <v>273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134114</v>
      </c>
      <c r="J103" s="38" t="s">
        <v>331</v>
      </c>
      <c r="K103" s="84">
        <v>134114</v>
      </c>
      <c r="L103" s="84" t="s">
        <v>254</v>
      </c>
      <c r="M103" s="38" t="s">
        <v>255</v>
      </c>
      <c r="N103" s="84">
        <v>226418</v>
      </c>
      <c r="O103" s="84" t="s">
        <v>332</v>
      </c>
      <c r="P103" s="84">
        <v>298335</v>
      </c>
      <c r="Q103" s="38" t="s">
        <v>333</v>
      </c>
      <c r="R103" s="38" t="s">
        <v>554</v>
      </c>
      <c r="S103" s="84" t="s">
        <v>651</v>
      </c>
      <c r="T103" s="84" t="s">
        <v>651</v>
      </c>
      <c r="U103" s="84" t="s">
        <v>260</v>
      </c>
      <c r="V103" s="84" t="s">
        <v>261</v>
      </c>
      <c r="W103" s="84">
        <v>0</v>
      </c>
      <c r="X103" s="38" t="s">
        <v>262</v>
      </c>
      <c r="Y103" s="84">
        <v>28478659</v>
      </c>
      <c r="Z103" s="38" t="s">
        <v>652</v>
      </c>
      <c r="AA103" s="108" t="s">
        <v>627</v>
      </c>
      <c r="AB103" s="84">
        <v>46674</v>
      </c>
      <c r="AC103" s="108" t="s">
        <v>294</v>
      </c>
      <c r="AD103" s="84">
        <v>24</v>
      </c>
      <c r="AE103" s="84" t="s">
        <v>646</v>
      </c>
      <c r="AF103" s="84" t="s">
        <v>296</v>
      </c>
      <c r="AG103" s="108" t="s">
        <v>628</v>
      </c>
      <c r="AH103" s="84" t="s">
        <v>298</v>
      </c>
      <c r="AI103" s="108" t="s">
        <v>627</v>
      </c>
      <c r="AJ103" s="84">
        <v>2450</v>
      </c>
      <c r="AK103" s="84">
        <v>2450</v>
      </c>
      <c r="AL103" s="108" t="s">
        <v>299</v>
      </c>
      <c r="AM103" s="84">
        <v>6715.05</v>
      </c>
      <c r="AN103" s="112">
        <v>352.09</v>
      </c>
      <c r="AO103" s="112">
        <v>7067.14</v>
      </c>
      <c r="AP103" s="112">
        <v>41575.160000000003</v>
      </c>
      <c r="AQ103" s="112">
        <v>8120.88</v>
      </c>
      <c r="AR103" s="112">
        <v>49696.04</v>
      </c>
      <c r="AS103" s="112">
        <v>41575.949999999997</v>
      </c>
      <c r="AT103" s="112">
        <v>8120.88</v>
      </c>
      <c r="AU103" s="112">
        <v>49696.83</v>
      </c>
      <c r="AV103" s="84">
        <v>44</v>
      </c>
      <c r="AW103" s="84"/>
      <c r="AX103" s="84"/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651</v>
      </c>
      <c r="BG103" s="84"/>
      <c r="BH103" s="114" t="s">
        <v>339</v>
      </c>
      <c r="BI103" s="38" t="s">
        <v>110</v>
      </c>
      <c r="BJ103" s="85">
        <v>45806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273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134114</v>
      </c>
      <c r="J104" s="38" t="s">
        <v>331</v>
      </c>
      <c r="K104" s="84">
        <v>134114</v>
      </c>
      <c r="L104" s="84" t="s">
        <v>254</v>
      </c>
      <c r="M104" s="38" t="s">
        <v>255</v>
      </c>
      <c r="N104" s="84">
        <v>226418</v>
      </c>
      <c r="O104" s="84" t="s">
        <v>332</v>
      </c>
      <c r="P104" s="84">
        <v>298335</v>
      </c>
      <c r="Q104" s="38" t="s">
        <v>333</v>
      </c>
      <c r="R104" s="38" t="s">
        <v>554</v>
      </c>
      <c r="S104" s="84" t="s">
        <v>653</v>
      </c>
      <c r="T104" s="84" t="s">
        <v>653</v>
      </c>
      <c r="U104" s="84" t="s">
        <v>260</v>
      </c>
      <c r="V104" s="84" t="s">
        <v>261</v>
      </c>
      <c r="W104" s="84">
        <v>0</v>
      </c>
      <c r="X104" s="38" t="s">
        <v>262</v>
      </c>
      <c r="Y104" s="84">
        <v>28478660</v>
      </c>
      <c r="Z104" s="38" t="s">
        <v>654</v>
      </c>
      <c r="AA104" s="108" t="s">
        <v>627</v>
      </c>
      <c r="AB104" s="84">
        <v>46674</v>
      </c>
      <c r="AC104" s="108" t="s">
        <v>294</v>
      </c>
      <c r="AD104" s="84">
        <v>24</v>
      </c>
      <c r="AE104" s="84" t="s">
        <v>278</v>
      </c>
      <c r="AF104" s="84" t="s">
        <v>378</v>
      </c>
      <c r="AG104" s="108" t="s">
        <v>628</v>
      </c>
      <c r="AH104" s="84" t="s">
        <v>269</v>
      </c>
      <c r="AI104" s="108" t="s">
        <v>627</v>
      </c>
      <c r="AJ104" s="84">
        <v>2450</v>
      </c>
      <c r="AK104" s="84">
        <v>2450</v>
      </c>
      <c r="AL104" s="108" t="s">
        <v>299</v>
      </c>
      <c r="AM104" s="84">
        <v>8609.31</v>
      </c>
      <c r="AN104" s="112">
        <v>643</v>
      </c>
      <c r="AO104" s="112">
        <v>9252.31</v>
      </c>
      <c r="AP104" s="112">
        <v>38064.69</v>
      </c>
      <c r="AQ104" s="112">
        <v>5973</v>
      </c>
      <c r="AR104" s="112">
        <v>44037.69</v>
      </c>
      <c r="AS104" s="112">
        <v>38064.69</v>
      </c>
      <c r="AT104" s="112">
        <v>5973</v>
      </c>
      <c r="AU104" s="112">
        <v>44037.69</v>
      </c>
      <c r="AV104" s="84">
        <v>45</v>
      </c>
      <c r="AW104" s="84"/>
      <c r="AX104" s="84"/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653</v>
      </c>
      <c r="BG104" s="84"/>
      <c r="BH104" s="114" t="s">
        <v>339</v>
      </c>
      <c r="BI104" s="38" t="s">
        <v>110</v>
      </c>
      <c r="BJ104" s="85">
        <v>45806</v>
      </c>
      <c r="BK104" s="84"/>
      <c r="BL104" s="38" t="s">
        <v>115</v>
      </c>
      <c r="BM104" s="115"/>
      <c r="BN104" s="116"/>
      <c r="BO104" s="84" t="s">
        <v>247</v>
      </c>
      <c r="BP104" s="84"/>
      <c r="BQ104" s="117"/>
      <c r="BR104" s="118" t="s">
        <v>273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147854</v>
      </c>
      <c r="J105" s="38" t="s">
        <v>552</v>
      </c>
      <c r="K105" s="84">
        <v>147854</v>
      </c>
      <c r="L105" s="84" t="s">
        <v>254</v>
      </c>
      <c r="M105" s="38" t="s">
        <v>255</v>
      </c>
      <c r="N105" s="84">
        <v>271463</v>
      </c>
      <c r="O105" s="84" t="s">
        <v>610</v>
      </c>
      <c r="P105" s="84">
        <v>356260</v>
      </c>
      <c r="Q105" s="38" t="s">
        <v>611</v>
      </c>
      <c r="R105" s="38" t="s">
        <v>554</v>
      </c>
      <c r="S105" s="84" t="s">
        <v>655</v>
      </c>
      <c r="T105" s="84" t="s">
        <v>655</v>
      </c>
      <c r="U105" s="84" t="s">
        <v>275</v>
      </c>
      <c r="V105" s="84" t="s">
        <v>261</v>
      </c>
      <c r="W105" s="84">
        <v>0</v>
      </c>
      <c r="X105" s="38" t="s">
        <v>262</v>
      </c>
      <c r="Y105" s="84">
        <v>28683774</v>
      </c>
      <c r="Z105" s="38" t="s">
        <v>656</v>
      </c>
      <c r="AA105" s="108" t="s">
        <v>657</v>
      </c>
      <c r="AB105" s="84">
        <v>57046</v>
      </c>
      <c r="AC105" s="108" t="s">
        <v>265</v>
      </c>
      <c r="AD105" s="84">
        <v>24</v>
      </c>
      <c r="AE105" s="84" t="s">
        <v>266</v>
      </c>
      <c r="AF105" s="84" t="s">
        <v>328</v>
      </c>
      <c r="AG105" s="108" t="s">
        <v>658</v>
      </c>
      <c r="AH105" s="84" t="s">
        <v>319</v>
      </c>
      <c r="AI105" s="108" t="s">
        <v>657</v>
      </c>
      <c r="AJ105" s="84">
        <v>2950</v>
      </c>
      <c r="AK105" s="84">
        <v>2950</v>
      </c>
      <c r="AL105" s="108" t="s">
        <v>299</v>
      </c>
      <c r="AM105" s="84">
        <v>16479.009999999998</v>
      </c>
      <c r="AN105" s="112">
        <v>1488.94</v>
      </c>
      <c r="AO105" s="112">
        <v>17967.95</v>
      </c>
      <c r="AP105" s="112">
        <v>40566.99</v>
      </c>
      <c r="AQ105" s="112">
        <v>5710.06</v>
      </c>
      <c r="AR105" s="112">
        <v>46277.05</v>
      </c>
      <c r="AS105" s="112">
        <v>40566.99</v>
      </c>
      <c r="AT105" s="112">
        <v>5710.06</v>
      </c>
      <c r="AU105" s="112">
        <v>46277.05</v>
      </c>
      <c r="AV105" s="84">
        <v>45</v>
      </c>
      <c r="AW105" s="84"/>
      <c r="AX105" s="84"/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655</v>
      </c>
      <c r="BG105" s="84"/>
      <c r="BH105" s="114" t="s">
        <v>272</v>
      </c>
      <c r="BI105" s="38" t="s">
        <v>110</v>
      </c>
      <c r="BJ105" s="85">
        <v>45811</v>
      </c>
      <c r="BK105" s="84"/>
      <c r="BL105" s="38" t="s">
        <v>115</v>
      </c>
      <c r="BM105" s="115"/>
      <c r="BN105" s="116"/>
      <c r="BO105" s="84" t="s">
        <v>247</v>
      </c>
      <c r="BP105" s="84"/>
      <c r="BQ105" s="117"/>
      <c r="BR105" s="118" t="s">
        <v>273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134114</v>
      </c>
      <c r="J106" s="38" t="s">
        <v>331</v>
      </c>
      <c r="K106" s="84">
        <v>134114</v>
      </c>
      <c r="L106" s="84" t="s">
        <v>254</v>
      </c>
      <c r="M106" s="38" t="s">
        <v>255</v>
      </c>
      <c r="N106" s="84">
        <v>226418</v>
      </c>
      <c r="O106" s="84" t="s">
        <v>332</v>
      </c>
      <c r="P106" s="84">
        <v>298335</v>
      </c>
      <c r="Q106" s="38" t="s">
        <v>333</v>
      </c>
      <c r="R106" s="38" t="s">
        <v>554</v>
      </c>
      <c r="S106" s="84" t="s">
        <v>659</v>
      </c>
      <c r="T106" s="84" t="s">
        <v>659</v>
      </c>
      <c r="U106" s="84" t="s">
        <v>260</v>
      </c>
      <c r="V106" s="84" t="s">
        <v>261</v>
      </c>
      <c r="W106" s="84">
        <v>0</v>
      </c>
      <c r="X106" s="38" t="s">
        <v>262</v>
      </c>
      <c r="Y106" s="84">
        <v>28708186</v>
      </c>
      <c r="Z106" s="38" t="s">
        <v>660</v>
      </c>
      <c r="AA106" s="108" t="s">
        <v>627</v>
      </c>
      <c r="AB106" s="84">
        <v>46674</v>
      </c>
      <c r="AC106" s="108" t="s">
        <v>294</v>
      </c>
      <c r="AD106" s="84">
        <v>24</v>
      </c>
      <c r="AE106" s="84" t="s">
        <v>646</v>
      </c>
      <c r="AF106" s="84" t="s">
        <v>296</v>
      </c>
      <c r="AG106" s="108" t="s">
        <v>628</v>
      </c>
      <c r="AH106" s="84" t="s">
        <v>298</v>
      </c>
      <c r="AI106" s="108" t="s">
        <v>627</v>
      </c>
      <c r="AJ106" s="84">
        <v>2450</v>
      </c>
      <c r="AK106" s="84">
        <v>2450</v>
      </c>
      <c r="AL106" s="108" t="s">
        <v>299</v>
      </c>
      <c r="AM106" s="84">
        <v>6573.71</v>
      </c>
      <c r="AN106" s="112">
        <v>275.92</v>
      </c>
      <c r="AO106" s="112">
        <v>6849.63</v>
      </c>
      <c r="AP106" s="112">
        <v>41126</v>
      </c>
      <c r="AQ106" s="112">
        <v>8037.31</v>
      </c>
      <c r="AR106" s="112">
        <v>49163.31</v>
      </c>
      <c r="AS106" s="112">
        <v>41126.29</v>
      </c>
      <c r="AT106" s="112">
        <v>8037.31</v>
      </c>
      <c r="AU106" s="112">
        <v>49163.6</v>
      </c>
      <c r="AV106" s="84">
        <v>44</v>
      </c>
      <c r="AW106" s="84"/>
      <c r="AX106" s="84"/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659</v>
      </c>
      <c r="BG106" s="84"/>
      <c r="BH106" s="114" t="s">
        <v>339</v>
      </c>
      <c r="BI106" s="38" t="s">
        <v>110</v>
      </c>
      <c r="BJ106" s="85">
        <v>45806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273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130266</v>
      </c>
      <c r="J107" s="38" t="s">
        <v>286</v>
      </c>
      <c r="K107" s="84">
        <v>130266</v>
      </c>
      <c r="L107" s="84" t="s">
        <v>254</v>
      </c>
      <c r="M107" s="38" t="s">
        <v>255</v>
      </c>
      <c r="N107" s="84">
        <v>219754</v>
      </c>
      <c r="O107" s="84" t="s">
        <v>287</v>
      </c>
      <c r="P107" s="84">
        <v>290014</v>
      </c>
      <c r="Q107" s="38" t="s">
        <v>288</v>
      </c>
      <c r="R107" s="38" t="s">
        <v>554</v>
      </c>
      <c r="S107" s="84" t="s">
        <v>661</v>
      </c>
      <c r="T107" s="84" t="s">
        <v>661</v>
      </c>
      <c r="U107" s="84" t="s">
        <v>284</v>
      </c>
      <c r="V107" s="84" t="s">
        <v>261</v>
      </c>
      <c r="W107" s="84">
        <v>0</v>
      </c>
      <c r="X107" s="38" t="s">
        <v>262</v>
      </c>
      <c r="Y107" s="84">
        <v>28976332</v>
      </c>
      <c r="Z107" s="38" t="s">
        <v>662</v>
      </c>
      <c r="AA107" s="108" t="s">
        <v>663</v>
      </c>
      <c r="AB107" s="84">
        <v>64044</v>
      </c>
      <c r="AC107" s="108" t="s">
        <v>294</v>
      </c>
      <c r="AD107" s="84">
        <v>30</v>
      </c>
      <c r="AE107" s="84" t="s">
        <v>294</v>
      </c>
      <c r="AF107" s="84" t="s">
        <v>296</v>
      </c>
      <c r="AG107" s="108" t="s">
        <v>664</v>
      </c>
      <c r="AH107" s="84" t="s">
        <v>298</v>
      </c>
      <c r="AI107" s="108" t="s">
        <v>663</v>
      </c>
      <c r="AJ107" s="84">
        <v>2800</v>
      </c>
      <c r="AK107" s="84">
        <v>2800</v>
      </c>
      <c r="AL107" s="108" t="s">
        <v>665</v>
      </c>
      <c r="AM107" s="84">
        <v>11977.32</v>
      </c>
      <c r="AN107" s="112">
        <v>4186.74</v>
      </c>
      <c r="AO107" s="112">
        <v>16164.06</v>
      </c>
      <c r="AP107" s="112">
        <v>55052.35</v>
      </c>
      <c r="AQ107" s="112">
        <v>12940.31</v>
      </c>
      <c r="AR107" s="112">
        <v>67992.66</v>
      </c>
      <c r="AS107" s="112">
        <v>55052.68</v>
      </c>
      <c r="AT107" s="112">
        <v>12940.31</v>
      </c>
      <c r="AU107" s="112">
        <v>67992.990000000005</v>
      </c>
      <c r="AV107" s="84">
        <v>45</v>
      </c>
      <c r="AW107" s="84"/>
      <c r="AX107" s="84"/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661</v>
      </c>
      <c r="BG107" s="84"/>
      <c r="BH107" s="114" t="s">
        <v>272</v>
      </c>
      <c r="BI107" s="38" t="s">
        <v>110</v>
      </c>
      <c r="BJ107" s="85">
        <v>45804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273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147854</v>
      </c>
      <c r="J108" s="38" t="s">
        <v>552</v>
      </c>
      <c r="K108" s="84">
        <v>147854</v>
      </c>
      <c r="L108" s="84" t="s">
        <v>254</v>
      </c>
      <c r="M108" s="38" t="s">
        <v>255</v>
      </c>
      <c r="N108" s="84">
        <v>271463</v>
      </c>
      <c r="O108" s="84" t="s">
        <v>610</v>
      </c>
      <c r="P108" s="84">
        <v>356260</v>
      </c>
      <c r="Q108" s="38" t="s">
        <v>611</v>
      </c>
      <c r="R108" s="38" t="s">
        <v>554</v>
      </c>
      <c r="S108" s="84" t="s">
        <v>666</v>
      </c>
      <c r="T108" s="84" t="s">
        <v>666</v>
      </c>
      <c r="U108" s="84" t="s">
        <v>260</v>
      </c>
      <c r="V108" s="84" t="s">
        <v>261</v>
      </c>
      <c r="W108" s="84">
        <v>0</v>
      </c>
      <c r="X108" s="38" t="s">
        <v>262</v>
      </c>
      <c r="Y108" s="84">
        <v>29015433</v>
      </c>
      <c r="Z108" s="38" t="s">
        <v>667</v>
      </c>
      <c r="AA108" s="108" t="s">
        <v>614</v>
      </c>
      <c r="AB108" s="84">
        <v>74543</v>
      </c>
      <c r="AC108" s="108" t="s">
        <v>265</v>
      </c>
      <c r="AD108" s="84">
        <v>30</v>
      </c>
      <c r="AE108" s="84" t="s">
        <v>306</v>
      </c>
      <c r="AF108" s="84" t="s">
        <v>378</v>
      </c>
      <c r="AG108" s="108" t="s">
        <v>615</v>
      </c>
      <c r="AH108" s="84" t="s">
        <v>269</v>
      </c>
      <c r="AI108" s="108" t="s">
        <v>614</v>
      </c>
      <c r="AJ108" s="84">
        <v>3250</v>
      </c>
      <c r="AK108" s="84">
        <v>3250</v>
      </c>
      <c r="AL108" s="108" t="s">
        <v>299</v>
      </c>
      <c r="AM108" s="84">
        <v>18454.98</v>
      </c>
      <c r="AN108" s="112">
        <v>3196.15</v>
      </c>
      <c r="AO108" s="112">
        <v>21651.13</v>
      </c>
      <c r="AP108" s="112">
        <v>56088.02</v>
      </c>
      <c r="AQ108" s="112">
        <v>11393.85</v>
      </c>
      <c r="AR108" s="112">
        <v>67481.87</v>
      </c>
      <c r="AS108" s="112">
        <v>56088.02</v>
      </c>
      <c r="AT108" s="112">
        <v>11393.85</v>
      </c>
      <c r="AU108" s="112">
        <v>67481.87</v>
      </c>
      <c r="AV108" s="84">
        <v>44</v>
      </c>
      <c r="AW108" s="84"/>
      <c r="AX108" s="84"/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666</v>
      </c>
      <c r="BG108" s="84"/>
      <c r="BH108" s="114" t="s">
        <v>272</v>
      </c>
      <c r="BI108" s="38" t="s">
        <v>110</v>
      </c>
      <c r="BJ108" s="85">
        <v>45811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273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132291</v>
      </c>
      <c r="J109" s="38" t="s">
        <v>504</v>
      </c>
      <c r="K109" s="84">
        <v>132291</v>
      </c>
      <c r="L109" s="84" t="s">
        <v>254</v>
      </c>
      <c r="M109" s="38" t="s">
        <v>255</v>
      </c>
      <c r="N109" s="84">
        <v>245466</v>
      </c>
      <c r="O109" s="84" t="s">
        <v>505</v>
      </c>
      <c r="P109" s="84">
        <v>712237</v>
      </c>
      <c r="Q109" s="38" t="s">
        <v>506</v>
      </c>
      <c r="R109" s="38" t="s">
        <v>554</v>
      </c>
      <c r="S109" s="84" t="s">
        <v>668</v>
      </c>
      <c r="T109" s="84" t="s">
        <v>668</v>
      </c>
      <c r="U109" s="84" t="s">
        <v>284</v>
      </c>
      <c r="V109" s="84" t="s">
        <v>291</v>
      </c>
      <c r="W109" s="84">
        <v>0</v>
      </c>
      <c r="X109" s="38" t="s">
        <v>262</v>
      </c>
      <c r="Y109" s="84">
        <v>29072131</v>
      </c>
      <c r="Z109" s="38" t="s">
        <v>669</v>
      </c>
      <c r="AA109" s="108" t="s">
        <v>599</v>
      </c>
      <c r="AB109" s="84">
        <v>46674</v>
      </c>
      <c r="AC109" s="108" t="s">
        <v>510</v>
      </c>
      <c r="AD109" s="84">
        <v>24</v>
      </c>
      <c r="AE109" s="84" t="s">
        <v>278</v>
      </c>
      <c r="AF109" s="84" t="s">
        <v>318</v>
      </c>
      <c r="AG109" s="108" t="s">
        <v>600</v>
      </c>
      <c r="AH109" s="84" t="s">
        <v>269</v>
      </c>
      <c r="AI109" s="108" t="s">
        <v>599</v>
      </c>
      <c r="AJ109" s="84">
        <v>2400</v>
      </c>
      <c r="AK109" s="84">
        <v>2400</v>
      </c>
      <c r="AL109" s="108" t="s">
        <v>299</v>
      </c>
      <c r="AM109" s="84">
        <v>25210.95</v>
      </c>
      <c r="AN109" s="112">
        <v>3700.25</v>
      </c>
      <c r="AO109" s="112">
        <v>28911.200000000001</v>
      </c>
      <c r="AP109" s="112">
        <v>21463.05</v>
      </c>
      <c r="AQ109" s="112">
        <v>1784.75</v>
      </c>
      <c r="AR109" s="112">
        <v>23247.8</v>
      </c>
      <c r="AS109" s="112">
        <v>21463.05</v>
      </c>
      <c r="AT109" s="112">
        <v>1784.75</v>
      </c>
      <c r="AU109" s="112">
        <v>23247.8</v>
      </c>
      <c r="AV109" s="84">
        <v>45</v>
      </c>
      <c r="AW109" s="84"/>
      <c r="AX109" s="84"/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668</v>
      </c>
      <c r="BG109" s="84"/>
      <c r="BH109" s="114" t="s">
        <v>272</v>
      </c>
      <c r="BI109" s="38" t="s">
        <v>110</v>
      </c>
      <c r="BJ109" s="85">
        <v>45807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273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132291</v>
      </c>
      <c r="J110" s="38" t="s">
        <v>504</v>
      </c>
      <c r="K110" s="84">
        <v>132291</v>
      </c>
      <c r="L110" s="84" t="s">
        <v>254</v>
      </c>
      <c r="M110" s="38" t="s">
        <v>255</v>
      </c>
      <c r="N110" s="84">
        <v>245466</v>
      </c>
      <c r="O110" s="84" t="s">
        <v>505</v>
      </c>
      <c r="P110" s="84">
        <v>712237</v>
      </c>
      <c r="Q110" s="38" t="s">
        <v>506</v>
      </c>
      <c r="R110" s="38" t="s">
        <v>554</v>
      </c>
      <c r="S110" s="84" t="s">
        <v>670</v>
      </c>
      <c r="T110" s="84" t="s">
        <v>670</v>
      </c>
      <c r="U110" s="84" t="s">
        <v>284</v>
      </c>
      <c r="V110" s="84" t="s">
        <v>291</v>
      </c>
      <c r="W110" s="84">
        <v>0</v>
      </c>
      <c r="X110" s="38" t="s">
        <v>262</v>
      </c>
      <c r="Y110" s="84">
        <v>29078604</v>
      </c>
      <c r="Z110" s="38" t="s">
        <v>671</v>
      </c>
      <c r="AA110" s="108" t="s">
        <v>599</v>
      </c>
      <c r="AB110" s="84">
        <v>41488</v>
      </c>
      <c r="AC110" s="108" t="s">
        <v>510</v>
      </c>
      <c r="AD110" s="84">
        <v>24</v>
      </c>
      <c r="AE110" s="84" t="s">
        <v>278</v>
      </c>
      <c r="AF110" s="84" t="s">
        <v>318</v>
      </c>
      <c r="AG110" s="108" t="s">
        <v>600</v>
      </c>
      <c r="AH110" s="84" t="s">
        <v>269</v>
      </c>
      <c r="AI110" s="108" t="s">
        <v>599</v>
      </c>
      <c r="AJ110" s="84">
        <v>2150</v>
      </c>
      <c r="AK110" s="84">
        <v>2150</v>
      </c>
      <c r="AL110" s="108" t="s">
        <v>672</v>
      </c>
      <c r="AM110" s="84">
        <v>11490.61</v>
      </c>
      <c r="AN110" s="112">
        <v>1963.35</v>
      </c>
      <c r="AO110" s="112">
        <v>13453.96</v>
      </c>
      <c r="AP110" s="112">
        <v>30665.02</v>
      </c>
      <c r="AQ110" s="112">
        <v>4523.5600000000004</v>
      </c>
      <c r="AR110" s="112">
        <v>35188.58</v>
      </c>
      <c r="AS110" s="112">
        <v>30665.39</v>
      </c>
      <c r="AT110" s="112">
        <v>4523.5600000000004</v>
      </c>
      <c r="AU110" s="112">
        <v>35188.949999999997</v>
      </c>
      <c r="AV110" s="84">
        <v>44</v>
      </c>
      <c r="AW110" s="84"/>
      <c r="AX110" s="84"/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670</v>
      </c>
      <c r="BG110" s="84"/>
      <c r="BH110" s="114" t="s">
        <v>272</v>
      </c>
      <c r="BI110" s="38" t="s">
        <v>110</v>
      </c>
      <c r="BJ110" s="85">
        <v>45807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273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132291</v>
      </c>
      <c r="J111" s="38" t="s">
        <v>504</v>
      </c>
      <c r="K111" s="84">
        <v>132291</v>
      </c>
      <c r="L111" s="84" t="s">
        <v>254</v>
      </c>
      <c r="M111" s="38" t="s">
        <v>255</v>
      </c>
      <c r="N111" s="84">
        <v>245466</v>
      </c>
      <c r="O111" s="84" t="s">
        <v>505</v>
      </c>
      <c r="P111" s="84">
        <v>322551</v>
      </c>
      <c r="Q111" s="38" t="s">
        <v>601</v>
      </c>
      <c r="R111" s="38" t="s">
        <v>554</v>
      </c>
      <c r="S111" s="84" t="s">
        <v>673</v>
      </c>
      <c r="T111" s="84" t="s">
        <v>673</v>
      </c>
      <c r="U111" s="84" t="s">
        <v>284</v>
      </c>
      <c r="V111" s="84" t="s">
        <v>291</v>
      </c>
      <c r="W111" s="84">
        <v>0</v>
      </c>
      <c r="X111" s="38" t="s">
        <v>262</v>
      </c>
      <c r="Y111" s="84">
        <v>29085430</v>
      </c>
      <c r="Z111" s="38" t="s">
        <v>674</v>
      </c>
      <c r="AA111" s="108" t="s">
        <v>599</v>
      </c>
      <c r="AB111" s="84">
        <v>46674</v>
      </c>
      <c r="AC111" s="108" t="s">
        <v>510</v>
      </c>
      <c r="AD111" s="84">
        <v>24</v>
      </c>
      <c r="AE111" s="84" t="s">
        <v>278</v>
      </c>
      <c r="AF111" s="84" t="s">
        <v>318</v>
      </c>
      <c r="AG111" s="108" t="s">
        <v>600</v>
      </c>
      <c r="AH111" s="84" t="s">
        <v>269</v>
      </c>
      <c r="AI111" s="108" t="s">
        <v>599</v>
      </c>
      <c r="AJ111" s="84">
        <v>2400</v>
      </c>
      <c r="AK111" s="84">
        <v>2400</v>
      </c>
      <c r="AL111" s="108" t="s">
        <v>299</v>
      </c>
      <c r="AM111" s="84">
        <v>27016.33</v>
      </c>
      <c r="AN111" s="112">
        <v>3679.57</v>
      </c>
      <c r="AO111" s="112">
        <v>30695.9</v>
      </c>
      <c r="AP111" s="112">
        <v>19657.669999999998</v>
      </c>
      <c r="AQ111" s="112">
        <v>1445.43</v>
      </c>
      <c r="AR111" s="112">
        <v>21103.1</v>
      </c>
      <c r="AS111" s="112">
        <v>19657.669999999998</v>
      </c>
      <c r="AT111" s="112">
        <v>1445.43</v>
      </c>
      <c r="AU111" s="112">
        <v>21103.1</v>
      </c>
      <c r="AV111" s="84">
        <v>45</v>
      </c>
      <c r="AW111" s="84"/>
      <c r="AX111" s="84"/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673</v>
      </c>
      <c r="BG111" s="84"/>
      <c r="BH111" s="114" t="s">
        <v>272</v>
      </c>
      <c r="BI111" s="38" t="s">
        <v>110</v>
      </c>
      <c r="BJ111" s="85">
        <v>45807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273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136275</v>
      </c>
      <c r="J112" s="38" t="s">
        <v>348</v>
      </c>
      <c r="K112" s="84">
        <v>136275</v>
      </c>
      <c r="L112" s="84" t="s">
        <v>254</v>
      </c>
      <c r="M112" s="38" t="s">
        <v>255</v>
      </c>
      <c r="N112" s="84">
        <v>271825</v>
      </c>
      <c r="O112" s="84" t="s">
        <v>604</v>
      </c>
      <c r="P112" s="84">
        <v>356770</v>
      </c>
      <c r="Q112" s="38" t="s">
        <v>605</v>
      </c>
      <c r="R112" s="38" t="s">
        <v>554</v>
      </c>
      <c r="S112" s="84" t="s">
        <v>675</v>
      </c>
      <c r="T112" s="84" t="s">
        <v>675</v>
      </c>
      <c r="U112" s="84" t="s">
        <v>284</v>
      </c>
      <c r="V112" s="84" t="s">
        <v>261</v>
      </c>
      <c r="W112" s="84">
        <v>0</v>
      </c>
      <c r="X112" s="38" t="s">
        <v>262</v>
      </c>
      <c r="Y112" s="84">
        <v>29088080</v>
      </c>
      <c r="Z112" s="38" t="s">
        <v>492</v>
      </c>
      <c r="AA112" s="108" t="s">
        <v>608</v>
      </c>
      <c r="AB112" s="84">
        <v>62994</v>
      </c>
      <c r="AC112" s="108" t="s">
        <v>354</v>
      </c>
      <c r="AD112" s="84">
        <v>30</v>
      </c>
      <c r="AE112" s="84" t="s">
        <v>278</v>
      </c>
      <c r="AF112" s="84" t="s">
        <v>318</v>
      </c>
      <c r="AG112" s="108" t="s">
        <v>609</v>
      </c>
      <c r="AH112" s="84" t="s">
        <v>319</v>
      </c>
      <c r="AI112" s="108" t="s">
        <v>608</v>
      </c>
      <c r="AJ112" s="84">
        <v>2750</v>
      </c>
      <c r="AK112" s="84">
        <v>2750</v>
      </c>
      <c r="AL112" s="108" t="s">
        <v>299</v>
      </c>
      <c r="AM112" s="84">
        <v>2781.6</v>
      </c>
      <c r="AN112" s="112">
        <v>303.02</v>
      </c>
      <c r="AO112" s="112">
        <v>3084.62</v>
      </c>
      <c r="AP112" s="112">
        <v>65123.199999999997</v>
      </c>
      <c r="AQ112" s="112">
        <v>18281.830000000002</v>
      </c>
      <c r="AR112" s="112">
        <v>83405.03</v>
      </c>
      <c r="AS112" s="112">
        <v>65123.4</v>
      </c>
      <c r="AT112" s="112">
        <v>18281.830000000002</v>
      </c>
      <c r="AU112" s="112">
        <v>83405.23</v>
      </c>
      <c r="AV112" s="84">
        <v>44</v>
      </c>
      <c r="AW112" s="84"/>
      <c r="AX112" s="84"/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675</v>
      </c>
      <c r="BG112" s="84"/>
      <c r="BH112" s="114" t="s">
        <v>272</v>
      </c>
      <c r="BI112" s="38" t="s">
        <v>110</v>
      </c>
      <c r="BJ112" s="85">
        <v>45804</v>
      </c>
      <c r="BK112" s="84"/>
      <c r="BL112" s="38" t="s">
        <v>115</v>
      </c>
      <c r="BM112" s="115"/>
      <c r="BN112" s="116"/>
      <c r="BO112" s="84" t="s">
        <v>247</v>
      </c>
      <c r="BP112" s="84"/>
      <c r="BQ112" s="117"/>
      <c r="BR112" s="118" t="s">
        <v>273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134198</v>
      </c>
      <c r="J113" s="38" t="s">
        <v>399</v>
      </c>
      <c r="K113" s="84">
        <v>134198</v>
      </c>
      <c r="L113" s="84" t="s">
        <v>254</v>
      </c>
      <c r="M113" s="38" t="s">
        <v>255</v>
      </c>
      <c r="N113" s="84">
        <v>236198</v>
      </c>
      <c r="O113" s="84" t="s">
        <v>400</v>
      </c>
      <c r="P113" s="84">
        <v>310752</v>
      </c>
      <c r="Q113" s="38" t="s">
        <v>401</v>
      </c>
      <c r="R113" s="38" t="s">
        <v>554</v>
      </c>
      <c r="S113" s="84" t="s">
        <v>676</v>
      </c>
      <c r="T113" s="84" t="s">
        <v>676</v>
      </c>
      <c r="U113" s="84" t="s">
        <v>260</v>
      </c>
      <c r="V113" s="84" t="s">
        <v>261</v>
      </c>
      <c r="W113" s="84">
        <v>0</v>
      </c>
      <c r="X113" s="38" t="s">
        <v>262</v>
      </c>
      <c r="Y113" s="84">
        <v>29134483</v>
      </c>
      <c r="Z113" s="38" t="s">
        <v>677</v>
      </c>
      <c r="AA113" s="108" t="s">
        <v>619</v>
      </c>
      <c r="AB113" s="84">
        <v>57745</v>
      </c>
      <c r="AC113" s="108" t="s">
        <v>305</v>
      </c>
      <c r="AD113" s="84">
        <v>30</v>
      </c>
      <c r="AE113" s="84" t="s">
        <v>278</v>
      </c>
      <c r="AF113" s="84" t="s">
        <v>328</v>
      </c>
      <c r="AG113" s="108" t="s">
        <v>620</v>
      </c>
      <c r="AH113" s="84" t="s">
        <v>319</v>
      </c>
      <c r="AI113" s="108" t="s">
        <v>619</v>
      </c>
      <c r="AJ113" s="84">
        <v>2500</v>
      </c>
      <c r="AK113" s="84">
        <v>2500</v>
      </c>
      <c r="AL113" s="108" t="s">
        <v>299</v>
      </c>
      <c r="AM113" s="84">
        <v>14294.58</v>
      </c>
      <c r="AN113" s="112">
        <v>784.91</v>
      </c>
      <c r="AO113" s="112">
        <v>15079.49</v>
      </c>
      <c r="AP113" s="112">
        <v>43450.42</v>
      </c>
      <c r="AQ113" s="112">
        <v>8858.09</v>
      </c>
      <c r="AR113" s="112">
        <v>52308.51</v>
      </c>
      <c r="AS113" s="112">
        <v>43450.42</v>
      </c>
      <c r="AT113" s="112">
        <v>8858.09</v>
      </c>
      <c r="AU113" s="112">
        <v>52308.51</v>
      </c>
      <c r="AV113" s="84">
        <v>44</v>
      </c>
      <c r="AW113" s="84"/>
      <c r="AX113" s="84"/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676</v>
      </c>
      <c r="BG113" s="84"/>
      <c r="BH113" s="114" t="s">
        <v>272</v>
      </c>
      <c r="BI113" s="38" t="s">
        <v>110</v>
      </c>
      <c r="BJ113" s="85">
        <v>45807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273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134198</v>
      </c>
      <c r="J114" s="38" t="s">
        <v>399</v>
      </c>
      <c r="K114" s="84">
        <v>134198</v>
      </c>
      <c r="L114" s="84" t="s">
        <v>254</v>
      </c>
      <c r="M114" s="38" t="s">
        <v>255</v>
      </c>
      <c r="N114" s="84">
        <v>236198</v>
      </c>
      <c r="O114" s="84" t="s">
        <v>400</v>
      </c>
      <c r="P114" s="84">
        <v>310752</v>
      </c>
      <c r="Q114" s="38" t="s">
        <v>401</v>
      </c>
      <c r="R114" s="38" t="s">
        <v>554</v>
      </c>
      <c r="S114" s="84" t="s">
        <v>678</v>
      </c>
      <c r="T114" s="84" t="s">
        <v>678</v>
      </c>
      <c r="U114" s="84" t="s">
        <v>284</v>
      </c>
      <c r="V114" s="84" t="s">
        <v>261</v>
      </c>
      <c r="W114" s="84">
        <v>0</v>
      </c>
      <c r="X114" s="38" t="s">
        <v>262</v>
      </c>
      <c r="Y114" s="84">
        <v>29134897</v>
      </c>
      <c r="Z114" s="38" t="s">
        <v>679</v>
      </c>
      <c r="AA114" s="108" t="s">
        <v>619</v>
      </c>
      <c r="AB114" s="84">
        <v>71393</v>
      </c>
      <c r="AC114" s="108" t="s">
        <v>305</v>
      </c>
      <c r="AD114" s="84">
        <v>30</v>
      </c>
      <c r="AE114" s="84" t="s">
        <v>306</v>
      </c>
      <c r="AF114" s="84" t="s">
        <v>378</v>
      </c>
      <c r="AG114" s="108" t="s">
        <v>620</v>
      </c>
      <c r="AH114" s="84" t="s">
        <v>269</v>
      </c>
      <c r="AI114" s="108" t="s">
        <v>619</v>
      </c>
      <c r="AJ114" s="84">
        <v>3100</v>
      </c>
      <c r="AK114" s="84">
        <v>3100</v>
      </c>
      <c r="AL114" s="108" t="s">
        <v>299</v>
      </c>
      <c r="AM114" s="84">
        <v>17248.13</v>
      </c>
      <c r="AN114" s="112">
        <v>957.33</v>
      </c>
      <c r="AO114" s="112">
        <v>18205.46</v>
      </c>
      <c r="AP114" s="112">
        <v>54144.87</v>
      </c>
      <c r="AQ114" s="112">
        <v>10570.67</v>
      </c>
      <c r="AR114" s="112">
        <v>64715.54</v>
      </c>
      <c r="AS114" s="112">
        <v>54144.87</v>
      </c>
      <c r="AT114" s="112">
        <v>10570.67</v>
      </c>
      <c r="AU114" s="112">
        <v>64715.54</v>
      </c>
      <c r="AV114" s="84">
        <v>44</v>
      </c>
      <c r="AW114" s="84"/>
      <c r="AX114" s="84"/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678</v>
      </c>
      <c r="BG114" s="84"/>
      <c r="BH114" s="114" t="s">
        <v>272</v>
      </c>
      <c r="BI114" s="38" t="s">
        <v>110</v>
      </c>
      <c r="BJ114" s="85">
        <v>45807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273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134198</v>
      </c>
      <c r="J115" s="38" t="s">
        <v>399</v>
      </c>
      <c r="K115" s="84">
        <v>134198</v>
      </c>
      <c r="L115" s="84" t="s">
        <v>254</v>
      </c>
      <c r="M115" s="38" t="s">
        <v>255</v>
      </c>
      <c r="N115" s="84">
        <v>236198</v>
      </c>
      <c r="O115" s="84" t="s">
        <v>400</v>
      </c>
      <c r="P115" s="84">
        <v>310752</v>
      </c>
      <c r="Q115" s="38" t="s">
        <v>401</v>
      </c>
      <c r="R115" s="38" t="s">
        <v>680</v>
      </c>
      <c r="S115" s="84" t="s">
        <v>617</v>
      </c>
      <c r="T115" s="84" t="s">
        <v>617</v>
      </c>
      <c r="U115" s="84" t="s">
        <v>284</v>
      </c>
      <c r="V115" s="84" t="s">
        <v>261</v>
      </c>
      <c r="W115" s="84">
        <v>0</v>
      </c>
      <c r="X115" s="38" t="s">
        <v>262</v>
      </c>
      <c r="Y115" s="84">
        <v>29573110</v>
      </c>
      <c r="Z115" s="38" t="s">
        <v>618</v>
      </c>
      <c r="AA115" s="108" t="s">
        <v>619</v>
      </c>
      <c r="AB115" s="84">
        <v>13483</v>
      </c>
      <c r="AC115" s="108" t="s">
        <v>305</v>
      </c>
      <c r="AD115" s="84">
        <v>19</v>
      </c>
      <c r="AE115" s="84" t="s">
        <v>337</v>
      </c>
      <c r="AF115" s="84" t="s">
        <v>279</v>
      </c>
      <c r="AG115" s="108" t="s">
        <v>620</v>
      </c>
      <c r="AH115" s="84" t="s">
        <v>269</v>
      </c>
      <c r="AI115" s="108" t="s">
        <v>619</v>
      </c>
      <c r="AJ115" s="84">
        <v>850</v>
      </c>
      <c r="AK115" s="84">
        <v>850</v>
      </c>
      <c r="AL115" s="108" t="s">
        <v>370</v>
      </c>
      <c r="AM115" s="84">
        <v>4874.04</v>
      </c>
      <c r="AN115" s="112">
        <v>0</v>
      </c>
      <c r="AO115" s="112">
        <v>4874.04</v>
      </c>
      <c r="AP115" s="112">
        <v>8608.9599999999991</v>
      </c>
      <c r="AQ115" s="112">
        <v>917.04</v>
      </c>
      <c r="AR115" s="112">
        <v>9526</v>
      </c>
      <c r="AS115" s="112">
        <v>8608.9599999999991</v>
      </c>
      <c r="AT115" s="112">
        <v>917.04</v>
      </c>
      <c r="AU115" s="112">
        <v>9526</v>
      </c>
      <c r="AV115" s="84">
        <v>44</v>
      </c>
      <c r="AW115" s="84"/>
      <c r="AX115" s="84"/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617</v>
      </c>
      <c r="BG115" s="84"/>
      <c r="BH115" s="114" t="s">
        <v>272</v>
      </c>
      <c r="BI115" s="38" t="s">
        <v>110</v>
      </c>
      <c r="BJ115" s="85">
        <v>45807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273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130266</v>
      </c>
      <c r="J116" s="38" t="s">
        <v>286</v>
      </c>
      <c r="K116" s="84">
        <v>130266</v>
      </c>
      <c r="L116" s="84" t="s">
        <v>254</v>
      </c>
      <c r="M116" s="38" t="s">
        <v>255</v>
      </c>
      <c r="N116" s="84">
        <v>219754</v>
      </c>
      <c r="O116" s="84" t="s">
        <v>287</v>
      </c>
      <c r="P116" s="84">
        <v>290014</v>
      </c>
      <c r="Q116" s="38" t="s">
        <v>288</v>
      </c>
      <c r="R116" s="38" t="s">
        <v>554</v>
      </c>
      <c r="S116" s="84" t="s">
        <v>681</v>
      </c>
      <c r="T116" s="84" t="s">
        <v>681</v>
      </c>
      <c r="U116" s="84" t="s">
        <v>275</v>
      </c>
      <c r="V116" s="84" t="s">
        <v>261</v>
      </c>
      <c r="W116" s="84">
        <v>0</v>
      </c>
      <c r="X116" s="38" t="s">
        <v>262</v>
      </c>
      <c r="Y116" s="84">
        <v>29916689</v>
      </c>
      <c r="Z116" s="38" t="s">
        <v>682</v>
      </c>
      <c r="AA116" s="108" t="s">
        <v>683</v>
      </c>
      <c r="AB116" s="84">
        <v>53545</v>
      </c>
      <c r="AC116" s="108" t="s">
        <v>294</v>
      </c>
      <c r="AD116" s="84">
        <v>30</v>
      </c>
      <c r="AE116" s="84" t="s">
        <v>337</v>
      </c>
      <c r="AF116" s="84" t="s">
        <v>279</v>
      </c>
      <c r="AG116" s="108" t="s">
        <v>684</v>
      </c>
      <c r="AH116" s="84" t="s">
        <v>269</v>
      </c>
      <c r="AI116" s="108" t="s">
        <v>683</v>
      </c>
      <c r="AJ116" s="84">
        <v>2350</v>
      </c>
      <c r="AK116" s="84">
        <v>2350</v>
      </c>
      <c r="AL116" s="108" t="s">
        <v>685</v>
      </c>
      <c r="AM116" s="84">
        <v>23184.62</v>
      </c>
      <c r="AN116" s="112">
        <v>9234.75</v>
      </c>
      <c r="AO116" s="112">
        <v>32419.37</v>
      </c>
      <c r="AP116" s="112">
        <v>33046.65</v>
      </c>
      <c r="AQ116" s="112">
        <v>5254.31</v>
      </c>
      <c r="AR116" s="112">
        <v>38300.959999999999</v>
      </c>
      <c r="AS116" s="112">
        <v>33047.379999999997</v>
      </c>
      <c r="AT116" s="112">
        <v>5254.31</v>
      </c>
      <c r="AU116" s="112">
        <v>38301.69</v>
      </c>
      <c r="AV116" s="84">
        <v>45</v>
      </c>
      <c r="AW116" s="84"/>
      <c r="AX116" s="84"/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681</v>
      </c>
      <c r="BG116" s="84"/>
      <c r="BH116" s="114" t="s">
        <v>272</v>
      </c>
      <c r="BI116" s="38" t="s">
        <v>110</v>
      </c>
      <c r="BJ116" s="85">
        <v>45804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273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130266</v>
      </c>
      <c r="J117" s="38" t="s">
        <v>286</v>
      </c>
      <c r="K117" s="84">
        <v>130266</v>
      </c>
      <c r="L117" s="84" t="s">
        <v>254</v>
      </c>
      <c r="M117" s="38" t="s">
        <v>255</v>
      </c>
      <c r="N117" s="84">
        <v>219754</v>
      </c>
      <c r="O117" s="84" t="s">
        <v>287</v>
      </c>
      <c r="P117" s="84">
        <v>316435</v>
      </c>
      <c r="Q117" s="38" t="s">
        <v>465</v>
      </c>
      <c r="R117" s="38" t="s">
        <v>554</v>
      </c>
      <c r="S117" s="84" t="s">
        <v>686</v>
      </c>
      <c r="T117" s="84" t="s">
        <v>686</v>
      </c>
      <c r="U117" s="84" t="s">
        <v>260</v>
      </c>
      <c r="V117" s="84" t="s">
        <v>261</v>
      </c>
      <c r="W117" s="84">
        <v>0</v>
      </c>
      <c r="X117" s="38" t="s">
        <v>262</v>
      </c>
      <c r="Y117" s="84">
        <v>29960331</v>
      </c>
      <c r="Z117" s="38" t="s">
        <v>687</v>
      </c>
      <c r="AA117" s="108" t="s">
        <v>688</v>
      </c>
      <c r="AB117" s="84">
        <v>41488</v>
      </c>
      <c r="AC117" s="108" t="s">
        <v>294</v>
      </c>
      <c r="AD117" s="84">
        <v>24</v>
      </c>
      <c r="AE117" s="84" t="s">
        <v>278</v>
      </c>
      <c r="AF117" s="84" t="s">
        <v>318</v>
      </c>
      <c r="AG117" s="108" t="s">
        <v>689</v>
      </c>
      <c r="AH117" s="84" t="s">
        <v>269</v>
      </c>
      <c r="AI117" s="108" t="s">
        <v>688</v>
      </c>
      <c r="AJ117" s="84">
        <v>2150</v>
      </c>
      <c r="AK117" s="84">
        <v>2150</v>
      </c>
      <c r="AL117" s="108" t="s">
        <v>299</v>
      </c>
      <c r="AM117" s="84">
        <v>10050.450000000001</v>
      </c>
      <c r="AN117" s="112">
        <v>1193.28</v>
      </c>
      <c r="AO117" s="112">
        <v>11243.73</v>
      </c>
      <c r="AP117" s="112">
        <v>31437.55</v>
      </c>
      <c r="AQ117" s="112">
        <v>5209.72</v>
      </c>
      <c r="AR117" s="112">
        <v>36647.269999999997</v>
      </c>
      <c r="AS117" s="112">
        <v>31437.55</v>
      </c>
      <c r="AT117" s="112">
        <v>5209.72</v>
      </c>
      <c r="AU117" s="112">
        <v>36647.269999999997</v>
      </c>
      <c r="AV117" s="84">
        <v>44</v>
      </c>
      <c r="AW117" s="84"/>
      <c r="AX117" s="84"/>
      <c r="AY117" s="108"/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 t="s">
        <v>686</v>
      </c>
      <c r="BG117" s="84"/>
      <c r="BH117" s="114" t="s">
        <v>272</v>
      </c>
      <c r="BI117" s="38" t="s">
        <v>110</v>
      </c>
      <c r="BJ117" s="85">
        <v>45804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273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134114</v>
      </c>
      <c r="J118" s="38" t="s">
        <v>331</v>
      </c>
      <c r="K118" s="84">
        <v>134114</v>
      </c>
      <c r="L118" s="84" t="s">
        <v>254</v>
      </c>
      <c r="M118" s="38" t="s">
        <v>255</v>
      </c>
      <c r="N118" s="84">
        <v>226418</v>
      </c>
      <c r="O118" s="84" t="s">
        <v>332</v>
      </c>
      <c r="P118" s="84">
        <v>298335</v>
      </c>
      <c r="Q118" s="38" t="s">
        <v>333</v>
      </c>
      <c r="R118" s="38" t="s">
        <v>554</v>
      </c>
      <c r="S118" s="84" t="s">
        <v>690</v>
      </c>
      <c r="T118" s="84" t="s">
        <v>690</v>
      </c>
      <c r="U118" s="84" t="s">
        <v>260</v>
      </c>
      <c r="V118" s="84" t="s">
        <v>261</v>
      </c>
      <c r="W118" s="84">
        <v>0</v>
      </c>
      <c r="X118" s="38" t="s">
        <v>262</v>
      </c>
      <c r="Y118" s="84">
        <v>29986812</v>
      </c>
      <c r="Z118" s="38" t="s">
        <v>691</v>
      </c>
      <c r="AA118" s="108" t="s">
        <v>692</v>
      </c>
      <c r="AB118" s="84">
        <v>46674</v>
      </c>
      <c r="AC118" s="108" t="s">
        <v>294</v>
      </c>
      <c r="AD118" s="84">
        <v>24</v>
      </c>
      <c r="AE118" s="84" t="s">
        <v>278</v>
      </c>
      <c r="AF118" s="84" t="s">
        <v>378</v>
      </c>
      <c r="AG118" s="108" t="s">
        <v>693</v>
      </c>
      <c r="AH118" s="84" t="s">
        <v>269</v>
      </c>
      <c r="AI118" s="108" t="s">
        <v>692</v>
      </c>
      <c r="AJ118" s="84">
        <v>2450</v>
      </c>
      <c r="AK118" s="84">
        <v>2450</v>
      </c>
      <c r="AL118" s="108" t="s">
        <v>299</v>
      </c>
      <c r="AM118" s="84">
        <v>7113.78</v>
      </c>
      <c r="AN118" s="112">
        <v>372</v>
      </c>
      <c r="AO118" s="112">
        <v>7485.78</v>
      </c>
      <c r="AP118" s="112">
        <v>39560.22</v>
      </c>
      <c r="AQ118" s="112">
        <v>6633</v>
      </c>
      <c r="AR118" s="112">
        <v>46193.22</v>
      </c>
      <c r="AS118" s="112">
        <v>39560.22</v>
      </c>
      <c r="AT118" s="112">
        <v>6633</v>
      </c>
      <c r="AU118" s="112">
        <v>46193.22</v>
      </c>
      <c r="AV118" s="84">
        <v>45</v>
      </c>
      <c r="AW118" s="84"/>
      <c r="AX118" s="84"/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690</v>
      </c>
      <c r="BG118" s="84"/>
      <c r="BH118" s="114" t="s">
        <v>339</v>
      </c>
      <c r="BI118" s="38" t="s">
        <v>110</v>
      </c>
      <c r="BJ118" s="85">
        <v>45806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273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147854</v>
      </c>
      <c r="J119" s="38" t="s">
        <v>552</v>
      </c>
      <c r="K119" s="84">
        <v>147854</v>
      </c>
      <c r="L119" s="84" t="s">
        <v>254</v>
      </c>
      <c r="M119" s="38" t="s">
        <v>255</v>
      </c>
      <c r="N119" s="84">
        <v>269297</v>
      </c>
      <c r="O119" s="84" t="s">
        <v>640</v>
      </c>
      <c r="P119" s="84">
        <v>353432</v>
      </c>
      <c r="Q119" s="38" t="s">
        <v>641</v>
      </c>
      <c r="R119" s="38" t="s">
        <v>554</v>
      </c>
      <c r="S119" s="84" t="s">
        <v>694</v>
      </c>
      <c r="T119" s="84" t="s">
        <v>694</v>
      </c>
      <c r="U119" s="84" t="s">
        <v>260</v>
      </c>
      <c r="V119" s="84" t="s">
        <v>261</v>
      </c>
      <c r="W119" s="84">
        <v>0</v>
      </c>
      <c r="X119" s="38" t="s">
        <v>262</v>
      </c>
      <c r="Y119" s="84">
        <v>30071429</v>
      </c>
      <c r="Z119" s="38" t="s">
        <v>637</v>
      </c>
      <c r="AA119" s="108" t="s">
        <v>614</v>
      </c>
      <c r="AB119" s="84">
        <v>55644</v>
      </c>
      <c r="AC119" s="108" t="s">
        <v>265</v>
      </c>
      <c r="AD119" s="84">
        <v>30</v>
      </c>
      <c r="AE119" s="84" t="s">
        <v>278</v>
      </c>
      <c r="AF119" s="84" t="s">
        <v>378</v>
      </c>
      <c r="AG119" s="108" t="s">
        <v>615</v>
      </c>
      <c r="AH119" s="84" t="s">
        <v>269</v>
      </c>
      <c r="AI119" s="108" t="s">
        <v>614</v>
      </c>
      <c r="AJ119" s="84">
        <v>2450</v>
      </c>
      <c r="AK119" s="84">
        <v>2450</v>
      </c>
      <c r="AL119" s="108" t="s">
        <v>695</v>
      </c>
      <c r="AM119" s="84">
        <v>33716.33</v>
      </c>
      <c r="AN119" s="112">
        <v>9395.57</v>
      </c>
      <c r="AO119" s="112">
        <v>43111.9</v>
      </c>
      <c r="AP119" s="112">
        <v>21927.67</v>
      </c>
      <c r="AQ119" s="112">
        <v>1841.43</v>
      </c>
      <c r="AR119" s="112">
        <v>23769.1</v>
      </c>
      <c r="AS119" s="112">
        <v>21927.67</v>
      </c>
      <c r="AT119" s="112">
        <v>1841.43</v>
      </c>
      <c r="AU119" s="112">
        <v>23769.1</v>
      </c>
      <c r="AV119" s="84">
        <v>45</v>
      </c>
      <c r="AW119" s="84"/>
      <c r="AX119" s="84"/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694</v>
      </c>
      <c r="BG119" s="84"/>
      <c r="BH119" s="114" t="s">
        <v>272</v>
      </c>
      <c r="BI119" s="38" t="s">
        <v>110</v>
      </c>
      <c r="BJ119" s="85">
        <v>45811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273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130266</v>
      </c>
      <c r="J120" s="38" t="s">
        <v>286</v>
      </c>
      <c r="K120" s="84">
        <v>130266</v>
      </c>
      <c r="L120" s="84" t="s">
        <v>254</v>
      </c>
      <c r="M120" s="38" t="s">
        <v>255</v>
      </c>
      <c r="N120" s="84">
        <v>219754</v>
      </c>
      <c r="O120" s="84" t="s">
        <v>287</v>
      </c>
      <c r="P120" s="84">
        <v>290014</v>
      </c>
      <c r="Q120" s="38" t="s">
        <v>288</v>
      </c>
      <c r="R120" s="38" t="s">
        <v>554</v>
      </c>
      <c r="S120" s="84" t="s">
        <v>696</v>
      </c>
      <c r="T120" s="84" t="s">
        <v>696</v>
      </c>
      <c r="U120" s="84" t="s">
        <v>284</v>
      </c>
      <c r="V120" s="84" t="s">
        <v>261</v>
      </c>
      <c r="W120" s="84">
        <v>0</v>
      </c>
      <c r="X120" s="38" t="s">
        <v>262</v>
      </c>
      <c r="Y120" s="84">
        <v>30079295</v>
      </c>
      <c r="Z120" s="38" t="s">
        <v>697</v>
      </c>
      <c r="AA120" s="108" t="s">
        <v>683</v>
      </c>
      <c r="AB120" s="84">
        <v>73493</v>
      </c>
      <c r="AC120" s="108" t="s">
        <v>294</v>
      </c>
      <c r="AD120" s="84">
        <v>30</v>
      </c>
      <c r="AE120" s="84" t="s">
        <v>698</v>
      </c>
      <c r="AF120" s="84" t="s">
        <v>296</v>
      </c>
      <c r="AG120" s="108" t="s">
        <v>684</v>
      </c>
      <c r="AH120" s="84" t="s">
        <v>298</v>
      </c>
      <c r="AI120" s="108" t="s">
        <v>683</v>
      </c>
      <c r="AJ120" s="84">
        <v>3200</v>
      </c>
      <c r="AK120" s="84">
        <v>3200</v>
      </c>
      <c r="AL120" s="108" t="s">
        <v>330</v>
      </c>
      <c r="AM120" s="84">
        <v>9761.17</v>
      </c>
      <c r="AN120" s="112">
        <v>1121.8900000000001</v>
      </c>
      <c r="AO120" s="112">
        <v>10883.06</v>
      </c>
      <c r="AP120" s="112">
        <v>63731.83</v>
      </c>
      <c r="AQ120" s="112">
        <v>14726.11</v>
      </c>
      <c r="AR120" s="112">
        <v>78457.94</v>
      </c>
      <c r="AS120" s="112">
        <v>63731.83</v>
      </c>
      <c r="AT120" s="112">
        <v>14726.11</v>
      </c>
      <c r="AU120" s="112">
        <v>78457.94</v>
      </c>
      <c r="AV120" s="84">
        <v>45</v>
      </c>
      <c r="AW120" s="84"/>
      <c r="AX120" s="84"/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 t="s">
        <v>696</v>
      </c>
      <c r="BG120" s="84"/>
      <c r="BH120" s="114" t="s">
        <v>272</v>
      </c>
      <c r="BI120" s="38" t="s">
        <v>110</v>
      </c>
      <c r="BJ120" s="85">
        <v>45804</v>
      </c>
      <c r="BK120" s="84"/>
      <c r="BL120" s="38" t="s">
        <v>115</v>
      </c>
      <c r="BM120" s="115"/>
      <c r="BN120" s="116"/>
      <c r="BO120" s="84" t="s">
        <v>247</v>
      </c>
      <c r="BP120" s="84"/>
      <c r="BQ120" s="117"/>
      <c r="BR120" s="118" t="s">
        <v>273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147854</v>
      </c>
      <c r="J121" s="38" t="s">
        <v>552</v>
      </c>
      <c r="K121" s="84">
        <v>147854</v>
      </c>
      <c r="L121" s="84" t="s">
        <v>254</v>
      </c>
      <c r="M121" s="38" t="s">
        <v>255</v>
      </c>
      <c r="N121" s="84">
        <v>271463</v>
      </c>
      <c r="O121" s="84" t="s">
        <v>610</v>
      </c>
      <c r="P121" s="84">
        <v>356260</v>
      </c>
      <c r="Q121" s="38" t="s">
        <v>611</v>
      </c>
      <c r="R121" s="38" t="s">
        <v>554</v>
      </c>
      <c r="S121" s="84" t="s">
        <v>699</v>
      </c>
      <c r="T121" s="84" t="s">
        <v>699</v>
      </c>
      <c r="U121" s="84" t="s">
        <v>284</v>
      </c>
      <c r="V121" s="84" t="s">
        <v>261</v>
      </c>
      <c r="W121" s="84">
        <v>0</v>
      </c>
      <c r="X121" s="38" t="s">
        <v>262</v>
      </c>
      <c r="Y121" s="84">
        <v>30297331</v>
      </c>
      <c r="Z121" s="38" t="s">
        <v>700</v>
      </c>
      <c r="AA121" s="108" t="s">
        <v>701</v>
      </c>
      <c r="AB121" s="84">
        <v>56694</v>
      </c>
      <c r="AC121" s="108" t="s">
        <v>265</v>
      </c>
      <c r="AD121" s="84">
        <v>30</v>
      </c>
      <c r="AE121" s="84" t="s">
        <v>266</v>
      </c>
      <c r="AF121" s="84" t="s">
        <v>328</v>
      </c>
      <c r="AG121" s="108" t="s">
        <v>702</v>
      </c>
      <c r="AH121" s="84" t="s">
        <v>319</v>
      </c>
      <c r="AI121" s="108" t="s">
        <v>701</v>
      </c>
      <c r="AJ121" s="84">
        <v>2500</v>
      </c>
      <c r="AK121" s="84">
        <v>2500</v>
      </c>
      <c r="AL121" s="108" t="s">
        <v>703</v>
      </c>
      <c r="AM121" s="84">
        <v>24618.639999999999</v>
      </c>
      <c r="AN121" s="112">
        <v>8106.79</v>
      </c>
      <c r="AO121" s="112">
        <v>32725.43</v>
      </c>
      <c r="AP121" s="112">
        <v>32075.360000000001</v>
      </c>
      <c r="AQ121" s="112">
        <v>4280.21</v>
      </c>
      <c r="AR121" s="112">
        <v>36355.57</v>
      </c>
      <c r="AS121" s="112">
        <v>32075.360000000001</v>
      </c>
      <c r="AT121" s="112">
        <v>4280.21</v>
      </c>
      <c r="AU121" s="112">
        <v>36355.57</v>
      </c>
      <c r="AV121" s="84">
        <v>45</v>
      </c>
      <c r="AW121" s="84"/>
      <c r="AX121" s="84"/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699</v>
      </c>
      <c r="BG121" s="84"/>
      <c r="BH121" s="114" t="s">
        <v>272</v>
      </c>
      <c r="BI121" s="38" t="s">
        <v>110</v>
      </c>
      <c r="BJ121" s="85">
        <v>45811</v>
      </c>
      <c r="BK121" s="84"/>
      <c r="BL121" s="38" t="s">
        <v>115</v>
      </c>
      <c r="BM121" s="115"/>
      <c r="BN121" s="116"/>
      <c r="BO121" s="84" t="s">
        <v>247</v>
      </c>
      <c r="BP121" s="84"/>
      <c r="BQ121" s="117"/>
      <c r="BR121" s="118" t="s">
        <v>273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130266</v>
      </c>
      <c r="J122" s="38" t="s">
        <v>286</v>
      </c>
      <c r="K122" s="84">
        <v>130266</v>
      </c>
      <c r="L122" s="84" t="s">
        <v>254</v>
      </c>
      <c r="M122" s="38" t="s">
        <v>255</v>
      </c>
      <c r="N122" s="84">
        <v>219754</v>
      </c>
      <c r="O122" s="84" t="s">
        <v>287</v>
      </c>
      <c r="P122" s="84">
        <v>290014</v>
      </c>
      <c r="Q122" s="38" t="s">
        <v>288</v>
      </c>
      <c r="R122" s="38" t="s">
        <v>554</v>
      </c>
      <c r="S122" s="84" t="s">
        <v>704</v>
      </c>
      <c r="T122" s="84" t="s">
        <v>704</v>
      </c>
      <c r="U122" s="84" t="s">
        <v>284</v>
      </c>
      <c r="V122" s="84" t="s">
        <v>261</v>
      </c>
      <c r="W122" s="84">
        <v>0</v>
      </c>
      <c r="X122" s="38" t="s">
        <v>445</v>
      </c>
      <c r="Y122" s="84">
        <v>30335199</v>
      </c>
      <c r="Z122" s="38" t="s">
        <v>705</v>
      </c>
      <c r="AA122" s="108" t="s">
        <v>683</v>
      </c>
      <c r="AB122" s="84">
        <v>51860</v>
      </c>
      <c r="AC122" s="108" t="s">
        <v>294</v>
      </c>
      <c r="AD122" s="84">
        <v>24</v>
      </c>
      <c r="AE122" s="84" t="s">
        <v>278</v>
      </c>
      <c r="AF122" s="84" t="s">
        <v>267</v>
      </c>
      <c r="AG122" s="108" t="s">
        <v>684</v>
      </c>
      <c r="AH122" s="84" t="s">
        <v>269</v>
      </c>
      <c r="AI122" s="108" t="s">
        <v>683</v>
      </c>
      <c r="AJ122" s="84">
        <v>2700</v>
      </c>
      <c r="AK122" s="84">
        <v>2700</v>
      </c>
      <c r="AL122" s="108" t="s">
        <v>299</v>
      </c>
      <c r="AM122" s="84">
        <v>11589.2</v>
      </c>
      <c r="AN122" s="112">
        <v>1502.81</v>
      </c>
      <c r="AO122" s="112">
        <v>13092.01</v>
      </c>
      <c r="AP122" s="112">
        <v>40270.800000000003</v>
      </c>
      <c r="AQ122" s="112">
        <v>6588.19</v>
      </c>
      <c r="AR122" s="112">
        <v>46858.99</v>
      </c>
      <c r="AS122" s="112">
        <v>40270.800000000003</v>
      </c>
      <c r="AT122" s="112">
        <v>6588.19</v>
      </c>
      <c r="AU122" s="112">
        <v>46858.99</v>
      </c>
      <c r="AV122" s="84">
        <v>45</v>
      </c>
      <c r="AW122" s="84"/>
      <c r="AX122" s="84"/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704</v>
      </c>
      <c r="BG122" s="84"/>
      <c r="BH122" s="114" t="s">
        <v>272</v>
      </c>
      <c r="BI122" s="38" t="s">
        <v>110</v>
      </c>
      <c r="BJ122" s="85">
        <v>45804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273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138794</v>
      </c>
      <c r="J123" s="38" t="s">
        <v>379</v>
      </c>
      <c r="K123" s="84">
        <v>138794</v>
      </c>
      <c r="L123" s="84" t="s">
        <v>254</v>
      </c>
      <c r="M123" s="38" t="s">
        <v>255</v>
      </c>
      <c r="N123" s="84">
        <v>273981</v>
      </c>
      <c r="O123" s="84" t="s">
        <v>706</v>
      </c>
      <c r="P123" s="84">
        <v>359642</v>
      </c>
      <c r="Q123" s="38" t="s">
        <v>707</v>
      </c>
      <c r="R123" s="38" t="s">
        <v>708</v>
      </c>
      <c r="S123" s="84" t="s">
        <v>709</v>
      </c>
      <c r="T123" s="84" t="s">
        <v>709</v>
      </c>
      <c r="U123" s="84" t="s">
        <v>284</v>
      </c>
      <c r="V123" s="84" t="s">
        <v>261</v>
      </c>
      <c r="W123" s="84">
        <v>541</v>
      </c>
      <c r="X123" s="38" t="s">
        <v>262</v>
      </c>
      <c r="Y123" s="84">
        <v>348336316</v>
      </c>
      <c r="Z123" s="38" t="s">
        <v>710</v>
      </c>
      <c r="AA123" s="108" t="s">
        <v>711</v>
      </c>
      <c r="AB123" s="84">
        <v>76397</v>
      </c>
      <c r="AC123" s="108" t="s">
        <v>354</v>
      </c>
      <c r="AD123" s="84">
        <v>24</v>
      </c>
      <c r="AE123" s="84" t="s">
        <v>521</v>
      </c>
      <c r="AF123" s="84" t="s">
        <v>267</v>
      </c>
      <c r="AG123" s="108" t="s">
        <v>693</v>
      </c>
      <c r="AH123" s="84" t="s">
        <v>269</v>
      </c>
      <c r="AI123" s="108" t="s">
        <v>712</v>
      </c>
      <c r="AJ123" s="84">
        <v>4013</v>
      </c>
      <c r="AK123" s="84">
        <v>3950</v>
      </c>
      <c r="AL123" s="108" t="s">
        <v>713</v>
      </c>
      <c r="AM123" s="84">
        <v>72513.929999999993</v>
      </c>
      <c r="AN123" s="112">
        <v>18399.07</v>
      </c>
      <c r="AO123" s="112">
        <v>90913</v>
      </c>
      <c r="AP123" s="112">
        <v>3883.07</v>
      </c>
      <c r="AQ123" s="112">
        <v>66.930000000000007</v>
      </c>
      <c r="AR123" s="112">
        <v>3950</v>
      </c>
      <c r="AS123" s="112">
        <v>3883.07</v>
      </c>
      <c r="AT123" s="112">
        <v>66.930000000000007</v>
      </c>
      <c r="AU123" s="112">
        <v>3950</v>
      </c>
      <c r="AV123" s="84">
        <v>34</v>
      </c>
      <c r="AW123" s="84"/>
      <c r="AX123" s="84"/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709</v>
      </c>
      <c r="BG123" s="84"/>
      <c r="BH123" s="114" t="s">
        <v>272</v>
      </c>
      <c r="BI123" s="38" t="s">
        <v>110</v>
      </c>
      <c r="BJ123" s="85">
        <v>45810</v>
      </c>
      <c r="BK123" s="84"/>
      <c r="BL123" s="38" t="s">
        <v>115</v>
      </c>
      <c r="BM123" s="115" t="s">
        <v>130</v>
      </c>
      <c r="BN123" s="116"/>
      <c r="BO123" s="84" t="s">
        <v>247</v>
      </c>
      <c r="BP123" s="84"/>
      <c r="BQ123" s="117"/>
      <c r="BR123" s="118" t="s">
        <v>273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138282</v>
      </c>
      <c r="J124" s="38" t="s">
        <v>388</v>
      </c>
      <c r="K124" s="84">
        <v>138282</v>
      </c>
      <c r="L124" s="84" t="s">
        <v>254</v>
      </c>
      <c r="M124" s="38" t="s">
        <v>255</v>
      </c>
      <c r="N124" s="84">
        <v>244451</v>
      </c>
      <c r="O124" s="84" t="s">
        <v>472</v>
      </c>
      <c r="P124" s="84">
        <v>321232</v>
      </c>
      <c r="Q124" s="38" t="s">
        <v>714</v>
      </c>
      <c r="R124" s="38" t="s">
        <v>708</v>
      </c>
      <c r="S124" s="84" t="s">
        <v>715</v>
      </c>
      <c r="T124" s="84" t="s">
        <v>715</v>
      </c>
      <c r="U124" s="84" t="s">
        <v>275</v>
      </c>
      <c r="V124" s="84" t="s">
        <v>261</v>
      </c>
      <c r="W124" s="84">
        <v>541</v>
      </c>
      <c r="X124" s="38" t="s">
        <v>262</v>
      </c>
      <c r="Y124" s="84">
        <v>348412880</v>
      </c>
      <c r="Z124" s="38" t="s">
        <v>716</v>
      </c>
      <c r="AA124" s="108" t="s">
        <v>717</v>
      </c>
      <c r="AB124" s="84">
        <v>76397</v>
      </c>
      <c r="AC124" s="108" t="s">
        <v>305</v>
      </c>
      <c r="AD124" s="84">
        <v>24</v>
      </c>
      <c r="AE124" s="84" t="s">
        <v>306</v>
      </c>
      <c r="AF124" s="84" t="s">
        <v>267</v>
      </c>
      <c r="AG124" s="108" t="s">
        <v>477</v>
      </c>
      <c r="AH124" s="84" t="s">
        <v>269</v>
      </c>
      <c r="AI124" s="108" t="s">
        <v>718</v>
      </c>
      <c r="AJ124" s="84">
        <v>4364</v>
      </c>
      <c r="AK124" s="84">
        <v>3950</v>
      </c>
      <c r="AL124" s="108" t="s">
        <v>719</v>
      </c>
      <c r="AM124" s="84">
        <v>52251.040000000001</v>
      </c>
      <c r="AN124" s="112">
        <v>17436.04</v>
      </c>
      <c r="AO124" s="112">
        <v>69687.08</v>
      </c>
      <c r="AP124" s="112">
        <v>24145.96</v>
      </c>
      <c r="AQ124" s="112">
        <v>1380.96</v>
      </c>
      <c r="AR124" s="112">
        <v>25526.92</v>
      </c>
      <c r="AS124" s="112">
        <v>24145.96</v>
      </c>
      <c r="AT124" s="112">
        <v>1380.96</v>
      </c>
      <c r="AU124" s="112">
        <v>25526.92</v>
      </c>
      <c r="AV124" s="84">
        <v>34</v>
      </c>
      <c r="AW124" s="84"/>
      <c r="AX124" s="84"/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 t="s">
        <v>715</v>
      </c>
      <c r="BG124" s="84"/>
      <c r="BH124" s="114" t="s">
        <v>272</v>
      </c>
      <c r="BI124" s="38" t="s">
        <v>110</v>
      </c>
      <c r="BJ124" s="85">
        <v>45810</v>
      </c>
      <c r="BK124" s="84"/>
      <c r="BL124" s="38" t="s">
        <v>115</v>
      </c>
      <c r="BM124" s="115"/>
      <c r="BN124" s="116"/>
      <c r="BO124" s="84" t="s">
        <v>247</v>
      </c>
      <c r="BP124" s="84"/>
      <c r="BQ124" s="117"/>
      <c r="BR124" s="118" t="s">
        <v>273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147854</v>
      </c>
      <c r="J125" s="38" t="s">
        <v>552</v>
      </c>
      <c r="K125" s="84">
        <v>147854</v>
      </c>
      <c r="L125" s="84" t="s">
        <v>254</v>
      </c>
      <c r="M125" s="38" t="s">
        <v>255</v>
      </c>
      <c r="N125" s="84">
        <v>269297</v>
      </c>
      <c r="O125" s="84" t="s">
        <v>640</v>
      </c>
      <c r="P125" s="84">
        <v>353432</v>
      </c>
      <c r="Q125" s="38" t="s">
        <v>641</v>
      </c>
      <c r="R125" s="38" t="s">
        <v>708</v>
      </c>
      <c r="S125" s="84" t="s">
        <v>720</v>
      </c>
      <c r="T125" s="84" t="s">
        <v>720</v>
      </c>
      <c r="U125" s="84" t="s">
        <v>275</v>
      </c>
      <c r="V125" s="84" t="s">
        <v>261</v>
      </c>
      <c r="W125" s="84">
        <v>541</v>
      </c>
      <c r="X125" s="38" t="s">
        <v>262</v>
      </c>
      <c r="Y125" s="84">
        <v>348597074</v>
      </c>
      <c r="Z125" s="38" t="s">
        <v>721</v>
      </c>
      <c r="AA125" s="108" t="s">
        <v>722</v>
      </c>
      <c r="AB125" s="84">
        <v>83704</v>
      </c>
      <c r="AC125" s="108" t="s">
        <v>265</v>
      </c>
      <c r="AD125" s="84">
        <v>24</v>
      </c>
      <c r="AE125" s="84" t="s">
        <v>521</v>
      </c>
      <c r="AF125" s="84" t="s">
        <v>378</v>
      </c>
      <c r="AG125" s="108" t="s">
        <v>615</v>
      </c>
      <c r="AH125" s="84" t="s">
        <v>269</v>
      </c>
      <c r="AI125" s="108" t="s">
        <v>723</v>
      </c>
      <c r="AJ125" s="84">
        <v>5398</v>
      </c>
      <c r="AK125" s="84">
        <v>4450</v>
      </c>
      <c r="AL125" s="108" t="s">
        <v>724</v>
      </c>
      <c r="AM125" s="84">
        <v>79342.89</v>
      </c>
      <c r="AN125" s="112">
        <v>23955.11</v>
      </c>
      <c r="AO125" s="112">
        <v>103298</v>
      </c>
      <c r="AP125" s="112">
        <v>4361.1099999999997</v>
      </c>
      <c r="AQ125" s="112">
        <v>88.89</v>
      </c>
      <c r="AR125" s="112">
        <v>4450</v>
      </c>
      <c r="AS125" s="112">
        <v>4361.1099999999997</v>
      </c>
      <c r="AT125" s="112">
        <v>88.89</v>
      </c>
      <c r="AU125" s="112">
        <v>4450</v>
      </c>
      <c r="AV125" s="84">
        <v>32</v>
      </c>
      <c r="AW125" s="84"/>
      <c r="AX125" s="84"/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 t="s">
        <v>720</v>
      </c>
      <c r="BG125" s="84"/>
      <c r="BH125" s="114" t="s">
        <v>272</v>
      </c>
      <c r="BI125" s="38" t="s">
        <v>110</v>
      </c>
      <c r="BJ125" s="85">
        <v>45811</v>
      </c>
      <c r="BK125" s="84"/>
      <c r="BL125" s="38" t="s">
        <v>115</v>
      </c>
      <c r="BM125" s="115"/>
      <c r="BN125" s="116"/>
      <c r="BO125" s="84" t="s">
        <v>247</v>
      </c>
      <c r="BP125" s="84"/>
      <c r="BQ125" s="117"/>
      <c r="BR125" s="118" t="s">
        <v>273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136324</v>
      </c>
      <c r="J126" s="38" t="s">
        <v>559</v>
      </c>
      <c r="K126" s="84">
        <v>136324</v>
      </c>
      <c r="L126" s="84" t="s">
        <v>254</v>
      </c>
      <c r="M126" s="38" t="s">
        <v>255</v>
      </c>
      <c r="N126" s="84">
        <v>230042</v>
      </c>
      <c r="O126" s="84" t="s">
        <v>560</v>
      </c>
      <c r="P126" s="84">
        <v>335916</v>
      </c>
      <c r="Q126" s="38" t="s">
        <v>561</v>
      </c>
      <c r="R126" s="38" t="s">
        <v>708</v>
      </c>
      <c r="S126" s="84" t="s">
        <v>725</v>
      </c>
      <c r="T126" s="84" t="s">
        <v>725</v>
      </c>
      <c r="U126" s="84" t="s">
        <v>275</v>
      </c>
      <c r="V126" s="84" t="s">
        <v>291</v>
      </c>
      <c r="W126" s="84">
        <v>541</v>
      </c>
      <c r="X126" s="38" t="s">
        <v>262</v>
      </c>
      <c r="Y126" s="84">
        <v>348612561</v>
      </c>
      <c r="Z126" s="38" t="s">
        <v>726</v>
      </c>
      <c r="AA126" s="108" t="s">
        <v>727</v>
      </c>
      <c r="AB126" s="84">
        <v>41952</v>
      </c>
      <c r="AC126" s="108" t="s">
        <v>510</v>
      </c>
      <c r="AD126" s="84">
        <v>24</v>
      </c>
      <c r="AE126" s="84" t="s">
        <v>317</v>
      </c>
      <c r="AF126" s="84" t="s">
        <v>728</v>
      </c>
      <c r="AG126" s="108" t="s">
        <v>729</v>
      </c>
      <c r="AH126" s="84" t="s">
        <v>730</v>
      </c>
      <c r="AI126" s="108" t="s">
        <v>731</v>
      </c>
      <c r="AJ126" s="84">
        <v>2207</v>
      </c>
      <c r="AK126" s="84">
        <v>2250</v>
      </c>
      <c r="AL126" s="108" t="s">
        <v>732</v>
      </c>
      <c r="AM126" s="84">
        <v>31347.66</v>
      </c>
      <c r="AN126" s="112">
        <v>11359.34</v>
      </c>
      <c r="AO126" s="112">
        <v>42707</v>
      </c>
      <c r="AP126" s="112">
        <v>10604.34</v>
      </c>
      <c r="AQ126" s="112">
        <v>645.66</v>
      </c>
      <c r="AR126" s="112">
        <v>11250</v>
      </c>
      <c r="AS126" s="112">
        <v>10604.34</v>
      </c>
      <c r="AT126" s="112">
        <v>645.66</v>
      </c>
      <c r="AU126" s="112">
        <v>11250</v>
      </c>
      <c r="AV126" s="84">
        <v>32</v>
      </c>
      <c r="AW126" s="84"/>
      <c r="AX126" s="84"/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725</v>
      </c>
      <c r="BG126" s="84"/>
      <c r="BH126" s="114" t="s">
        <v>272</v>
      </c>
      <c r="BI126" s="38" t="s">
        <v>110</v>
      </c>
      <c r="BJ126" s="85">
        <v>45807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273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138282</v>
      </c>
      <c r="J127" s="38" t="s">
        <v>388</v>
      </c>
      <c r="K127" s="84">
        <v>138282</v>
      </c>
      <c r="L127" s="84" t="s">
        <v>254</v>
      </c>
      <c r="M127" s="38" t="s">
        <v>255</v>
      </c>
      <c r="N127" s="84">
        <v>236026</v>
      </c>
      <c r="O127" s="84" t="s">
        <v>389</v>
      </c>
      <c r="P127" s="84">
        <v>310517</v>
      </c>
      <c r="Q127" s="38" t="s">
        <v>390</v>
      </c>
      <c r="R127" s="38" t="s">
        <v>708</v>
      </c>
      <c r="S127" s="84" t="s">
        <v>733</v>
      </c>
      <c r="T127" s="84" t="s">
        <v>733</v>
      </c>
      <c r="U127" s="84" t="s">
        <v>275</v>
      </c>
      <c r="V127" s="84" t="s">
        <v>261</v>
      </c>
      <c r="W127" s="84">
        <v>541</v>
      </c>
      <c r="X127" s="38" t="s">
        <v>262</v>
      </c>
      <c r="Y127" s="84">
        <v>348999296</v>
      </c>
      <c r="Z127" s="38" t="s">
        <v>734</v>
      </c>
      <c r="AA127" s="108" t="s">
        <v>735</v>
      </c>
      <c r="AB127" s="84">
        <v>41952</v>
      </c>
      <c r="AC127" s="108" t="s">
        <v>305</v>
      </c>
      <c r="AD127" s="84">
        <v>24</v>
      </c>
      <c r="AE127" s="84" t="s">
        <v>317</v>
      </c>
      <c r="AF127" s="84" t="s">
        <v>728</v>
      </c>
      <c r="AG127" s="108" t="s">
        <v>736</v>
      </c>
      <c r="AH127" s="84" t="s">
        <v>730</v>
      </c>
      <c r="AI127" s="108" t="s">
        <v>737</v>
      </c>
      <c r="AJ127" s="84">
        <v>1999</v>
      </c>
      <c r="AK127" s="84">
        <v>2250</v>
      </c>
      <c r="AL127" s="108" t="s">
        <v>738</v>
      </c>
      <c r="AM127" s="84">
        <v>18166.88</v>
      </c>
      <c r="AN127" s="112">
        <v>8582.1200000000008</v>
      </c>
      <c r="AO127" s="112">
        <v>26749</v>
      </c>
      <c r="AP127" s="112">
        <v>23785.119999999999</v>
      </c>
      <c r="AQ127" s="112">
        <v>3214.88</v>
      </c>
      <c r="AR127" s="112">
        <v>27000</v>
      </c>
      <c r="AS127" s="112">
        <v>23785.119999999999</v>
      </c>
      <c r="AT127" s="112">
        <v>3214.88</v>
      </c>
      <c r="AU127" s="112">
        <v>27000</v>
      </c>
      <c r="AV127" s="84">
        <v>31</v>
      </c>
      <c r="AW127" s="84"/>
      <c r="AX127" s="84"/>
      <c r="AY127" s="108"/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 t="s">
        <v>733</v>
      </c>
      <c r="BG127" s="84"/>
      <c r="BH127" s="114" t="s">
        <v>272</v>
      </c>
      <c r="BI127" s="38" t="s">
        <v>110</v>
      </c>
      <c r="BJ127" s="85">
        <v>45810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273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129214</v>
      </c>
      <c r="J128" s="38" t="s">
        <v>363</v>
      </c>
      <c r="K128" s="84">
        <v>129214</v>
      </c>
      <c r="L128" s="84" t="s">
        <v>254</v>
      </c>
      <c r="M128" s="38" t="s">
        <v>255</v>
      </c>
      <c r="N128" s="84">
        <v>245741</v>
      </c>
      <c r="O128" s="84" t="s">
        <v>479</v>
      </c>
      <c r="P128" s="84">
        <v>322905</v>
      </c>
      <c r="Q128" s="38" t="s">
        <v>365</v>
      </c>
      <c r="R128" s="38" t="s">
        <v>708</v>
      </c>
      <c r="S128" s="84" t="s">
        <v>739</v>
      </c>
      <c r="T128" s="84" t="s">
        <v>739</v>
      </c>
      <c r="U128" s="84" t="s">
        <v>740</v>
      </c>
      <c r="V128" s="84" t="s">
        <v>261</v>
      </c>
      <c r="W128" s="84">
        <v>541</v>
      </c>
      <c r="X128" s="38" t="s">
        <v>262</v>
      </c>
      <c r="Y128" s="84">
        <v>349392844</v>
      </c>
      <c r="Z128" s="38" t="s">
        <v>741</v>
      </c>
      <c r="AA128" s="108" t="s">
        <v>742</v>
      </c>
      <c r="AB128" s="84">
        <v>33602</v>
      </c>
      <c r="AC128" s="108" t="s">
        <v>327</v>
      </c>
      <c r="AD128" s="84">
        <v>24</v>
      </c>
      <c r="AE128" s="84" t="s">
        <v>317</v>
      </c>
      <c r="AF128" s="84" t="s">
        <v>728</v>
      </c>
      <c r="AG128" s="108" t="s">
        <v>743</v>
      </c>
      <c r="AH128" s="84" t="s">
        <v>744</v>
      </c>
      <c r="AI128" s="108" t="s">
        <v>745</v>
      </c>
      <c r="AJ128" s="84">
        <v>1989</v>
      </c>
      <c r="AK128" s="84">
        <v>1800</v>
      </c>
      <c r="AL128" s="108" t="s">
        <v>530</v>
      </c>
      <c r="AM128" s="84">
        <v>19170.89</v>
      </c>
      <c r="AN128" s="112">
        <v>8518.11</v>
      </c>
      <c r="AO128" s="112">
        <v>27689</v>
      </c>
      <c r="AP128" s="112">
        <v>14431.11</v>
      </c>
      <c r="AQ128" s="112">
        <v>1268.8900000000001</v>
      </c>
      <c r="AR128" s="112">
        <v>15700</v>
      </c>
      <c r="AS128" s="112">
        <v>14431.11</v>
      </c>
      <c r="AT128" s="112">
        <v>1268.8900000000001</v>
      </c>
      <c r="AU128" s="112">
        <v>15700</v>
      </c>
      <c r="AV128" s="84">
        <v>30</v>
      </c>
      <c r="AW128" s="84"/>
      <c r="AX128" s="84"/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739</v>
      </c>
      <c r="BG128" s="84"/>
      <c r="BH128" s="114" t="s">
        <v>272</v>
      </c>
      <c r="BI128" s="38" t="s">
        <v>110</v>
      </c>
      <c r="BJ128" s="85">
        <v>45811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273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131070</v>
      </c>
      <c r="J129" s="38" t="s">
        <v>320</v>
      </c>
      <c r="K129" s="84">
        <v>131070</v>
      </c>
      <c r="L129" s="84" t="s">
        <v>254</v>
      </c>
      <c r="M129" s="38" t="s">
        <v>255</v>
      </c>
      <c r="N129" s="84">
        <v>225110</v>
      </c>
      <c r="O129" s="84" t="s">
        <v>321</v>
      </c>
      <c r="P129" s="84">
        <v>296688</v>
      </c>
      <c r="Q129" s="38" t="s">
        <v>322</v>
      </c>
      <c r="R129" s="38" t="s">
        <v>708</v>
      </c>
      <c r="S129" s="84" t="s">
        <v>746</v>
      </c>
      <c r="T129" s="84" t="s">
        <v>746</v>
      </c>
      <c r="U129" s="84" t="s">
        <v>275</v>
      </c>
      <c r="V129" s="84" t="s">
        <v>261</v>
      </c>
      <c r="W129" s="84">
        <v>541</v>
      </c>
      <c r="X129" s="38" t="s">
        <v>747</v>
      </c>
      <c r="Y129" s="84">
        <v>349507719</v>
      </c>
      <c r="Z129" s="38" t="s">
        <v>748</v>
      </c>
      <c r="AA129" s="108" t="s">
        <v>749</v>
      </c>
      <c r="AB129" s="84">
        <v>65959</v>
      </c>
      <c r="AC129" s="108" t="s">
        <v>327</v>
      </c>
      <c r="AD129" s="84">
        <v>24</v>
      </c>
      <c r="AE129" s="84" t="s">
        <v>278</v>
      </c>
      <c r="AF129" s="84" t="s">
        <v>328</v>
      </c>
      <c r="AG129" s="108" t="s">
        <v>750</v>
      </c>
      <c r="AH129" s="84" t="s">
        <v>319</v>
      </c>
      <c r="AI129" s="108" t="s">
        <v>751</v>
      </c>
      <c r="AJ129" s="84">
        <v>4028</v>
      </c>
      <c r="AK129" s="84">
        <v>3550</v>
      </c>
      <c r="AL129" s="108" t="s">
        <v>752</v>
      </c>
      <c r="AM129" s="84">
        <v>34196.22</v>
      </c>
      <c r="AN129" s="112">
        <v>15981.78</v>
      </c>
      <c r="AO129" s="112">
        <v>50178</v>
      </c>
      <c r="AP129" s="112">
        <v>31762.78</v>
      </c>
      <c r="AQ129" s="112">
        <v>3737.22</v>
      </c>
      <c r="AR129" s="112">
        <v>35500</v>
      </c>
      <c r="AS129" s="112">
        <v>31762.78</v>
      </c>
      <c r="AT129" s="112">
        <v>3737.22</v>
      </c>
      <c r="AU129" s="112">
        <v>35500</v>
      </c>
      <c r="AV129" s="84">
        <v>29</v>
      </c>
      <c r="AW129" s="84"/>
      <c r="AX129" s="84"/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746</v>
      </c>
      <c r="BG129" s="84"/>
      <c r="BH129" s="114" t="s">
        <v>272</v>
      </c>
      <c r="BI129" s="38" t="s">
        <v>110</v>
      </c>
      <c r="BJ129" s="85">
        <v>45812</v>
      </c>
      <c r="BK129" s="84"/>
      <c r="BL129" s="38" t="s">
        <v>115</v>
      </c>
      <c r="BM129" s="115"/>
      <c r="BN129" s="116"/>
      <c r="BO129" s="84" t="s">
        <v>247</v>
      </c>
      <c r="BP129" s="84"/>
      <c r="BQ129" s="117"/>
      <c r="BR129" s="118" t="s">
        <v>273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129214</v>
      </c>
      <c r="J130" s="38" t="s">
        <v>363</v>
      </c>
      <c r="K130" s="84">
        <v>129214</v>
      </c>
      <c r="L130" s="84" t="s">
        <v>254</v>
      </c>
      <c r="M130" s="38" t="s">
        <v>255</v>
      </c>
      <c r="N130" s="84">
        <v>245741</v>
      </c>
      <c r="O130" s="84" t="s">
        <v>479</v>
      </c>
      <c r="P130" s="84">
        <v>322905</v>
      </c>
      <c r="Q130" s="38" t="s">
        <v>365</v>
      </c>
      <c r="R130" s="38" t="s">
        <v>708</v>
      </c>
      <c r="S130" s="84" t="s">
        <v>753</v>
      </c>
      <c r="T130" s="84" t="s">
        <v>753</v>
      </c>
      <c r="U130" s="84" t="s">
        <v>740</v>
      </c>
      <c r="V130" s="84" t="s">
        <v>261</v>
      </c>
      <c r="W130" s="84">
        <v>541</v>
      </c>
      <c r="X130" s="38" t="s">
        <v>262</v>
      </c>
      <c r="Y130" s="84">
        <v>349682942</v>
      </c>
      <c r="Z130" s="38" t="s">
        <v>754</v>
      </c>
      <c r="AA130" s="108" t="s">
        <v>755</v>
      </c>
      <c r="AB130" s="84">
        <v>41952</v>
      </c>
      <c r="AC130" s="108" t="s">
        <v>327</v>
      </c>
      <c r="AD130" s="84">
        <v>24</v>
      </c>
      <c r="AE130" s="84" t="s">
        <v>317</v>
      </c>
      <c r="AF130" s="84" t="s">
        <v>728</v>
      </c>
      <c r="AG130" s="108" t="s">
        <v>756</v>
      </c>
      <c r="AH130" s="84" t="s">
        <v>744</v>
      </c>
      <c r="AI130" s="108" t="s">
        <v>751</v>
      </c>
      <c r="AJ130" s="84">
        <v>2361</v>
      </c>
      <c r="AK130" s="84">
        <v>2250</v>
      </c>
      <c r="AL130" s="108" t="s">
        <v>757</v>
      </c>
      <c r="AM130" s="84">
        <v>27445.23</v>
      </c>
      <c r="AN130" s="112">
        <v>10915.77</v>
      </c>
      <c r="AO130" s="112">
        <v>38361</v>
      </c>
      <c r="AP130" s="112">
        <v>14506.77</v>
      </c>
      <c r="AQ130" s="112">
        <v>1243.23</v>
      </c>
      <c r="AR130" s="112">
        <v>15750</v>
      </c>
      <c r="AS130" s="112">
        <v>14506.77</v>
      </c>
      <c r="AT130" s="112">
        <v>1243.23</v>
      </c>
      <c r="AU130" s="112">
        <v>15750</v>
      </c>
      <c r="AV130" s="84">
        <v>29</v>
      </c>
      <c r="AW130" s="84"/>
      <c r="AX130" s="84"/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753</v>
      </c>
      <c r="BG130" s="84"/>
      <c r="BH130" s="114" t="s">
        <v>272</v>
      </c>
      <c r="BI130" s="38" t="s">
        <v>110</v>
      </c>
      <c r="BJ130" s="85">
        <v>45811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273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138282</v>
      </c>
      <c r="J131" s="38" t="s">
        <v>388</v>
      </c>
      <c r="K131" s="84">
        <v>138282</v>
      </c>
      <c r="L131" s="84" t="s">
        <v>254</v>
      </c>
      <c r="M131" s="38" t="s">
        <v>255</v>
      </c>
      <c r="N131" s="84">
        <v>244451</v>
      </c>
      <c r="O131" s="84" t="s">
        <v>472</v>
      </c>
      <c r="P131" s="84">
        <v>761579</v>
      </c>
      <c r="Q131" s="38" t="s">
        <v>473</v>
      </c>
      <c r="R131" s="38" t="s">
        <v>708</v>
      </c>
      <c r="S131" s="84" t="s">
        <v>758</v>
      </c>
      <c r="T131" s="84" t="s">
        <v>758</v>
      </c>
      <c r="U131" s="84" t="s">
        <v>275</v>
      </c>
      <c r="V131" s="84" t="s">
        <v>261</v>
      </c>
      <c r="W131" s="84">
        <v>541</v>
      </c>
      <c r="X131" s="38" t="s">
        <v>262</v>
      </c>
      <c r="Y131" s="84">
        <v>350142114</v>
      </c>
      <c r="Z131" s="38" t="s">
        <v>759</v>
      </c>
      <c r="AA131" s="108" t="s">
        <v>760</v>
      </c>
      <c r="AB131" s="84">
        <v>41952</v>
      </c>
      <c r="AC131" s="108" t="s">
        <v>305</v>
      </c>
      <c r="AD131" s="84">
        <v>24</v>
      </c>
      <c r="AE131" s="84" t="s">
        <v>317</v>
      </c>
      <c r="AF131" s="84" t="s">
        <v>728</v>
      </c>
      <c r="AG131" s="108" t="s">
        <v>761</v>
      </c>
      <c r="AH131" s="84" t="s">
        <v>744</v>
      </c>
      <c r="AI131" s="108" t="s">
        <v>762</v>
      </c>
      <c r="AJ131" s="84">
        <v>2143</v>
      </c>
      <c r="AK131" s="84">
        <v>2250</v>
      </c>
      <c r="AL131" s="108" t="s">
        <v>763</v>
      </c>
      <c r="AM131" s="84">
        <v>13235.39</v>
      </c>
      <c r="AN131" s="112">
        <v>6907.61</v>
      </c>
      <c r="AO131" s="112">
        <v>20143</v>
      </c>
      <c r="AP131" s="112">
        <v>28716.61</v>
      </c>
      <c r="AQ131" s="112">
        <v>5033.3900000000003</v>
      </c>
      <c r="AR131" s="112">
        <v>33750</v>
      </c>
      <c r="AS131" s="112">
        <v>28716.61</v>
      </c>
      <c r="AT131" s="112">
        <v>5033.3900000000003</v>
      </c>
      <c r="AU131" s="112">
        <v>33750</v>
      </c>
      <c r="AV131" s="84">
        <v>28</v>
      </c>
      <c r="AW131" s="84"/>
      <c r="AX131" s="84"/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758</v>
      </c>
      <c r="BG131" s="84"/>
      <c r="BH131" s="114" t="s">
        <v>272</v>
      </c>
      <c r="BI131" s="38" t="s">
        <v>110</v>
      </c>
      <c r="BJ131" s="85">
        <v>45810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273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134198</v>
      </c>
      <c r="J132" s="38" t="s">
        <v>399</v>
      </c>
      <c r="K132" s="84">
        <v>134198</v>
      </c>
      <c r="L132" s="84" t="s">
        <v>254</v>
      </c>
      <c r="M132" s="38" t="s">
        <v>255</v>
      </c>
      <c r="N132" s="84">
        <v>265888</v>
      </c>
      <c r="O132" s="84" t="s">
        <v>591</v>
      </c>
      <c r="P132" s="84">
        <v>349058</v>
      </c>
      <c r="Q132" s="38" t="s">
        <v>592</v>
      </c>
      <c r="R132" s="38" t="s">
        <v>764</v>
      </c>
      <c r="S132" s="84" t="s">
        <v>593</v>
      </c>
      <c r="T132" s="84" t="s">
        <v>593</v>
      </c>
      <c r="U132" s="84" t="s">
        <v>284</v>
      </c>
      <c r="V132" s="84" t="s">
        <v>261</v>
      </c>
      <c r="W132" s="84">
        <v>541</v>
      </c>
      <c r="X132" s="38" t="s">
        <v>262</v>
      </c>
      <c r="Y132" s="84">
        <v>350290870</v>
      </c>
      <c r="Z132" s="38" t="s">
        <v>765</v>
      </c>
      <c r="AA132" s="108" t="s">
        <v>766</v>
      </c>
      <c r="AB132" s="84">
        <v>30934</v>
      </c>
      <c r="AC132" s="108" t="s">
        <v>305</v>
      </c>
      <c r="AD132" s="84">
        <v>12</v>
      </c>
      <c r="AE132" s="84" t="s">
        <v>767</v>
      </c>
      <c r="AF132" s="84" t="s">
        <v>318</v>
      </c>
      <c r="AG132" s="108" t="s">
        <v>596</v>
      </c>
      <c r="AH132" s="84" t="s">
        <v>269</v>
      </c>
      <c r="AI132" s="108" t="s">
        <v>768</v>
      </c>
      <c r="AJ132" s="84">
        <v>3153</v>
      </c>
      <c r="AK132" s="84">
        <v>2950</v>
      </c>
      <c r="AL132" s="108" t="s">
        <v>769</v>
      </c>
      <c r="AM132" s="84">
        <v>11917.62</v>
      </c>
      <c r="AN132" s="112">
        <v>3035.38</v>
      </c>
      <c r="AO132" s="112">
        <v>14953</v>
      </c>
      <c r="AP132" s="112">
        <v>19016.38</v>
      </c>
      <c r="AQ132" s="112">
        <v>1633.62</v>
      </c>
      <c r="AR132" s="112">
        <v>20650</v>
      </c>
      <c r="AS132" s="112">
        <v>19016.38</v>
      </c>
      <c r="AT132" s="112">
        <v>1633.62</v>
      </c>
      <c r="AU132" s="112">
        <v>20650</v>
      </c>
      <c r="AV132" s="84">
        <v>27</v>
      </c>
      <c r="AW132" s="84"/>
      <c r="AX132" s="84"/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593</v>
      </c>
      <c r="BG132" s="84"/>
      <c r="BH132" s="114" t="s">
        <v>272</v>
      </c>
      <c r="BI132" s="38" t="s">
        <v>110</v>
      </c>
      <c r="BJ132" s="85">
        <v>45807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273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127841</v>
      </c>
      <c r="J133" s="38" t="s">
        <v>253</v>
      </c>
      <c r="K133" s="84">
        <v>127841</v>
      </c>
      <c r="L133" s="84" t="s">
        <v>254</v>
      </c>
      <c r="M133" s="38" t="s">
        <v>255</v>
      </c>
      <c r="N133" s="84">
        <v>215580</v>
      </c>
      <c r="O133" s="84" t="s">
        <v>256</v>
      </c>
      <c r="P133" s="84">
        <v>563174</v>
      </c>
      <c r="Q133" s="38" t="s">
        <v>770</v>
      </c>
      <c r="R133" s="38" t="s">
        <v>708</v>
      </c>
      <c r="S133" s="84" t="s">
        <v>771</v>
      </c>
      <c r="T133" s="84" t="s">
        <v>771</v>
      </c>
      <c r="U133" s="84" t="s">
        <v>275</v>
      </c>
      <c r="V133" s="84" t="s">
        <v>261</v>
      </c>
      <c r="W133" s="84">
        <v>541</v>
      </c>
      <c r="X133" s="38" t="s">
        <v>262</v>
      </c>
      <c r="Y133" s="84">
        <v>350390894</v>
      </c>
      <c r="Z133" s="38" t="s">
        <v>772</v>
      </c>
      <c r="AA133" s="108" t="s">
        <v>773</v>
      </c>
      <c r="AB133" s="84">
        <v>41952</v>
      </c>
      <c r="AC133" s="108" t="s">
        <v>265</v>
      </c>
      <c r="AD133" s="84">
        <v>24</v>
      </c>
      <c r="AE133" s="84" t="s">
        <v>317</v>
      </c>
      <c r="AF133" s="84" t="s">
        <v>728</v>
      </c>
      <c r="AG133" s="108" t="s">
        <v>774</v>
      </c>
      <c r="AH133" s="84" t="s">
        <v>744</v>
      </c>
      <c r="AI133" s="108" t="s">
        <v>775</v>
      </c>
      <c r="AJ133" s="84">
        <v>2357</v>
      </c>
      <c r="AK133" s="84">
        <v>2250</v>
      </c>
      <c r="AL133" s="108" t="s">
        <v>776</v>
      </c>
      <c r="AM133" s="84">
        <v>27447.99</v>
      </c>
      <c r="AN133" s="112">
        <v>10909.01</v>
      </c>
      <c r="AO133" s="112">
        <v>38357</v>
      </c>
      <c r="AP133" s="112">
        <v>14504.01</v>
      </c>
      <c r="AQ133" s="112">
        <v>1245.99</v>
      </c>
      <c r="AR133" s="112">
        <v>15750</v>
      </c>
      <c r="AS133" s="112">
        <v>14504.01</v>
      </c>
      <c r="AT133" s="112">
        <v>1245.99</v>
      </c>
      <c r="AU133" s="112">
        <v>15750</v>
      </c>
      <c r="AV133" s="84">
        <v>27</v>
      </c>
      <c r="AW133" s="84"/>
      <c r="AX133" s="84"/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771</v>
      </c>
      <c r="BG133" s="84"/>
      <c r="BH133" s="114" t="s">
        <v>272</v>
      </c>
      <c r="BI133" s="38" t="s">
        <v>110</v>
      </c>
      <c r="BJ133" s="85">
        <v>45811</v>
      </c>
      <c r="BK133" s="84"/>
      <c r="BL133" s="38" t="s">
        <v>115</v>
      </c>
      <c r="BM133" s="115"/>
      <c r="BN133" s="116"/>
      <c r="BO133" s="84" t="s">
        <v>247</v>
      </c>
      <c r="BP133" s="84"/>
      <c r="BQ133" s="117"/>
      <c r="BR133" s="118" t="s">
        <v>273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144929</v>
      </c>
      <c r="J134" s="38" t="s">
        <v>514</v>
      </c>
      <c r="K134" s="84">
        <v>144929</v>
      </c>
      <c r="L134" s="84" t="s">
        <v>254</v>
      </c>
      <c r="M134" s="38" t="s">
        <v>255</v>
      </c>
      <c r="N134" s="84">
        <v>395793</v>
      </c>
      <c r="O134" s="84" t="s">
        <v>777</v>
      </c>
      <c r="P134" s="84">
        <v>589688</v>
      </c>
      <c r="Q134" s="38" t="s">
        <v>778</v>
      </c>
      <c r="R134" s="38" t="s">
        <v>708</v>
      </c>
      <c r="S134" s="84" t="s">
        <v>779</v>
      </c>
      <c r="T134" s="84" t="s">
        <v>779</v>
      </c>
      <c r="U134" s="84" t="s">
        <v>275</v>
      </c>
      <c r="V134" s="84" t="s">
        <v>261</v>
      </c>
      <c r="W134" s="84">
        <v>541</v>
      </c>
      <c r="X134" s="38" t="s">
        <v>262</v>
      </c>
      <c r="Y134" s="84">
        <v>351049207</v>
      </c>
      <c r="Z134" s="38" t="s">
        <v>780</v>
      </c>
      <c r="AA134" s="108" t="s">
        <v>781</v>
      </c>
      <c r="AB134" s="84">
        <v>41952</v>
      </c>
      <c r="AC134" s="108" t="s">
        <v>510</v>
      </c>
      <c r="AD134" s="84">
        <v>24</v>
      </c>
      <c r="AE134" s="84" t="s">
        <v>317</v>
      </c>
      <c r="AF134" s="84" t="s">
        <v>728</v>
      </c>
      <c r="AG134" s="108" t="s">
        <v>782</v>
      </c>
      <c r="AH134" s="84" t="s">
        <v>744</v>
      </c>
      <c r="AI134" s="108" t="s">
        <v>783</v>
      </c>
      <c r="AJ134" s="84">
        <v>2614</v>
      </c>
      <c r="AK134" s="84">
        <v>2250</v>
      </c>
      <c r="AL134" s="108" t="s">
        <v>784</v>
      </c>
      <c r="AM134" s="84">
        <v>37582.58</v>
      </c>
      <c r="AN134" s="112">
        <v>12281.42</v>
      </c>
      <c r="AO134" s="112">
        <v>49864</v>
      </c>
      <c r="AP134" s="112">
        <v>4369.42</v>
      </c>
      <c r="AQ134" s="112">
        <v>130.58000000000001</v>
      </c>
      <c r="AR134" s="112">
        <v>4500</v>
      </c>
      <c r="AS134" s="112">
        <v>4369.42</v>
      </c>
      <c r="AT134" s="112">
        <v>130.58000000000001</v>
      </c>
      <c r="AU134" s="112">
        <v>4500</v>
      </c>
      <c r="AV134" s="84">
        <v>25</v>
      </c>
      <c r="AW134" s="84"/>
      <c r="AX134" s="84"/>
      <c r="AY134" s="108"/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 t="s">
        <v>779</v>
      </c>
      <c r="BG134" s="84"/>
      <c r="BH134" s="114" t="s">
        <v>272</v>
      </c>
      <c r="BI134" s="38" t="s">
        <v>110</v>
      </c>
      <c r="BJ134" s="85">
        <v>45812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273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144929</v>
      </c>
      <c r="J135" s="38" t="s">
        <v>514</v>
      </c>
      <c r="K135" s="84">
        <v>144929</v>
      </c>
      <c r="L135" s="84" t="s">
        <v>254</v>
      </c>
      <c r="M135" s="38" t="s">
        <v>255</v>
      </c>
      <c r="N135" s="84">
        <v>395793</v>
      </c>
      <c r="O135" s="84" t="s">
        <v>777</v>
      </c>
      <c r="P135" s="84">
        <v>589688</v>
      </c>
      <c r="Q135" s="38" t="s">
        <v>778</v>
      </c>
      <c r="R135" s="38" t="s">
        <v>708</v>
      </c>
      <c r="S135" s="84" t="s">
        <v>785</v>
      </c>
      <c r="T135" s="84" t="s">
        <v>785</v>
      </c>
      <c r="U135" s="84" t="s">
        <v>260</v>
      </c>
      <c r="V135" s="84" t="s">
        <v>261</v>
      </c>
      <c r="W135" s="84">
        <v>541</v>
      </c>
      <c r="X135" s="38" t="s">
        <v>262</v>
      </c>
      <c r="Y135" s="84">
        <v>351078982</v>
      </c>
      <c r="Z135" s="38" t="s">
        <v>786</v>
      </c>
      <c r="AA135" s="108" t="s">
        <v>787</v>
      </c>
      <c r="AB135" s="84">
        <v>41952</v>
      </c>
      <c r="AC135" s="108" t="s">
        <v>510</v>
      </c>
      <c r="AD135" s="84">
        <v>24</v>
      </c>
      <c r="AE135" s="84" t="s">
        <v>317</v>
      </c>
      <c r="AF135" s="84" t="s">
        <v>728</v>
      </c>
      <c r="AG135" s="108" t="s">
        <v>788</v>
      </c>
      <c r="AH135" s="84" t="s">
        <v>744</v>
      </c>
      <c r="AI135" s="108" t="s">
        <v>783</v>
      </c>
      <c r="AJ135" s="84">
        <v>2557</v>
      </c>
      <c r="AK135" s="84">
        <v>2250</v>
      </c>
      <c r="AL135" s="108" t="s">
        <v>789</v>
      </c>
      <c r="AM135" s="84">
        <v>29386.02</v>
      </c>
      <c r="AN135" s="112">
        <v>11420.98</v>
      </c>
      <c r="AO135" s="112">
        <v>40807</v>
      </c>
      <c r="AP135" s="112">
        <v>12565.98</v>
      </c>
      <c r="AQ135" s="112">
        <v>934.02</v>
      </c>
      <c r="AR135" s="112">
        <v>13500</v>
      </c>
      <c r="AS135" s="112">
        <v>12565.98</v>
      </c>
      <c r="AT135" s="112">
        <v>934.02</v>
      </c>
      <c r="AU135" s="112">
        <v>13500</v>
      </c>
      <c r="AV135" s="84">
        <v>25</v>
      </c>
      <c r="AW135" s="84"/>
      <c r="AX135" s="84"/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785</v>
      </c>
      <c r="BG135" s="84"/>
      <c r="BH135" s="114" t="s">
        <v>272</v>
      </c>
      <c r="BI135" s="38" t="s">
        <v>110</v>
      </c>
      <c r="BJ135" s="85">
        <v>45812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273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152341</v>
      </c>
      <c r="J136" s="38" t="s">
        <v>790</v>
      </c>
      <c r="K136" s="84">
        <v>152341</v>
      </c>
      <c r="L136" s="84" t="s">
        <v>254</v>
      </c>
      <c r="M136" s="38" t="s">
        <v>255</v>
      </c>
      <c r="N136" s="84">
        <v>258718</v>
      </c>
      <c r="O136" s="84" t="s">
        <v>791</v>
      </c>
      <c r="P136" s="84">
        <v>339713</v>
      </c>
      <c r="Q136" s="38" t="s">
        <v>792</v>
      </c>
      <c r="R136" s="38" t="s">
        <v>764</v>
      </c>
      <c r="S136" s="84" t="s">
        <v>793</v>
      </c>
      <c r="T136" s="84" t="s">
        <v>793</v>
      </c>
      <c r="U136" s="84" t="s">
        <v>740</v>
      </c>
      <c r="V136" s="84" t="s">
        <v>261</v>
      </c>
      <c r="W136" s="84">
        <v>541</v>
      </c>
      <c r="X136" s="38" t="s">
        <v>262</v>
      </c>
      <c r="Y136" s="84">
        <v>351162272</v>
      </c>
      <c r="Z136" s="38" t="s">
        <v>794</v>
      </c>
      <c r="AA136" s="108" t="s">
        <v>795</v>
      </c>
      <c r="AB136" s="84">
        <v>31514</v>
      </c>
      <c r="AC136" s="108" t="s">
        <v>305</v>
      </c>
      <c r="AD136" s="84">
        <v>18</v>
      </c>
      <c r="AE136" s="84" t="s">
        <v>767</v>
      </c>
      <c r="AF136" s="84" t="s">
        <v>267</v>
      </c>
      <c r="AG136" s="108" t="s">
        <v>689</v>
      </c>
      <c r="AH136" s="84" t="s">
        <v>269</v>
      </c>
      <c r="AI136" s="108" t="s">
        <v>796</v>
      </c>
      <c r="AJ136" s="84">
        <v>1932</v>
      </c>
      <c r="AK136" s="84">
        <v>2150</v>
      </c>
      <c r="AL136" s="108" t="s">
        <v>797</v>
      </c>
      <c r="AM136" s="84">
        <v>30064</v>
      </c>
      <c r="AN136" s="112">
        <v>6968</v>
      </c>
      <c r="AO136" s="112">
        <v>37032</v>
      </c>
      <c r="AP136" s="112">
        <v>1450</v>
      </c>
      <c r="AQ136" s="112">
        <v>0</v>
      </c>
      <c r="AR136" s="112">
        <v>1450</v>
      </c>
      <c r="AS136" s="112">
        <v>1450</v>
      </c>
      <c r="AT136" s="112">
        <v>0</v>
      </c>
      <c r="AU136" s="112">
        <v>1450</v>
      </c>
      <c r="AV136" s="84">
        <v>25</v>
      </c>
      <c r="AW136" s="84"/>
      <c r="AX136" s="84"/>
      <c r="AY136" s="108"/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 t="s">
        <v>793</v>
      </c>
      <c r="BG136" s="84"/>
      <c r="BH136" s="114" t="s">
        <v>272</v>
      </c>
      <c r="BI136" s="38" t="s">
        <v>110</v>
      </c>
      <c r="BJ136" s="85">
        <v>45813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273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152341</v>
      </c>
      <c r="J137" s="38" t="s">
        <v>790</v>
      </c>
      <c r="K137" s="84">
        <v>152341</v>
      </c>
      <c r="L137" s="84" t="s">
        <v>254</v>
      </c>
      <c r="M137" s="38" t="s">
        <v>255</v>
      </c>
      <c r="N137" s="84">
        <v>277702</v>
      </c>
      <c r="O137" s="84" t="s">
        <v>798</v>
      </c>
      <c r="P137" s="84">
        <v>364733</v>
      </c>
      <c r="Q137" s="38" t="s">
        <v>799</v>
      </c>
      <c r="R137" s="38" t="s">
        <v>708</v>
      </c>
      <c r="S137" s="84" t="s">
        <v>800</v>
      </c>
      <c r="T137" s="84" t="s">
        <v>800</v>
      </c>
      <c r="U137" s="84" t="s">
        <v>740</v>
      </c>
      <c r="V137" s="84" t="s">
        <v>261</v>
      </c>
      <c r="W137" s="84">
        <v>541</v>
      </c>
      <c r="X137" s="38" t="s">
        <v>801</v>
      </c>
      <c r="Y137" s="84">
        <v>351574130</v>
      </c>
      <c r="Z137" s="38" t="s">
        <v>802</v>
      </c>
      <c r="AA137" s="108" t="s">
        <v>803</v>
      </c>
      <c r="AB137" s="84">
        <v>80000</v>
      </c>
      <c r="AC137" s="108" t="s">
        <v>305</v>
      </c>
      <c r="AD137" s="84">
        <v>24</v>
      </c>
      <c r="AE137" s="84" t="s">
        <v>521</v>
      </c>
      <c r="AF137" s="84" t="s">
        <v>267</v>
      </c>
      <c r="AG137" s="108" t="s">
        <v>702</v>
      </c>
      <c r="AH137" s="84" t="s">
        <v>269</v>
      </c>
      <c r="AI137" s="108" t="s">
        <v>804</v>
      </c>
      <c r="AJ137" s="84">
        <v>4300</v>
      </c>
      <c r="AK137" s="84">
        <v>4300</v>
      </c>
      <c r="AL137" s="108" t="s">
        <v>805</v>
      </c>
      <c r="AM137" s="84">
        <v>74378.61</v>
      </c>
      <c r="AN137" s="112">
        <v>24521.39</v>
      </c>
      <c r="AO137" s="112">
        <v>98900</v>
      </c>
      <c r="AP137" s="112">
        <v>5621.39</v>
      </c>
      <c r="AQ137" s="112">
        <v>119.61</v>
      </c>
      <c r="AR137" s="112">
        <v>5741</v>
      </c>
      <c r="AS137" s="112">
        <v>0</v>
      </c>
      <c r="AT137" s="112">
        <v>0</v>
      </c>
      <c r="AU137" s="112">
        <v>0</v>
      </c>
      <c r="AV137" s="84">
        <v>23</v>
      </c>
      <c r="AW137" s="84"/>
      <c r="AX137" s="84"/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800</v>
      </c>
      <c r="BG137" s="84"/>
      <c r="BH137" s="114" t="s">
        <v>272</v>
      </c>
      <c r="BI137" s="38" t="s">
        <v>110</v>
      </c>
      <c r="BJ137" s="85">
        <v>45813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245</v>
      </c>
      <c r="BP137" s="84">
        <v>4300</v>
      </c>
      <c r="BQ137" s="117" t="s">
        <v>202</v>
      </c>
      <c r="BR137" s="118" t="s">
        <v>1624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132083</v>
      </c>
      <c r="J138" s="38" t="s">
        <v>308</v>
      </c>
      <c r="K138" s="84">
        <v>132083</v>
      </c>
      <c r="L138" s="84" t="s">
        <v>254</v>
      </c>
      <c r="M138" s="38" t="s">
        <v>255</v>
      </c>
      <c r="N138" s="84">
        <v>222919</v>
      </c>
      <c r="O138" s="84" t="s">
        <v>309</v>
      </c>
      <c r="P138" s="84">
        <v>293931</v>
      </c>
      <c r="Q138" s="38" t="s">
        <v>310</v>
      </c>
      <c r="R138" s="38" t="s">
        <v>708</v>
      </c>
      <c r="S138" s="84" t="s">
        <v>806</v>
      </c>
      <c r="T138" s="84" t="s">
        <v>806</v>
      </c>
      <c r="U138" s="84" t="s">
        <v>284</v>
      </c>
      <c r="V138" s="84" t="s">
        <v>261</v>
      </c>
      <c r="W138" s="84">
        <v>541</v>
      </c>
      <c r="X138" s="38" t="s">
        <v>262</v>
      </c>
      <c r="Y138" s="84">
        <v>351581566</v>
      </c>
      <c r="Z138" s="38" t="s">
        <v>807</v>
      </c>
      <c r="AA138" s="108" t="s">
        <v>808</v>
      </c>
      <c r="AB138" s="84">
        <v>40000</v>
      </c>
      <c r="AC138" s="108" t="s">
        <v>265</v>
      </c>
      <c r="AD138" s="84">
        <v>24</v>
      </c>
      <c r="AE138" s="84" t="s">
        <v>317</v>
      </c>
      <c r="AF138" s="84" t="s">
        <v>809</v>
      </c>
      <c r="AG138" s="108" t="s">
        <v>810</v>
      </c>
      <c r="AH138" s="84" t="s">
        <v>744</v>
      </c>
      <c r="AI138" s="108" t="s">
        <v>811</v>
      </c>
      <c r="AJ138" s="84">
        <v>2150</v>
      </c>
      <c r="AK138" s="84">
        <v>2150</v>
      </c>
      <c r="AL138" s="108" t="s">
        <v>812</v>
      </c>
      <c r="AM138" s="84">
        <v>37103.01</v>
      </c>
      <c r="AN138" s="112">
        <v>12346.99</v>
      </c>
      <c r="AO138" s="112">
        <v>49450</v>
      </c>
      <c r="AP138" s="112">
        <v>2896.99</v>
      </c>
      <c r="AQ138" s="112">
        <v>62.01</v>
      </c>
      <c r="AR138" s="112">
        <v>2959</v>
      </c>
      <c r="AS138" s="112">
        <v>0</v>
      </c>
      <c r="AT138" s="112">
        <v>0</v>
      </c>
      <c r="AU138" s="112">
        <v>0</v>
      </c>
      <c r="AV138" s="84">
        <v>23</v>
      </c>
      <c r="AW138" s="84"/>
      <c r="AX138" s="84"/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806</v>
      </c>
      <c r="BG138" s="84"/>
      <c r="BH138" s="114" t="s">
        <v>272</v>
      </c>
      <c r="BI138" s="38" t="s">
        <v>110</v>
      </c>
      <c r="BJ138" s="85">
        <v>45813</v>
      </c>
      <c r="BK138" s="84"/>
      <c r="BL138" s="38" t="s">
        <v>115</v>
      </c>
      <c r="BM138" s="115"/>
      <c r="BN138" s="116"/>
      <c r="BO138" s="84" t="s">
        <v>247</v>
      </c>
      <c r="BP138" s="84"/>
      <c r="BQ138" s="117"/>
      <c r="BR138" s="118" t="s">
        <v>273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131070</v>
      </c>
      <c r="J139" s="38" t="s">
        <v>320</v>
      </c>
      <c r="K139" s="84">
        <v>131070</v>
      </c>
      <c r="L139" s="84" t="s">
        <v>254</v>
      </c>
      <c r="M139" s="38" t="s">
        <v>255</v>
      </c>
      <c r="N139" s="84">
        <v>225110</v>
      </c>
      <c r="O139" s="84" t="s">
        <v>321</v>
      </c>
      <c r="P139" s="84">
        <v>618875</v>
      </c>
      <c r="Q139" s="38" t="s">
        <v>813</v>
      </c>
      <c r="R139" s="38" t="s">
        <v>708</v>
      </c>
      <c r="S139" s="84" t="s">
        <v>814</v>
      </c>
      <c r="T139" s="84" t="s">
        <v>814</v>
      </c>
      <c r="U139" s="84" t="s">
        <v>275</v>
      </c>
      <c r="V139" s="84" t="s">
        <v>261</v>
      </c>
      <c r="W139" s="84">
        <v>541</v>
      </c>
      <c r="X139" s="38" t="s">
        <v>262</v>
      </c>
      <c r="Y139" s="84">
        <v>351631433</v>
      </c>
      <c r="Z139" s="38" t="s">
        <v>815</v>
      </c>
      <c r="AA139" s="108" t="s">
        <v>816</v>
      </c>
      <c r="AB139" s="84">
        <v>42000</v>
      </c>
      <c r="AC139" s="108" t="s">
        <v>327</v>
      </c>
      <c r="AD139" s="84">
        <v>24</v>
      </c>
      <c r="AE139" s="84" t="s">
        <v>317</v>
      </c>
      <c r="AF139" s="84" t="s">
        <v>809</v>
      </c>
      <c r="AG139" s="108" t="s">
        <v>817</v>
      </c>
      <c r="AH139" s="84" t="s">
        <v>744</v>
      </c>
      <c r="AI139" s="108" t="s">
        <v>818</v>
      </c>
      <c r="AJ139" s="84">
        <v>2250</v>
      </c>
      <c r="AK139" s="84">
        <v>2250</v>
      </c>
      <c r="AL139" s="108" t="s">
        <v>819</v>
      </c>
      <c r="AM139" s="84">
        <v>39011.61</v>
      </c>
      <c r="AN139" s="112">
        <v>12738.39</v>
      </c>
      <c r="AO139" s="112">
        <v>51750</v>
      </c>
      <c r="AP139" s="112">
        <v>2988.39</v>
      </c>
      <c r="AQ139" s="112">
        <v>63.61</v>
      </c>
      <c r="AR139" s="112">
        <v>3052</v>
      </c>
      <c r="AS139" s="112">
        <v>0</v>
      </c>
      <c r="AT139" s="112">
        <v>0</v>
      </c>
      <c r="AU139" s="112">
        <v>0</v>
      </c>
      <c r="AV139" s="84">
        <v>23</v>
      </c>
      <c r="AW139" s="84"/>
      <c r="AX139" s="84"/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814</v>
      </c>
      <c r="BG139" s="84"/>
      <c r="BH139" s="114" t="s">
        <v>272</v>
      </c>
      <c r="BI139" s="38" t="s">
        <v>110</v>
      </c>
      <c r="BJ139" s="85">
        <v>45812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247</v>
      </c>
      <c r="BP139" s="84"/>
      <c r="BQ139" s="117"/>
      <c r="BR139" s="118" t="s">
        <v>1642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131070</v>
      </c>
      <c r="J140" s="38" t="s">
        <v>320</v>
      </c>
      <c r="K140" s="84">
        <v>131070</v>
      </c>
      <c r="L140" s="84" t="s">
        <v>254</v>
      </c>
      <c r="M140" s="38" t="s">
        <v>255</v>
      </c>
      <c r="N140" s="84">
        <v>225110</v>
      </c>
      <c r="O140" s="84" t="s">
        <v>321</v>
      </c>
      <c r="P140" s="84">
        <v>618875</v>
      </c>
      <c r="Q140" s="38" t="s">
        <v>813</v>
      </c>
      <c r="R140" s="38" t="s">
        <v>708</v>
      </c>
      <c r="S140" s="84" t="s">
        <v>820</v>
      </c>
      <c r="T140" s="84" t="s">
        <v>820</v>
      </c>
      <c r="U140" s="84" t="s">
        <v>275</v>
      </c>
      <c r="V140" s="84" t="s">
        <v>261</v>
      </c>
      <c r="W140" s="84">
        <v>541</v>
      </c>
      <c r="X140" s="38" t="s">
        <v>262</v>
      </c>
      <c r="Y140" s="84">
        <v>351631434</v>
      </c>
      <c r="Z140" s="38" t="s">
        <v>821</v>
      </c>
      <c r="AA140" s="108" t="s">
        <v>816</v>
      </c>
      <c r="AB140" s="84">
        <v>42000</v>
      </c>
      <c r="AC140" s="108" t="s">
        <v>327</v>
      </c>
      <c r="AD140" s="84">
        <v>24</v>
      </c>
      <c r="AE140" s="84" t="s">
        <v>317</v>
      </c>
      <c r="AF140" s="84" t="s">
        <v>809</v>
      </c>
      <c r="AG140" s="108" t="s">
        <v>817</v>
      </c>
      <c r="AH140" s="84" t="s">
        <v>744</v>
      </c>
      <c r="AI140" s="108" t="s">
        <v>818</v>
      </c>
      <c r="AJ140" s="84">
        <v>2250</v>
      </c>
      <c r="AK140" s="84">
        <v>2250</v>
      </c>
      <c r="AL140" s="108" t="s">
        <v>819</v>
      </c>
      <c r="AM140" s="84">
        <v>39011.61</v>
      </c>
      <c r="AN140" s="112">
        <v>12738.39</v>
      </c>
      <c r="AO140" s="112">
        <v>51750</v>
      </c>
      <c r="AP140" s="112">
        <v>2988.39</v>
      </c>
      <c r="AQ140" s="112">
        <v>63.61</v>
      </c>
      <c r="AR140" s="112">
        <v>3052</v>
      </c>
      <c r="AS140" s="112">
        <v>0</v>
      </c>
      <c r="AT140" s="112">
        <v>0</v>
      </c>
      <c r="AU140" s="112">
        <v>0</v>
      </c>
      <c r="AV140" s="84">
        <v>23</v>
      </c>
      <c r="AW140" s="84"/>
      <c r="AX140" s="84"/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820</v>
      </c>
      <c r="BG140" s="84"/>
      <c r="BH140" s="114" t="s">
        <v>272</v>
      </c>
      <c r="BI140" s="38" t="s">
        <v>110</v>
      </c>
      <c r="BJ140" s="85">
        <v>45812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247</v>
      </c>
      <c r="BP140" s="84"/>
      <c r="BQ140" s="117"/>
      <c r="BR140" s="118" t="s">
        <v>1642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131070</v>
      </c>
      <c r="J141" s="38" t="s">
        <v>320</v>
      </c>
      <c r="K141" s="84">
        <v>131070</v>
      </c>
      <c r="L141" s="84" t="s">
        <v>254</v>
      </c>
      <c r="M141" s="38" t="s">
        <v>255</v>
      </c>
      <c r="N141" s="84">
        <v>225110</v>
      </c>
      <c r="O141" s="84" t="s">
        <v>321</v>
      </c>
      <c r="P141" s="84">
        <v>618875</v>
      </c>
      <c r="Q141" s="38" t="s">
        <v>813</v>
      </c>
      <c r="R141" s="38" t="s">
        <v>708</v>
      </c>
      <c r="S141" s="84" t="s">
        <v>822</v>
      </c>
      <c r="T141" s="84" t="s">
        <v>822</v>
      </c>
      <c r="U141" s="84" t="s">
        <v>275</v>
      </c>
      <c r="V141" s="84" t="s">
        <v>261</v>
      </c>
      <c r="W141" s="84">
        <v>541</v>
      </c>
      <c r="X141" s="38" t="s">
        <v>262</v>
      </c>
      <c r="Y141" s="84">
        <v>351631435</v>
      </c>
      <c r="Z141" s="38" t="s">
        <v>823</v>
      </c>
      <c r="AA141" s="108" t="s">
        <v>816</v>
      </c>
      <c r="AB141" s="84">
        <v>42000</v>
      </c>
      <c r="AC141" s="108" t="s">
        <v>327</v>
      </c>
      <c r="AD141" s="84">
        <v>24</v>
      </c>
      <c r="AE141" s="84" t="s">
        <v>317</v>
      </c>
      <c r="AF141" s="84" t="s">
        <v>809</v>
      </c>
      <c r="AG141" s="108" t="s">
        <v>817</v>
      </c>
      <c r="AH141" s="84" t="s">
        <v>744</v>
      </c>
      <c r="AI141" s="108" t="s">
        <v>818</v>
      </c>
      <c r="AJ141" s="84">
        <v>2250</v>
      </c>
      <c r="AK141" s="84">
        <v>2250</v>
      </c>
      <c r="AL141" s="108" t="s">
        <v>819</v>
      </c>
      <c r="AM141" s="84">
        <v>39011.61</v>
      </c>
      <c r="AN141" s="112">
        <v>12738.39</v>
      </c>
      <c r="AO141" s="112">
        <v>51750</v>
      </c>
      <c r="AP141" s="112">
        <v>2988.39</v>
      </c>
      <c r="AQ141" s="112">
        <v>63.61</v>
      </c>
      <c r="AR141" s="112">
        <v>3052</v>
      </c>
      <c r="AS141" s="112">
        <v>0</v>
      </c>
      <c r="AT141" s="112">
        <v>0</v>
      </c>
      <c r="AU141" s="112">
        <v>0</v>
      </c>
      <c r="AV141" s="84">
        <v>23</v>
      </c>
      <c r="AW141" s="84"/>
      <c r="AX141" s="84"/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822</v>
      </c>
      <c r="BG141" s="84"/>
      <c r="BH141" s="114" t="s">
        <v>272</v>
      </c>
      <c r="BI141" s="38" t="s">
        <v>110</v>
      </c>
      <c r="BJ141" s="85">
        <v>45812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247</v>
      </c>
      <c r="BP141" s="84"/>
      <c r="BQ141" s="117"/>
      <c r="BR141" s="118" t="s">
        <v>1642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131070</v>
      </c>
      <c r="J142" s="38" t="s">
        <v>320</v>
      </c>
      <c r="K142" s="84">
        <v>131070</v>
      </c>
      <c r="L142" s="84" t="s">
        <v>254</v>
      </c>
      <c r="M142" s="38" t="s">
        <v>255</v>
      </c>
      <c r="N142" s="84">
        <v>225110</v>
      </c>
      <c r="O142" s="84" t="s">
        <v>321</v>
      </c>
      <c r="P142" s="84">
        <v>618875</v>
      </c>
      <c r="Q142" s="38" t="s">
        <v>813</v>
      </c>
      <c r="R142" s="38" t="s">
        <v>708</v>
      </c>
      <c r="S142" s="84" t="s">
        <v>824</v>
      </c>
      <c r="T142" s="84" t="s">
        <v>824</v>
      </c>
      <c r="U142" s="84" t="s">
        <v>275</v>
      </c>
      <c r="V142" s="84" t="s">
        <v>261</v>
      </c>
      <c r="W142" s="84">
        <v>541</v>
      </c>
      <c r="X142" s="38" t="s">
        <v>262</v>
      </c>
      <c r="Y142" s="84">
        <v>351631436</v>
      </c>
      <c r="Z142" s="38" t="s">
        <v>825</v>
      </c>
      <c r="AA142" s="108" t="s">
        <v>816</v>
      </c>
      <c r="AB142" s="84">
        <v>42000</v>
      </c>
      <c r="AC142" s="108" t="s">
        <v>327</v>
      </c>
      <c r="AD142" s="84">
        <v>24</v>
      </c>
      <c r="AE142" s="84" t="s">
        <v>317</v>
      </c>
      <c r="AF142" s="84" t="s">
        <v>809</v>
      </c>
      <c r="AG142" s="108" t="s">
        <v>817</v>
      </c>
      <c r="AH142" s="84" t="s">
        <v>744</v>
      </c>
      <c r="AI142" s="108" t="s">
        <v>818</v>
      </c>
      <c r="AJ142" s="84">
        <v>2250</v>
      </c>
      <c r="AK142" s="84">
        <v>2250</v>
      </c>
      <c r="AL142" s="108" t="s">
        <v>819</v>
      </c>
      <c r="AM142" s="84">
        <v>39011.61</v>
      </c>
      <c r="AN142" s="112">
        <v>12738.39</v>
      </c>
      <c r="AO142" s="112">
        <v>51750</v>
      </c>
      <c r="AP142" s="112">
        <v>2988.39</v>
      </c>
      <c r="AQ142" s="112">
        <v>63.61</v>
      </c>
      <c r="AR142" s="112">
        <v>3052</v>
      </c>
      <c r="AS142" s="112">
        <v>0</v>
      </c>
      <c r="AT142" s="112">
        <v>0</v>
      </c>
      <c r="AU142" s="112">
        <v>0</v>
      </c>
      <c r="AV142" s="84">
        <v>23</v>
      </c>
      <c r="AW142" s="84"/>
      <c r="AX142" s="84"/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824</v>
      </c>
      <c r="BG142" s="84"/>
      <c r="BH142" s="114" t="s">
        <v>272</v>
      </c>
      <c r="BI142" s="38" t="s">
        <v>110</v>
      </c>
      <c r="BJ142" s="85">
        <v>45812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247</v>
      </c>
      <c r="BP142" s="84"/>
      <c r="BQ142" s="117"/>
      <c r="BR142" s="118" t="s">
        <v>1642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134198</v>
      </c>
      <c r="J143" s="38" t="s">
        <v>399</v>
      </c>
      <c r="K143" s="84">
        <v>134198</v>
      </c>
      <c r="L143" s="84" t="s">
        <v>254</v>
      </c>
      <c r="M143" s="38" t="s">
        <v>255</v>
      </c>
      <c r="N143" s="84">
        <v>265888</v>
      </c>
      <c r="O143" s="84" t="s">
        <v>591</v>
      </c>
      <c r="P143" s="84">
        <v>349058</v>
      </c>
      <c r="Q143" s="38" t="s">
        <v>592</v>
      </c>
      <c r="R143" s="38" t="s">
        <v>708</v>
      </c>
      <c r="S143" s="84" t="s">
        <v>826</v>
      </c>
      <c r="T143" s="84" t="s">
        <v>826</v>
      </c>
      <c r="U143" s="84" t="s">
        <v>284</v>
      </c>
      <c r="V143" s="84" t="s">
        <v>261</v>
      </c>
      <c r="W143" s="84">
        <v>541</v>
      </c>
      <c r="X143" s="38" t="s">
        <v>827</v>
      </c>
      <c r="Y143" s="84">
        <v>351683235</v>
      </c>
      <c r="Z143" s="38" t="s">
        <v>828</v>
      </c>
      <c r="AA143" s="108" t="s">
        <v>829</v>
      </c>
      <c r="AB143" s="84">
        <v>73000</v>
      </c>
      <c r="AC143" s="108" t="s">
        <v>305</v>
      </c>
      <c r="AD143" s="84">
        <v>24</v>
      </c>
      <c r="AE143" s="84" t="s">
        <v>306</v>
      </c>
      <c r="AF143" s="84" t="s">
        <v>328</v>
      </c>
      <c r="AG143" s="108" t="s">
        <v>596</v>
      </c>
      <c r="AH143" s="84" t="s">
        <v>319</v>
      </c>
      <c r="AI143" s="108" t="s">
        <v>804</v>
      </c>
      <c r="AJ143" s="84">
        <v>3900</v>
      </c>
      <c r="AK143" s="84">
        <v>3900</v>
      </c>
      <c r="AL143" s="108" t="s">
        <v>830</v>
      </c>
      <c r="AM143" s="84">
        <v>68753.8</v>
      </c>
      <c r="AN143" s="112">
        <v>20946.2</v>
      </c>
      <c r="AO143" s="112">
        <v>89700</v>
      </c>
      <c r="AP143" s="112">
        <v>4246.2</v>
      </c>
      <c r="AQ143" s="112">
        <v>90.8</v>
      </c>
      <c r="AR143" s="112">
        <v>4337</v>
      </c>
      <c r="AS143" s="112">
        <v>0</v>
      </c>
      <c r="AT143" s="112">
        <v>0</v>
      </c>
      <c r="AU143" s="112">
        <v>0</v>
      </c>
      <c r="AV143" s="84">
        <v>23</v>
      </c>
      <c r="AW143" s="84"/>
      <c r="AX143" s="84"/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826</v>
      </c>
      <c r="BG143" s="84"/>
      <c r="BH143" s="114" t="s">
        <v>272</v>
      </c>
      <c r="BI143" s="38" t="s">
        <v>110</v>
      </c>
      <c r="BJ143" s="85">
        <v>45807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247</v>
      </c>
      <c r="BP143" s="84"/>
      <c r="BQ143" s="117"/>
      <c r="BR143" s="118" t="s">
        <v>1642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134198</v>
      </c>
      <c r="J144" s="38" t="s">
        <v>399</v>
      </c>
      <c r="K144" s="84">
        <v>134198</v>
      </c>
      <c r="L144" s="84" t="s">
        <v>254</v>
      </c>
      <c r="M144" s="38" t="s">
        <v>255</v>
      </c>
      <c r="N144" s="84">
        <v>265888</v>
      </c>
      <c r="O144" s="84" t="s">
        <v>591</v>
      </c>
      <c r="P144" s="84">
        <v>349058</v>
      </c>
      <c r="Q144" s="38" t="s">
        <v>592</v>
      </c>
      <c r="R144" s="38" t="s">
        <v>708</v>
      </c>
      <c r="S144" s="84" t="s">
        <v>831</v>
      </c>
      <c r="T144" s="84" t="s">
        <v>831</v>
      </c>
      <c r="U144" s="84" t="s">
        <v>284</v>
      </c>
      <c r="V144" s="84" t="s">
        <v>261</v>
      </c>
      <c r="W144" s="84">
        <v>541</v>
      </c>
      <c r="X144" s="38" t="s">
        <v>262</v>
      </c>
      <c r="Y144" s="84">
        <v>351683262</v>
      </c>
      <c r="Z144" s="38" t="s">
        <v>832</v>
      </c>
      <c r="AA144" s="108" t="s">
        <v>829</v>
      </c>
      <c r="AB144" s="84">
        <v>80000</v>
      </c>
      <c r="AC144" s="108" t="s">
        <v>305</v>
      </c>
      <c r="AD144" s="84">
        <v>24</v>
      </c>
      <c r="AE144" s="84" t="s">
        <v>521</v>
      </c>
      <c r="AF144" s="84" t="s">
        <v>809</v>
      </c>
      <c r="AG144" s="108" t="s">
        <v>596</v>
      </c>
      <c r="AH144" s="84" t="s">
        <v>744</v>
      </c>
      <c r="AI144" s="108" t="s">
        <v>804</v>
      </c>
      <c r="AJ144" s="84">
        <v>4300</v>
      </c>
      <c r="AK144" s="84">
        <v>4300</v>
      </c>
      <c r="AL144" s="108" t="s">
        <v>830</v>
      </c>
      <c r="AM144" s="84">
        <v>76104.490000000005</v>
      </c>
      <c r="AN144" s="112">
        <v>22795.51</v>
      </c>
      <c r="AO144" s="112">
        <v>98900</v>
      </c>
      <c r="AP144" s="112">
        <v>3895.51</v>
      </c>
      <c r="AQ144" s="112">
        <v>83.49</v>
      </c>
      <c r="AR144" s="112">
        <v>3979</v>
      </c>
      <c r="AS144" s="112">
        <v>0</v>
      </c>
      <c r="AT144" s="112">
        <v>0</v>
      </c>
      <c r="AU144" s="112">
        <v>0</v>
      </c>
      <c r="AV144" s="84">
        <v>23</v>
      </c>
      <c r="AW144" s="84"/>
      <c r="AX144" s="84"/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831</v>
      </c>
      <c r="BG144" s="84"/>
      <c r="BH144" s="114" t="s">
        <v>272</v>
      </c>
      <c r="BI144" s="38" t="s">
        <v>110</v>
      </c>
      <c r="BJ144" s="85">
        <v>45807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247</v>
      </c>
      <c r="BP144" s="84"/>
      <c r="BQ144" s="117"/>
      <c r="BR144" s="118" t="s">
        <v>1642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138794</v>
      </c>
      <c r="J145" s="38" t="s">
        <v>379</v>
      </c>
      <c r="K145" s="84">
        <v>138794</v>
      </c>
      <c r="L145" s="84" t="s">
        <v>254</v>
      </c>
      <c r="M145" s="38" t="s">
        <v>255</v>
      </c>
      <c r="N145" s="84">
        <v>273981</v>
      </c>
      <c r="O145" s="84" t="s">
        <v>706</v>
      </c>
      <c r="P145" s="84">
        <v>359642</v>
      </c>
      <c r="Q145" s="38" t="s">
        <v>707</v>
      </c>
      <c r="R145" s="38" t="s">
        <v>708</v>
      </c>
      <c r="S145" s="84" t="s">
        <v>833</v>
      </c>
      <c r="T145" s="84" t="s">
        <v>833</v>
      </c>
      <c r="U145" s="84" t="s">
        <v>284</v>
      </c>
      <c r="V145" s="84" t="s">
        <v>261</v>
      </c>
      <c r="W145" s="84">
        <v>541</v>
      </c>
      <c r="X145" s="38" t="s">
        <v>834</v>
      </c>
      <c r="Y145" s="84">
        <v>351734168</v>
      </c>
      <c r="Z145" s="38" t="s">
        <v>835</v>
      </c>
      <c r="AA145" s="108" t="s">
        <v>836</v>
      </c>
      <c r="AB145" s="84">
        <v>69000</v>
      </c>
      <c r="AC145" s="108" t="s">
        <v>354</v>
      </c>
      <c r="AD145" s="84">
        <v>24</v>
      </c>
      <c r="AE145" s="84" t="s">
        <v>337</v>
      </c>
      <c r="AF145" s="84" t="s">
        <v>267</v>
      </c>
      <c r="AG145" s="108" t="s">
        <v>693</v>
      </c>
      <c r="AH145" s="84" t="s">
        <v>269</v>
      </c>
      <c r="AI145" s="108" t="s">
        <v>837</v>
      </c>
      <c r="AJ145" s="84">
        <v>3700</v>
      </c>
      <c r="AK145" s="84">
        <v>3700</v>
      </c>
      <c r="AL145" s="108" t="s">
        <v>819</v>
      </c>
      <c r="AM145" s="84">
        <v>60634.38</v>
      </c>
      <c r="AN145" s="112">
        <v>20765.62</v>
      </c>
      <c r="AO145" s="112">
        <v>81400</v>
      </c>
      <c r="AP145" s="112">
        <v>8365.6200000000008</v>
      </c>
      <c r="AQ145" s="112">
        <v>277.38</v>
      </c>
      <c r="AR145" s="112">
        <v>8643</v>
      </c>
      <c r="AS145" s="112">
        <v>0</v>
      </c>
      <c r="AT145" s="112">
        <v>0</v>
      </c>
      <c r="AU145" s="112">
        <v>0</v>
      </c>
      <c r="AV145" s="84">
        <v>22</v>
      </c>
      <c r="AW145" s="84"/>
      <c r="AX145" s="84"/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833</v>
      </c>
      <c r="BG145" s="84"/>
      <c r="BH145" s="114" t="s">
        <v>272</v>
      </c>
      <c r="BI145" s="38" t="s">
        <v>110</v>
      </c>
      <c r="BJ145" s="85">
        <v>45810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245</v>
      </c>
      <c r="BP145" s="84">
        <v>6500</v>
      </c>
      <c r="BQ145" s="117" t="s">
        <v>204</v>
      </c>
      <c r="BR145" s="118" t="s">
        <v>1629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132291</v>
      </c>
      <c r="J146" s="38" t="s">
        <v>504</v>
      </c>
      <c r="K146" s="84">
        <v>132291</v>
      </c>
      <c r="L146" s="84" t="s">
        <v>254</v>
      </c>
      <c r="M146" s="38" t="s">
        <v>255</v>
      </c>
      <c r="N146" s="84">
        <v>245466</v>
      </c>
      <c r="O146" s="84" t="s">
        <v>505</v>
      </c>
      <c r="P146" s="84">
        <v>712237</v>
      </c>
      <c r="Q146" s="38" t="s">
        <v>506</v>
      </c>
      <c r="R146" s="38" t="s">
        <v>708</v>
      </c>
      <c r="S146" s="84" t="s">
        <v>838</v>
      </c>
      <c r="T146" s="84" t="s">
        <v>838</v>
      </c>
      <c r="U146" s="84" t="s">
        <v>740</v>
      </c>
      <c r="V146" s="84" t="s">
        <v>291</v>
      </c>
      <c r="W146" s="84">
        <v>541</v>
      </c>
      <c r="X146" s="38" t="s">
        <v>262</v>
      </c>
      <c r="Y146" s="84">
        <v>351734370</v>
      </c>
      <c r="Z146" s="38" t="s">
        <v>839</v>
      </c>
      <c r="AA146" s="108" t="s">
        <v>840</v>
      </c>
      <c r="AB146" s="84">
        <v>42000</v>
      </c>
      <c r="AC146" s="108" t="s">
        <v>510</v>
      </c>
      <c r="AD146" s="84">
        <v>24</v>
      </c>
      <c r="AE146" s="84" t="s">
        <v>317</v>
      </c>
      <c r="AF146" s="84" t="s">
        <v>809</v>
      </c>
      <c r="AG146" s="108" t="s">
        <v>841</v>
      </c>
      <c r="AH146" s="84" t="s">
        <v>744</v>
      </c>
      <c r="AI146" s="108" t="s">
        <v>842</v>
      </c>
      <c r="AJ146" s="84">
        <v>2250</v>
      </c>
      <c r="AK146" s="84">
        <v>2250</v>
      </c>
      <c r="AL146" s="108" t="s">
        <v>843</v>
      </c>
      <c r="AM146" s="84">
        <v>36714.9</v>
      </c>
      <c r="AN146" s="112">
        <v>12785.1</v>
      </c>
      <c r="AO146" s="112">
        <v>49500</v>
      </c>
      <c r="AP146" s="112">
        <v>5285.1</v>
      </c>
      <c r="AQ146" s="112">
        <v>176.9</v>
      </c>
      <c r="AR146" s="112">
        <v>5462</v>
      </c>
      <c r="AS146" s="112">
        <v>0</v>
      </c>
      <c r="AT146" s="112">
        <v>0</v>
      </c>
      <c r="AU146" s="112">
        <v>0</v>
      </c>
      <c r="AV146" s="84">
        <v>22</v>
      </c>
      <c r="AW146" s="84"/>
      <c r="AX146" s="84"/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838</v>
      </c>
      <c r="BG146" s="84"/>
      <c r="BH146" s="114" t="s">
        <v>272</v>
      </c>
      <c r="BI146" s="38" t="s">
        <v>110</v>
      </c>
      <c r="BJ146" s="85">
        <v>45807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 t="s">
        <v>844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138282</v>
      </c>
      <c r="J147" s="38" t="s">
        <v>388</v>
      </c>
      <c r="K147" s="84">
        <v>138282</v>
      </c>
      <c r="L147" s="84" t="s">
        <v>254</v>
      </c>
      <c r="M147" s="38" t="s">
        <v>255</v>
      </c>
      <c r="N147" s="84">
        <v>244451</v>
      </c>
      <c r="O147" s="84" t="s">
        <v>472</v>
      </c>
      <c r="P147" s="84">
        <v>761579</v>
      </c>
      <c r="Q147" s="38" t="s">
        <v>473</v>
      </c>
      <c r="R147" s="38" t="s">
        <v>708</v>
      </c>
      <c r="S147" s="84" t="s">
        <v>845</v>
      </c>
      <c r="T147" s="84" t="s">
        <v>845</v>
      </c>
      <c r="U147" s="84" t="s">
        <v>284</v>
      </c>
      <c r="V147" s="84" t="s">
        <v>261</v>
      </c>
      <c r="W147" s="84">
        <v>541</v>
      </c>
      <c r="X147" s="38" t="s">
        <v>262</v>
      </c>
      <c r="Y147" s="84">
        <v>351741007</v>
      </c>
      <c r="Z147" s="38" t="s">
        <v>846</v>
      </c>
      <c r="AA147" s="108" t="s">
        <v>836</v>
      </c>
      <c r="AB147" s="84">
        <v>53000</v>
      </c>
      <c r="AC147" s="108" t="s">
        <v>305</v>
      </c>
      <c r="AD147" s="84">
        <v>24</v>
      </c>
      <c r="AE147" s="84" t="s">
        <v>278</v>
      </c>
      <c r="AF147" s="84" t="s">
        <v>318</v>
      </c>
      <c r="AG147" s="108" t="s">
        <v>847</v>
      </c>
      <c r="AH147" s="84" t="s">
        <v>319</v>
      </c>
      <c r="AI147" s="108" t="s">
        <v>848</v>
      </c>
      <c r="AJ147" s="84">
        <v>2850</v>
      </c>
      <c r="AK147" s="84">
        <v>2850</v>
      </c>
      <c r="AL147" s="108" t="s">
        <v>849</v>
      </c>
      <c r="AM147" s="84">
        <v>44016.4</v>
      </c>
      <c r="AN147" s="112">
        <v>15833.6</v>
      </c>
      <c r="AO147" s="112">
        <v>59850</v>
      </c>
      <c r="AP147" s="112">
        <v>8983.6</v>
      </c>
      <c r="AQ147" s="112">
        <v>393.4</v>
      </c>
      <c r="AR147" s="112">
        <v>9377</v>
      </c>
      <c r="AS147" s="112">
        <v>2665.41</v>
      </c>
      <c r="AT147" s="112">
        <v>184.59</v>
      </c>
      <c r="AU147" s="112">
        <v>2850</v>
      </c>
      <c r="AV147" s="84">
        <v>22</v>
      </c>
      <c r="AW147" s="84"/>
      <c r="AX147" s="84"/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845</v>
      </c>
      <c r="BG147" s="84"/>
      <c r="BH147" s="114" t="s">
        <v>272</v>
      </c>
      <c r="BI147" s="38" t="s">
        <v>110</v>
      </c>
      <c r="BJ147" s="85">
        <v>45810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273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134165</v>
      </c>
      <c r="J148" s="38" t="s">
        <v>496</v>
      </c>
      <c r="K148" s="84">
        <v>134165</v>
      </c>
      <c r="L148" s="84" t="s">
        <v>254</v>
      </c>
      <c r="M148" s="38" t="s">
        <v>255</v>
      </c>
      <c r="N148" s="84">
        <v>259179</v>
      </c>
      <c r="O148" s="84" t="s">
        <v>497</v>
      </c>
      <c r="P148" s="84">
        <v>340320</v>
      </c>
      <c r="Q148" s="38" t="s">
        <v>498</v>
      </c>
      <c r="R148" s="38" t="s">
        <v>708</v>
      </c>
      <c r="S148" s="84" t="s">
        <v>850</v>
      </c>
      <c r="T148" s="84" t="s">
        <v>850</v>
      </c>
      <c r="U148" s="84" t="s">
        <v>740</v>
      </c>
      <c r="V148" s="84" t="s">
        <v>261</v>
      </c>
      <c r="W148" s="84">
        <v>541</v>
      </c>
      <c r="X148" s="38" t="s">
        <v>262</v>
      </c>
      <c r="Y148" s="84">
        <v>351752172</v>
      </c>
      <c r="Z148" s="38" t="s">
        <v>851</v>
      </c>
      <c r="AA148" s="108" t="s">
        <v>852</v>
      </c>
      <c r="AB148" s="84">
        <v>80000</v>
      </c>
      <c r="AC148" s="108" t="s">
        <v>294</v>
      </c>
      <c r="AD148" s="84">
        <v>24</v>
      </c>
      <c r="AE148" s="84" t="s">
        <v>646</v>
      </c>
      <c r="AF148" s="84" t="s">
        <v>279</v>
      </c>
      <c r="AG148" s="108" t="s">
        <v>587</v>
      </c>
      <c r="AH148" s="84" t="s">
        <v>269</v>
      </c>
      <c r="AI148" s="108" t="s">
        <v>853</v>
      </c>
      <c r="AJ148" s="84">
        <v>4270</v>
      </c>
      <c r="AK148" s="84">
        <v>4270</v>
      </c>
      <c r="AL148" s="108" t="s">
        <v>849</v>
      </c>
      <c r="AM148" s="84">
        <v>69415.86</v>
      </c>
      <c r="AN148" s="112">
        <v>24524.14</v>
      </c>
      <c r="AO148" s="112">
        <v>93940</v>
      </c>
      <c r="AP148" s="112">
        <v>10584.14</v>
      </c>
      <c r="AQ148" s="112">
        <v>359.86</v>
      </c>
      <c r="AR148" s="112">
        <v>10944</v>
      </c>
      <c r="AS148" s="112">
        <v>0</v>
      </c>
      <c r="AT148" s="112">
        <v>0</v>
      </c>
      <c r="AU148" s="112">
        <v>0</v>
      </c>
      <c r="AV148" s="84">
        <v>22</v>
      </c>
      <c r="AW148" s="84"/>
      <c r="AX148" s="84"/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850</v>
      </c>
      <c r="BG148" s="84"/>
      <c r="BH148" s="114" t="s">
        <v>272</v>
      </c>
      <c r="BI148" s="38" t="s">
        <v>110</v>
      </c>
      <c r="BJ148" s="85">
        <v>45813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247</v>
      </c>
      <c r="BP148" s="84"/>
      <c r="BQ148" s="117"/>
      <c r="BR148" s="118" t="s">
        <v>1642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128521</v>
      </c>
      <c r="J149" s="38" t="s">
        <v>621</v>
      </c>
      <c r="K149" s="84">
        <v>128521</v>
      </c>
      <c r="L149" s="84" t="s">
        <v>254</v>
      </c>
      <c r="M149" s="38" t="s">
        <v>255</v>
      </c>
      <c r="N149" s="84">
        <v>270739</v>
      </c>
      <c r="O149" s="84" t="s">
        <v>622</v>
      </c>
      <c r="P149" s="84">
        <v>700549</v>
      </c>
      <c r="Q149" s="38" t="s">
        <v>854</v>
      </c>
      <c r="R149" s="38" t="s">
        <v>708</v>
      </c>
      <c r="S149" s="84" t="s">
        <v>855</v>
      </c>
      <c r="T149" s="84" t="s">
        <v>855</v>
      </c>
      <c r="U149" s="84" t="s">
        <v>284</v>
      </c>
      <c r="V149" s="84" t="s">
        <v>261</v>
      </c>
      <c r="W149" s="84">
        <v>541</v>
      </c>
      <c r="X149" s="38" t="s">
        <v>262</v>
      </c>
      <c r="Y149" s="84">
        <v>351767631</v>
      </c>
      <c r="Z149" s="38" t="s">
        <v>856</v>
      </c>
      <c r="AA149" s="108" t="s">
        <v>857</v>
      </c>
      <c r="AB149" s="84">
        <v>73000</v>
      </c>
      <c r="AC149" s="108" t="s">
        <v>265</v>
      </c>
      <c r="AD149" s="84">
        <v>24</v>
      </c>
      <c r="AE149" s="84" t="s">
        <v>306</v>
      </c>
      <c r="AF149" s="84" t="s">
        <v>328</v>
      </c>
      <c r="AG149" s="108" t="s">
        <v>858</v>
      </c>
      <c r="AH149" s="84" t="s">
        <v>319</v>
      </c>
      <c r="AI149" s="108" t="s">
        <v>859</v>
      </c>
      <c r="AJ149" s="84">
        <v>3900</v>
      </c>
      <c r="AK149" s="84">
        <v>3900</v>
      </c>
      <c r="AL149" s="108" t="s">
        <v>860</v>
      </c>
      <c r="AM149" s="84">
        <v>63981.53</v>
      </c>
      <c r="AN149" s="112">
        <v>21818.47</v>
      </c>
      <c r="AO149" s="112">
        <v>85800</v>
      </c>
      <c r="AP149" s="112">
        <v>9018.4699999999993</v>
      </c>
      <c r="AQ149" s="112">
        <v>301.52999999999997</v>
      </c>
      <c r="AR149" s="112">
        <v>9320</v>
      </c>
      <c r="AS149" s="112">
        <v>0</v>
      </c>
      <c r="AT149" s="112">
        <v>0</v>
      </c>
      <c r="AU149" s="112">
        <v>0</v>
      </c>
      <c r="AV149" s="84">
        <v>22</v>
      </c>
      <c r="AW149" s="84"/>
      <c r="AX149" s="84"/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855</v>
      </c>
      <c r="BG149" s="84"/>
      <c r="BH149" s="114" t="s">
        <v>272</v>
      </c>
      <c r="BI149" s="38" t="s">
        <v>110</v>
      </c>
      <c r="BJ149" s="85">
        <v>45805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245</v>
      </c>
      <c r="BP149" s="84">
        <v>12500</v>
      </c>
      <c r="BQ149" s="117" t="s">
        <v>202</v>
      </c>
      <c r="BR149" s="118" t="s">
        <v>861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134165</v>
      </c>
      <c r="J150" s="38" t="s">
        <v>496</v>
      </c>
      <c r="K150" s="84">
        <v>134165</v>
      </c>
      <c r="L150" s="84" t="s">
        <v>254</v>
      </c>
      <c r="M150" s="38" t="s">
        <v>255</v>
      </c>
      <c r="N150" s="84">
        <v>259179</v>
      </c>
      <c r="O150" s="84" t="s">
        <v>497</v>
      </c>
      <c r="P150" s="84">
        <v>340320</v>
      </c>
      <c r="Q150" s="38" t="s">
        <v>498</v>
      </c>
      <c r="R150" s="38" t="s">
        <v>708</v>
      </c>
      <c r="S150" s="84" t="s">
        <v>862</v>
      </c>
      <c r="T150" s="84" t="s">
        <v>862</v>
      </c>
      <c r="U150" s="84" t="s">
        <v>284</v>
      </c>
      <c r="V150" s="84" t="s">
        <v>261</v>
      </c>
      <c r="W150" s="84">
        <v>541</v>
      </c>
      <c r="X150" s="38" t="s">
        <v>262</v>
      </c>
      <c r="Y150" s="84">
        <v>351816681</v>
      </c>
      <c r="Z150" s="38" t="s">
        <v>863</v>
      </c>
      <c r="AA150" s="108" t="s">
        <v>864</v>
      </c>
      <c r="AB150" s="84">
        <v>42000</v>
      </c>
      <c r="AC150" s="108" t="s">
        <v>294</v>
      </c>
      <c r="AD150" s="84">
        <v>24</v>
      </c>
      <c r="AE150" s="84" t="s">
        <v>317</v>
      </c>
      <c r="AF150" s="84" t="s">
        <v>809</v>
      </c>
      <c r="AG150" s="108" t="s">
        <v>865</v>
      </c>
      <c r="AH150" s="84" t="s">
        <v>744</v>
      </c>
      <c r="AI150" s="108" t="s">
        <v>853</v>
      </c>
      <c r="AJ150" s="84">
        <v>2240</v>
      </c>
      <c r="AK150" s="84">
        <v>2240</v>
      </c>
      <c r="AL150" s="108" t="s">
        <v>849</v>
      </c>
      <c r="AM150" s="84">
        <v>36750.01</v>
      </c>
      <c r="AN150" s="112">
        <v>12529.99</v>
      </c>
      <c r="AO150" s="112">
        <v>49280</v>
      </c>
      <c r="AP150" s="112">
        <v>5249.99</v>
      </c>
      <c r="AQ150" s="112">
        <v>176.01</v>
      </c>
      <c r="AR150" s="112">
        <v>5426</v>
      </c>
      <c r="AS150" s="112">
        <v>0</v>
      </c>
      <c r="AT150" s="112">
        <v>0</v>
      </c>
      <c r="AU150" s="112">
        <v>0</v>
      </c>
      <c r="AV150" s="84">
        <v>22</v>
      </c>
      <c r="AW150" s="84"/>
      <c r="AX150" s="84"/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862</v>
      </c>
      <c r="BG150" s="84"/>
      <c r="BH150" s="114" t="s">
        <v>272</v>
      </c>
      <c r="BI150" s="38" t="s">
        <v>110</v>
      </c>
      <c r="BJ150" s="85">
        <v>45813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273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144929</v>
      </c>
      <c r="J151" s="38" t="s">
        <v>514</v>
      </c>
      <c r="K151" s="84">
        <v>144929</v>
      </c>
      <c r="L151" s="84" t="s">
        <v>254</v>
      </c>
      <c r="M151" s="38" t="s">
        <v>255</v>
      </c>
      <c r="N151" s="84">
        <v>454610</v>
      </c>
      <c r="O151" s="84" t="s">
        <v>866</v>
      </c>
      <c r="P151" s="84">
        <v>700543</v>
      </c>
      <c r="Q151" s="38" t="s">
        <v>867</v>
      </c>
      <c r="R151" s="38" t="s">
        <v>708</v>
      </c>
      <c r="S151" s="84" t="s">
        <v>868</v>
      </c>
      <c r="T151" s="84" t="s">
        <v>868</v>
      </c>
      <c r="U151" s="84" t="s">
        <v>260</v>
      </c>
      <c r="V151" s="84" t="s">
        <v>261</v>
      </c>
      <c r="W151" s="84">
        <v>541</v>
      </c>
      <c r="X151" s="38" t="s">
        <v>262</v>
      </c>
      <c r="Y151" s="84">
        <v>351829840</v>
      </c>
      <c r="Z151" s="38" t="s">
        <v>869</v>
      </c>
      <c r="AA151" s="108" t="s">
        <v>870</v>
      </c>
      <c r="AB151" s="84">
        <v>42000</v>
      </c>
      <c r="AC151" s="108" t="s">
        <v>510</v>
      </c>
      <c r="AD151" s="84">
        <v>24</v>
      </c>
      <c r="AE151" s="84" t="s">
        <v>317</v>
      </c>
      <c r="AF151" s="84" t="s">
        <v>809</v>
      </c>
      <c r="AG151" s="108" t="s">
        <v>871</v>
      </c>
      <c r="AH151" s="84" t="s">
        <v>744</v>
      </c>
      <c r="AI151" s="108" t="s">
        <v>842</v>
      </c>
      <c r="AJ151" s="84">
        <v>2240</v>
      </c>
      <c r="AK151" s="84">
        <v>2240</v>
      </c>
      <c r="AL151" s="108" t="s">
        <v>872</v>
      </c>
      <c r="AM151" s="84">
        <v>36616.92</v>
      </c>
      <c r="AN151" s="112">
        <v>12663.08</v>
      </c>
      <c r="AO151" s="112">
        <v>49280</v>
      </c>
      <c r="AP151" s="112">
        <v>5383.08</v>
      </c>
      <c r="AQ151" s="112">
        <v>181.92</v>
      </c>
      <c r="AR151" s="112">
        <v>5565</v>
      </c>
      <c r="AS151" s="112">
        <v>0</v>
      </c>
      <c r="AT151" s="112">
        <v>0</v>
      </c>
      <c r="AU151" s="112">
        <v>0</v>
      </c>
      <c r="AV151" s="84">
        <v>22</v>
      </c>
      <c r="AW151" s="84"/>
      <c r="AX151" s="84"/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868</v>
      </c>
      <c r="BG151" s="84"/>
      <c r="BH151" s="114" t="s">
        <v>272</v>
      </c>
      <c r="BI151" s="38" t="s">
        <v>110</v>
      </c>
      <c r="BJ151" s="85">
        <v>45812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246</v>
      </c>
      <c r="BP151" s="84"/>
      <c r="BQ151" s="117"/>
      <c r="BR151" s="118" t="s">
        <v>844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132291</v>
      </c>
      <c r="J152" s="38" t="s">
        <v>504</v>
      </c>
      <c r="K152" s="84">
        <v>132291</v>
      </c>
      <c r="L152" s="84" t="s">
        <v>254</v>
      </c>
      <c r="M152" s="38" t="s">
        <v>255</v>
      </c>
      <c r="N152" s="84">
        <v>245466</v>
      </c>
      <c r="O152" s="84" t="s">
        <v>505</v>
      </c>
      <c r="P152" s="84">
        <v>712237</v>
      </c>
      <c r="Q152" s="38" t="s">
        <v>506</v>
      </c>
      <c r="R152" s="38" t="s">
        <v>708</v>
      </c>
      <c r="S152" s="84" t="s">
        <v>873</v>
      </c>
      <c r="T152" s="84" t="s">
        <v>873</v>
      </c>
      <c r="U152" s="84" t="s">
        <v>740</v>
      </c>
      <c r="V152" s="84" t="s">
        <v>291</v>
      </c>
      <c r="W152" s="84">
        <v>541</v>
      </c>
      <c r="X152" s="38" t="s">
        <v>801</v>
      </c>
      <c r="Y152" s="84">
        <v>351880070</v>
      </c>
      <c r="Z152" s="38" t="s">
        <v>874</v>
      </c>
      <c r="AA152" s="108" t="s">
        <v>864</v>
      </c>
      <c r="AB152" s="84">
        <v>60000</v>
      </c>
      <c r="AC152" s="108" t="s">
        <v>510</v>
      </c>
      <c r="AD152" s="84">
        <v>24</v>
      </c>
      <c r="AE152" s="84" t="s">
        <v>278</v>
      </c>
      <c r="AF152" s="84" t="s">
        <v>809</v>
      </c>
      <c r="AG152" s="108" t="s">
        <v>875</v>
      </c>
      <c r="AH152" s="84" t="s">
        <v>744</v>
      </c>
      <c r="AI152" s="108" t="s">
        <v>842</v>
      </c>
      <c r="AJ152" s="84">
        <v>3200</v>
      </c>
      <c r="AK152" s="84">
        <v>3200</v>
      </c>
      <c r="AL152" s="108" t="s">
        <v>872</v>
      </c>
      <c r="AM152" s="84">
        <v>52690.16</v>
      </c>
      <c r="AN152" s="112">
        <v>17709.84</v>
      </c>
      <c r="AO152" s="112">
        <v>70400</v>
      </c>
      <c r="AP152" s="112">
        <v>7309.84</v>
      </c>
      <c r="AQ152" s="112">
        <v>243.16</v>
      </c>
      <c r="AR152" s="112">
        <v>7553</v>
      </c>
      <c r="AS152" s="112">
        <v>0</v>
      </c>
      <c r="AT152" s="112">
        <v>0</v>
      </c>
      <c r="AU152" s="112">
        <v>0</v>
      </c>
      <c r="AV152" s="84">
        <v>22</v>
      </c>
      <c r="AW152" s="84"/>
      <c r="AX152" s="84"/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873</v>
      </c>
      <c r="BG152" s="84"/>
      <c r="BH152" s="114" t="s">
        <v>272</v>
      </c>
      <c r="BI152" s="38" t="s">
        <v>110</v>
      </c>
      <c r="BJ152" s="85">
        <v>45807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247</v>
      </c>
      <c r="BP152" s="84"/>
      <c r="BQ152" s="117"/>
      <c r="BR152" s="118" t="s">
        <v>1642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144929</v>
      </c>
      <c r="J153" s="38" t="s">
        <v>514</v>
      </c>
      <c r="K153" s="84">
        <v>144929</v>
      </c>
      <c r="L153" s="84" t="s">
        <v>254</v>
      </c>
      <c r="M153" s="38" t="s">
        <v>255</v>
      </c>
      <c r="N153" s="84">
        <v>245075</v>
      </c>
      <c r="O153" s="84" t="s">
        <v>515</v>
      </c>
      <c r="P153" s="84">
        <v>322039</v>
      </c>
      <c r="Q153" s="38" t="s">
        <v>465</v>
      </c>
      <c r="R153" s="38" t="s">
        <v>708</v>
      </c>
      <c r="S153" s="84" t="s">
        <v>876</v>
      </c>
      <c r="T153" s="84" t="s">
        <v>876</v>
      </c>
      <c r="U153" s="84" t="s">
        <v>284</v>
      </c>
      <c r="V153" s="84" t="s">
        <v>261</v>
      </c>
      <c r="W153" s="84">
        <v>541</v>
      </c>
      <c r="X153" s="38" t="s">
        <v>877</v>
      </c>
      <c r="Y153" s="84">
        <v>351942407</v>
      </c>
      <c r="Z153" s="38" t="s">
        <v>878</v>
      </c>
      <c r="AA153" s="108" t="s">
        <v>879</v>
      </c>
      <c r="AB153" s="84">
        <v>30000</v>
      </c>
      <c r="AC153" s="108" t="s">
        <v>510</v>
      </c>
      <c r="AD153" s="84">
        <v>18</v>
      </c>
      <c r="AE153" s="84" t="s">
        <v>317</v>
      </c>
      <c r="AF153" s="84" t="s">
        <v>809</v>
      </c>
      <c r="AG153" s="108" t="s">
        <v>880</v>
      </c>
      <c r="AH153" s="84" t="s">
        <v>744</v>
      </c>
      <c r="AI153" s="108" t="s">
        <v>842</v>
      </c>
      <c r="AJ153" s="84">
        <v>2020</v>
      </c>
      <c r="AK153" s="84">
        <v>2020</v>
      </c>
      <c r="AL153" s="108" t="s">
        <v>881</v>
      </c>
      <c r="AM153" s="84">
        <v>22021.18</v>
      </c>
      <c r="AN153" s="112">
        <v>6258.82</v>
      </c>
      <c r="AO153" s="112">
        <v>28280</v>
      </c>
      <c r="AP153" s="112">
        <v>7978.82</v>
      </c>
      <c r="AQ153" s="112">
        <v>430.18</v>
      </c>
      <c r="AR153" s="112">
        <v>8409</v>
      </c>
      <c r="AS153" s="112">
        <v>7978.82</v>
      </c>
      <c r="AT153" s="112">
        <v>430.18</v>
      </c>
      <c r="AU153" s="112">
        <v>8409</v>
      </c>
      <c r="AV153" s="84">
        <v>22</v>
      </c>
      <c r="AW153" s="84"/>
      <c r="AX153" s="84"/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876</v>
      </c>
      <c r="BG153" s="84"/>
      <c r="BH153" s="114" t="s">
        <v>272</v>
      </c>
      <c r="BI153" s="38" t="s">
        <v>110</v>
      </c>
      <c r="BJ153" s="85">
        <v>45812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273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144929</v>
      </c>
      <c r="J154" s="38" t="s">
        <v>514</v>
      </c>
      <c r="K154" s="84">
        <v>144929</v>
      </c>
      <c r="L154" s="84" t="s">
        <v>254</v>
      </c>
      <c r="M154" s="38" t="s">
        <v>255</v>
      </c>
      <c r="N154" s="84">
        <v>395793</v>
      </c>
      <c r="O154" s="84" t="s">
        <v>777</v>
      </c>
      <c r="P154" s="84">
        <v>589688</v>
      </c>
      <c r="Q154" s="38" t="s">
        <v>778</v>
      </c>
      <c r="R154" s="38" t="s">
        <v>708</v>
      </c>
      <c r="S154" s="84" t="s">
        <v>882</v>
      </c>
      <c r="T154" s="84" t="s">
        <v>882</v>
      </c>
      <c r="U154" s="84" t="s">
        <v>260</v>
      </c>
      <c r="V154" s="84" t="s">
        <v>261</v>
      </c>
      <c r="W154" s="84">
        <v>541</v>
      </c>
      <c r="X154" s="38" t="s">
        <v>262</v>
      </c>
      <c r="Y154" s="84">
        <v>351942868</v>
      </c>
      <c r="Z154" s="38" t="s">
        <v>856</v>
      </c>
      <c r="AA154" s="108" t="s">
        <v>879</v>
      </c>
      <c r="AB154" s="84">
        <v>42000</v>
      </c>
      <c r="AC154" s="108" t="s">
        <v>510</v>
      </c>
      <c r="AD154" s="84">
        <v>24</v>
      </c>
      <c r="AE154" s="84" t="s">
        <v>317</v>
      </c>
      <c r="AF154" s="84" t="s">
        <v>809</v>
      </c>
      <c r="AG154" s="108" t="s">
        <v>880</v>
      </c>
      <c r="AH154" s="84" t="s">
        <v>744</v>
      </c>
      <c r="AI154" s="108" t="s">
        <v>842</v>
      </c>
      <c r="AJ154" s="84">
        <v>2240</v>
      </c>
      <c r="AK154" s="84">
        <v>2240</v>
      </c>
      <c r="AL154" s="108" t="s">
        <v>881</v>
      </c>
      <c r="AM154" s="84">
        <v>21378.43</v>
      </c>
      <c r="AN154" s="112">
        <v>9981.57</v>
      </c>
      <c r="AO154" s="112">
        <v>31360</v>
      </c>
      <c r="AP154" s="112">
        <v>20621.57</v>
      </c>
      <c r="AQ154" s="112">
        <v>2493.4299999999998</v>
      </c>
      <c r="AR154" s="112">
        <v>23115</v>
      </c>
      <c r="AS154" s="112">
        <v>15593.42</v>
      </c>
      <c r="AT154" s="112">
        <v>2326.58</v>
      </c>
      <c r="AU154" s="112">
        <v>17920</v>
      </c>
      <c r="AV154" s="84">
        <v>22</v>
      </c>
      <c r="AW154" s="84"/>
      <c r="AX154" s="84"/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882</v>
      </c>
      <c r="BG154" s="84"/>
      <c r="BH154" s="114" t="s">
        <v>272</v>
      </c>
      <c r="BI154" s="38" t="s">
        <v>110</v>
      </c>
      <c r="BJ154" s="85">
        <v>45812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273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138794</v>
      </c>
      <c r="J155" s="38" t="s">
        <v>379</v>
      </c>
      <c r="K155" s="84">
        <v>138794</v>
      </c>
      <c r="L155" s="84" t="s">
        <v>254</v>
      </c>
      <c r="M155" s="38" t="s">
        <v>255</v>
      </c>
      <c r="N155" s="84">
        <v>273981</v>
      </c>
      <c r="O155" s="84" t="s">
        <v>706</v>
      </c>
      <c r="P155" s="84">
        <v>359692</v>
      </c>
      <c r="Q155" s="38" t="s">
        <v>883</v>
      </c>
      <c r="R155" s="38" t="s">
        <v>708</v>
      </c>
      <c r="S155" s="84" t="s">
        <v>884</v>
      </c>
      <c r="T155" s="84" t="s">
        <v>884</v>
      </c>
      <c r="U155" s="84" t="s">
        <v>284</v>
      </c>
      <c r="V155" s="84" t="s">
        <v>261</v>
      </c>
      <c r="W155" s="84">
        <v>541</v>
      </c>
      <c r="X155" s="38" t="s">
        <v>262</v>
      </c>
      <c r="Y155" s="84">
        <v>351978698</v>
      </c>
      <c r="Z155" s="38" t="s">
        <v>885</v>
      </c>
      <c r="AA155" s="108" t="s">
        <v>886</v>
      </c>
      <c r="AB155" s="84">
        <v>71000</v>
      </c>
      <c r="AC155" s="108" t="s">
        <v>354</v>
      </c>
      <c r="AD155" s="84">
        <v>24</v>
      </c>
      <c r="AE155" s="84" t="s">
        <v>306</v>
      </c>
      <c r="AF155" s="84" t="s">
        <v>318</v>
      </c>
      <c r="AG155" s="108" t="s">
        <v>887</v>
      </c>
      <c r="AH155" s="84" t="s">
        <v>319</v>
      </c>
      <c r="AI155" s="108" t="s">
        <v>837</v>
      </c>
      <c r="AJ155" s="84">
        <v>3790</v>
      </c>
      <c r="AK155" s="84">
        <v>3790</v>
      </c>
      <c r="AL155" s="108" t="s">
        <v>784</v>
      </c>
      <c r="AM155" s="84">
        <v>63116.79</v>
      </c>
      <c r="AN155" s="112">
        <v>20263.21</v>
      </c>
      <c r="AO155" s="112">
        <v>83380</v>
      </c>
      <c r="AP155" s="112">
        <v>7883.21</v>
      </c>
      <c r="AQ155" s="112">
        <v>255.79</v>
      </c>
      <c r="AR155" s="112">
        <v>8139</v>
      </c>
      <c r="AS155" s="112">
        <v>0</v>
      </c>
      <c r="AT155" s="112">
        <v>0</v>
      </c>
      <c r="AU155" s="112">
        <v>0</v>
      </c>
      <c r="AV155" s="84">
        <v>22</v>
      </c>
      <c r="AW155" s="84"/>
      <c r="AX155" s="84"/>
      <c r="AY155" s="108"/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 t="s">
        <v>884</v>
      </c>
      <c r="BG155" s="84"/>
      <c r="BH155" s="114" t="s">
        <v>272</v>
      </c>
      <c r="BI155" s="38" t="s">
        <v>110</v>
      </c>
      <c r="BJ155" s="85">
        <v>45810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247</v>
      </c>
      <c r="BP155" s="84"/>
      <c r="BQ155" s="117"/>
      <c r="BR155" s="118" t="s">
        <v>1642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138794</v>
      </c>
      <c r="J156" s="38" t="s">
        <v>379</v>
      </c>
      <c r="K156" s="84">
        <v>138794</v>
      </c>
      <c r="L156" s="84" t="s">
        <v>254</v>
      </c>
      <c r="M156" s="38" t="s">
        <v>255</v>
      </c>
      <c r="N156" s="84">
        <v>273981</v>
      </c>
      <c r="O156" s="84" t="s">
        <v>706</v>
      </c>
      <c r="P156" s="84">
        <v>359692</v>
      </c>
      <c r="Q156" s="38" t="s">
        <v>883</v>
      </c>
      <c r="R156" s="38" t="s">
        <v>708</v>
      </c>
      <c r="S156" s="84" t="s">
        <v>888</v>
      </c>
      <c r="T156" s="84" t="s">
        <v>888</v>
      </c>
      <c r="U156" s="84" t="s">
        <v>284</v>
      </c>
      <c r="V156" s="84" t="s">
        <v>261</v>
      </c>
      <c r="W156" s="84">
        <v>541</v>
      </c>
      <c r="X156" s="38" t="s">
        <v>834</v>
      </c>
      <c r="Y156" s="84">
        <v>351978787</v>
      </c>
      <c r="Z156" s="38" t="s">
        <v>889</v>
      </c>
      <c r="AA156" s="108" t="s">
        <v>886</v>
      </c>
      <c r="AB156" s="84">
        <v>71000</v>
      </c>
      <c r="AC156" s="108" t="s">
        <v>354</v>
      </c>
      <c r="AD156" s="84">
        <v>24</v>
      </c>
      <c r="AE156" s="84" t="s">
        <v>337</v>
      </c>
      <c r="AF156" s="84" t="s">
        <v>267</v>
      </c>
      <c r="AG156" s="108" t="s">
        <v>693</v>
      </c>
      <c r="AH156" s="84" t="s">
        <v>269</v>
      </c>
      <c r="AI156" s="108" t="s">
        <v>837</v>
      </c>
      <c r="AJ156" s="84">
        <v>3790</v>
      </c>
      <c r="AK156" s="84">
        <v>3790</v>
      </c>
      <c r="AL156" s="108" t="s">
        <v>784</v>
      </c>
      <c r="AM156" s="84">
        <v>63116.79</v>
      </c>
      <c r="AN156" s="112">
        <v>20263.21</v>
      </c>
      <c r="AO156" s="112">
        <v>83380</v>
      </c>
      <c r="AP156" s="112">
        <v>7883.21</v>
      </c>
      <c r="AQ156" s="112">
        <v>255.79</v>
      </c>
      <c r="AR156" s="112">
        <v>8139</v>
      </c>
      <c r="AS156" s="112">
        <v>0</v>
      </c>
      <c r="AT156" s="112">
        <v>0</v>
      </c>
      <c r="AU156" s="112">
        <v>0</v>
      </c>
      <c r="AV156" s="84">
        <v>22</v>
      </c>
      <c r="AW156" s="84"/>
      <c r="AX156" s="84"/>
      <c r="AY156" s="108"/>
      <c r="AZ156" s="84"/>
      <c r="BA156" s="84"/>
      <c r="BB156" s="84" t="s">
        <v>271</v>
      </c>
      <c r="BC156" s="84" t="s">
        <v>145</v>
      </c>
      <c r="BD156" s="108"/>
      <c r="BE156" s="84">
        <v>0</v>
      </c>
      <c r="BF156" s="38" t="s">
        <v>888</v>
      </c>
      <c r="BG156" s="84"/>
      <c r="BH156" s="114" t="s">
        <v>272</v>
      </c>
      <c r="BI156" s="38" t="s">
        <v>110</v>
      </c>
      <c r="BJ156" s="85">
        <v>45810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246</v>
      </c>
      <c r="BP156" s="84"/>
      <c r="BQ156" s="117"/>
      <c r="BR156" s="118" t="s">
        <v>844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138794</v>
      </c>
      <c r="J157" s="38" t="s">
        <v>379</v>
      </c>
      <c r="K157" s="84">
        <v>138794</v>
      </c>
      <c r="L157" s="84" t="s">
        <v>254</v>
      </c>
      <c r="M157" s="38" t="s">
        <v>255</v>
      </c>
      <c r="N157" s="84">
        <v>275779</v>
      </c>
      <c r="O157" s="84" t="s">
        <v>890</v>
      </c>
      <c r="P157" s="84">
        <v>362109</v>
      </c>
      <c r="Q157" s="38" t="s">
        <v>498</v>
      </c>
      <c r="R157" s="38" t="s">
        <v>708</v>
      </c>
      <c r="S157" s="84" t="s">
        <v>891</v>
      </c>
      <c r="T157" s="84" t="s">
        <v>891</v>
      </c>
      <c r="U157" s="84" t="s">
        <v>284</v>
      </c>
      <c r="V157" s="84" t="s">
        <v>261</v>
      </c>
      <c r="W157" s="84">
        <v>541</v>
      </c>
      <c r="X157" s="38" t="s">
        <v>834</v>
      </c>
      <c r="Y157" s="84">
        <v>351981011</v>
      </c>
      <c r="Z157" s="38" t="s">
        <v>869</v>
      </c>
      <c r="AA157" s="108" t="s">
        <v>804</v>
      </c>
      <c r="AB157" s="84">
        <v>70000</v>
      </c>
      <c r="AC157" s="108" t="s">
        <v>354</v>
      </c>
      <c r="AD157" s="84">
        <v>24</v>
      </c>
      <c r="AE157" s="84" t="s">
        <v>337</v>
      </c>
      <c r="AF157" s="84" t="s">
        <v>378</v>
      </c>
      <c r="AG157" s="108" t="s">
        <v>892</v>
      </c>
      <c r="AH157" s="84" t="s">
        <v>269</v>
      </c>
      <c r="AI157" s="108" t="s">
        <v>893</v>
      </c>
      <c r="AJ157" s="84">
        <v>3740</v>
      </c>
      <c r="AK157" s="84">
        <v>3740</v>
      </c>
      <c r="AL157" s="108" t="s">
        <v>894</v>
      </c>
      <c r="AM157" s="84">
        <v>17818.96</v>
      </c>
      <c r="AN157" s="112">
        <v>11921.04</v>
      </c>
      <c r="AO157" s="112">
        <v>29740</v>
      </c>
      <c r="AP157" s="112">
        <v>52181.04</v>
      </c>
      <c r="AQ157" s="112">
        <v>10016.959999999999</v>
      </c>
      <c r="AR157" s="112">
        <v>62198</v>
      </c>
      <c r="AS157" s="112">
        <v>39370.480000000003</v>
      </c>
      <c r="AT157" s="112">
        <v>9429.52</v>
      </c>
      <c r="AU157" s="112">
        <v>48800</v>
      </c>
      <c r="AV157" s="84">
        <v>21</v>
      </c>
      <c r="AW157" s="84"/>
      <c r="AX157" s="84"/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891</v>
      </c>
      <c r="BG157" s="84"/>
      <c r="BH157" s="114" t="s">
        <v>272</v>
      </c>
      <c r="BI157" s="38" t="s">
        <v>110</v>
      </c>
      <c r="BJ157" s="85">
        <v>45810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273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144929</v>
      </c>
      <c r="J158" s="38" t="s">
        <v>514</v>
      </c>
      <c r="K158" s="84">
        <v>144929</v>
      </c>
      <c r="L158" s="84" t="s">
        <v>254</v>
      </c>
      <c r="M158" s="38" t="s">
        <v>255</v>
      </c>
      <c r="N158" s="84">
        <v>454610</v>
      </c>
      <c r="O158" s="84" t="s">
        <v>866</v>
      </c>
      <c r="P158" s="84">
        <v>700543</v>
      </c>
      <c r="Q158" s="38" t="s">
        <v>867</v>
      </c>
      <c r="R158" s="38" t="s">
        <v>708</v>
      </c>
      <c r="S158" s="84" t="s">
        <v>895</v>
      </c>
      <c r="T158" s="84" t="s">
        <v>895</v>
      </c>
      <c r="U158" s="84" t="s">
        <v>284</v>
      </c>
      <c r="V158" s="84" t="s">
        <v>261</v>
      </c>
      <c r="W158" s="84">
        <v>541</v>
      </c>
      <c r="X158" s="38" t="s">
        <v>262</v>
      </c>
      <c r="Y158" s="84">
        <v>352022696</v>
      </c>
      <c r="Z158" s="38" t="s">
        <v>896</v>
      </c>
      <c r="AA158" s="108" t="s">
        <v>897</v>
      </c>
      <c r="AB158" s="84">
        <v>42000</v>
      </c>
      <c r="AC158" s="108" t="s">
        <v>510</v>
      </c>
      <c r="AD158" s="84">
        <v>24</v>
      </c>
      <c r="AE158" s="84" t="s">
        <v>317</v>
      </c>
      <c r="AF158" s="84" t="s">
        <v>809</v>
      </c>
      <c r="AG158" s="108" t="s">
        <v>898</v>
      </c>
      <c r="AH158" s="84" t="s">
        <v>744</v>
      </c>
      <c r="AI158" s="108" t="s">
        <v>842</v>
      </c>
      <c r="AJ158" s="84">
        <v>2240</v>
      </c>
      <c r="AK158" s="84">
        <v>2240</v>
      </c>
      <c r="AL158" s="108" t="s">
        <v>899</v>
      </c>
      <c r="AM158" s="84">
        <v>37282.410000000003</v>
      </c>
      <c r="AN158" s="112">
        <v>11997.59</v>
      </c>
      <c r="AO158" s="112">
        <v>49280</v>
      </c>
      <c r="AP158" s="112">
        <v>4717.59</v>
      </c>
      <c r="AQ158" s="112">
        <v>153.41</v>
      </c>
      <c r="AR158" s="112">
        <v>4871</v>
      </c>
      <c r="AS158" s="112">
        <v>0</v>
      </c>
      <c r="AT158" s="112">
        <v>0</v>
      </c>
      <c r="AU158" s="112">
        <v>0</v>
      </c>
      <c r="AV158" s="84">
        <v>22</v>
      </c>
      <c r="AW158" s="84"/>
      <c r="AX158" s="84"/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895</v>
      </c>
      <c r="BG158" s="84"/>
      <c r="BH158" s="114" t="s">
        <v>272</v>
      </c>
      <c r="BI158" s="38" t="s">
        <v>110</v>
      </c>
      <c r="BJ158" s="85">
        <v>45812</v>
      </c>
      <c r="BK158" s="84"/>
      <c r="BL158" s="38" t="s">
        <v>115</v>
      </c>
      <c r="BM158" s="115"/>
      <c r="BN158" s="116"/>
      <c r="BO158" s="84" t="s">
        <v>247</v>
      </c>
      <c r="BP158" s="84"/>
      <c r="BQ158" s="117"/>
      <c r="BR158" s="118" t="s">
        <v>273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138282</v>
      </c>
      <c r="J159" s="38" t="s">
        <v>388</v>
      </c>
      <c r="K159" s="84">
        <v>138282</v>
      </c>
      <c r="L159" s="84" t="s">
        <v>254</v>
      </c>
      <c r="M159" s="38" t="s">
        <v>255</v>
      </c>
      <c r="N159" s="84">
        <v>244451</v>
      </c>
      <c r="O159" s="84" t="s">
        <v>472</v>
      </c>
      <c r="P159" s="84">
        <v>761579</v>
      </c>
      <c r="Q159" s="38" t="s">
        <v>473</v>
      </c>
      <c r="R159" s="38" t="s">
        <v>900</v>
      </c>
      <c r="S159" s="84" t="s">
        <v>758</v>
      </c>
      <c r="T159" s="84" t="s">
        <v>758</v>
      </c>
      <c r="U159" s="84" t="s">
        <v>260</v>
      </c>
      <c r="V159" s="84" t="s">
        <v>261</v>
      </c>
      <c r="W159" s="84">
        <v>541</v>
      </c>
      <c r="X159" s="38" t="s">
        <v>262</v>
      </c>
      <c r="Y159" s="84">
        <v>352081872</v>
      </c>
      <c r="Z159" s="38" t="s">
        <v>759</v>
      </c>
      <c r="AA159" s="108" t="s">
        <v>901</v>
      </c>
      <c r="AB159" s="84">
        <v>30000</v>
      </c>
      <c r="AC159" s="108" t="s">
        <v>305</v>
      </c>
      <c r="AD159" s="84">
        <v>18</v>
      </c>
      <c r="AE159" s="84" t="s">
        <v>767</v>
      </c>
      <c r="AF159" s="84" t="s">
        <v>728</v>
      </c>
      <c r="AG159" s="108" t="s">
        <v>761</v>
      </c>
      <c r="AH159" s="84" t="s">
        <v>744</v>
      </c>
      <c r="AI159" s="108" t="s">
        <v>902</v>
      </c>
      <c r="AJ159" s="84">
        <v>2020</v>
      </c>
      <c r="AK159" s="84">
        <v>2020</v>
      </c>
      <c r="AL159" s="108" t="s">
        <v>763</v>
      </c>
      <c r="AM159" s="84">
        <v>2332.6799999999998</v>
      </c>
      <c r="AN159" s="112">
        <v>1707.32</v>
      </c>
      <c r="AO159" s="112">
        <v>4040</v>
      </c>
      <c r="AP159" s="112">
        <v>27667.32</v>
      </c>
      <c r="AQ159" s="112">
        <v>5260.68</v>
      </c>
      <c r="AR159" s="112">
        <v>32928</v>
      </c>
      <c r="AS159" s="112">
        <v>27667.32</v>
      </c>
      <c r="AT159" s="112">
        <v>5260.68</v>
      </c>
      <c r="AU159" s="112">
        <v>32928</v>
      </c>
      <c r="AV159" s="84">
        <v>21</v>
      </c>
      <c r="AW159" s="84"/>
      <c r="AX159" s="84"/>
      <c r="AY159" s="108"/>
      <c r="AZ159" s="84"/>
      <c r="BA159" s="84"/>
      <c r="BB159" s="84" t="s">
        <v>271</v>
      </c>
      <c r="BC159" s="84" t="s">
        <v>145</v>
      </c>
      <c r="BD159" s="108"/>
      <c r="BE159" s="84">
        <v>0</v>
      </c>
      <c r="BF159" s="38" t="s">
        <v>758</v>
      </c>
      <c r="BG159" s="84"/>
      <c r="BH159" s="114" t="s">
        <v>272</v>
      </c>
      <c r="BI159" s="38" t="s">
        <v>110</v>
      </c>
      <c r="BJ159" s="85">
        <v>45810</v>
      </c>
      <c r="BK159" s="84"/>
      <c r="BL159" s="38" t="s">
        <v>115</v>
      </c>
      <c r="BM159" s="115"/>
      <c r="BN159" s="116"/>
      <c r="BO159" s="84" t="s">
        <v>247</v>
      </c>
      <c r="BP159" s="84"/>
      <c r="BQ159" s="117"/>
      <c r="BR159" s="118" t="s">
        <v>273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132083</v>
      </c>
      <c r="J160" s="38" t="s">
        <v>308</v>
      </c>
      <c r="K160" s="84">
        <v>132083</v>
      </c>
      <c r="L160" s="84" t="s">
        <v>254</v>
      </c>
      <c r="M160" s="38" t="s">
        <v>255</v>
      </c>
      <c r="N160" s="84">
        <v>222919</v>
      </c>
      <c r="O160" s="84" t="s">
        <v>309</v>
      </c>
      <c r="P160" s="84">
        <v>293931</v>
      </c>
      <c r="Q160" s="38" t="s">
        <v>310</v>
      </c>
      <c r="R160" s="38" t="s">
        <v>708</v>
      </c>
      <c r="S160" s="84" t="s">
        <v>903</v>
      </c>
      <c r="T160" s="84" t="s">
        <v>903</v>
      </c>
      <c r="U160" s="84" t="s">
        <v>284</v>
      </c>
      <c r="V160" s="84" t="s">
        <v>261</v>
      </c>
      <c r="W160" s="84">
        <v>541</v>
      </c>
      <c r="X160" s="38" t="s">
        <v>262</v>
      </c>
      <c r="Y160" s="84">
        <v>352087798</v>
      </c>
      <c r="Z160" s="38" t="s">
        <v>904</v>
      </c>
      <c r="AA160" s="108" t="s">
        <v>905</v>
      </c>
      <c r="AB160" s="84">
        <v>73000</v>
      </c>
      <c r="AC160" s="108" t="s">
        <v>265</v>
      </c>
      <c r="AD160" s="84">
        <v>24</v>
      </c>
      <c r="AE160" s="84" t="s">
        <v>306</v>
      </c>
      <c r="AF160" s="84" t="s">
        <v>267</v>
      </c>
      <c r="AG160" s="108" t="s">
        <v>906</v>
      </c>
      <c r="AH160" s="84" t="s">
        <v>269</v>
      </c>
      <c r="AI160" s="108" t="s">
        <v>859</v>
      </c>
      <c r="AJ160" s="84">
        <v>3900</v>
      </c>
      <c r="AK160" s="84">
        <v>3900</v>
      </c>
      <c r="AL160" s="108" t="s">
        <v>812</v>
      </c>
      <c r="AM160" s="84">
        <v>65292.37</v>
      </c>
      <c r="AN160" s="112">
        <v>20507.63</v>
      </c>
      <c r="AO160" s="112">
        <v>85800</v>
      </c>
      <c r="AP160" s="112">
        <v>7707.63</v>
      </c>
      <c r="AQ160" s="112">
        <v>245.37</v>
      </c>
      <c r="AR160" s="112">
        <v>7953</v>
      </c>
      <c r="AS160" s="112">
        <v>0</v>
      </c>
      <c r="AT160" s="112">
        <v>0</v>
      </c>
      <c r="AU160" s="112">
        <v>0</v>
      </c>
      <c r="AV160" s="84">
        <v>22</v>
      </c>
      <c r="AW160" s="84"/>
      <c r="AX160" s="84"/>
      <c r="AY160" s="108"/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 t="s">
        <v>903</v>
      </c>
      <c r="BG160" s="84"/>
      <c r="BH160" s="114" t="s">
        <v>272</v>
      </c>
      <c r="BI160" s="38" t="s">
        <v>110</v>
      </c>
      <c r="BJ160" s="85">
        <v>45813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245</v>
      </c>
      <c r="BP160" s="84">
        <v>11853</v>
      </c>
      <c r="BQ160" s="117" t="s">
        <v>202</v>
      </c>
      <c r="BR160" s="118" t="s">
        <v>907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131070</v>
      </c>
      <c r="J161" s="38" t="s">
        <v>320</v>
      </c>
      <c r="K161" s="84">
        <v>131070</v>
      </c>
      <c r="L161" s="84" t="s">
        <v>254</v>
      </c>
      <c r="M161" s="38" t="s">
        <v>255</v>
      </c>
      <c r="N161" s="84">
        <v>225110</v>
      </c>
      <c r="O161" s="84" t="s">
        <v>321</v>
      </c>
      <c r="P161" s="84">
        <v>618875</v>
      </c>
      <c r="Q161" s="38" t="s">
        <v>813</v>
      </c>
      <c r="R161" s="38" t="s">
        <v>708</v>
      </c>
      <c r="S161" s="84" t="s">
        <v>908</v>
      </c>
      <c r="T161" s="84" t="s">
        <v>908</v>
      </c>
      <c r="U161" s="84" t="s">
        <v>284</v>
      </c>
      <c r="V161" s="84" t="s">
        <v>261</v>
      </c>
      <c r="W161" s="84">
        <v>541</v>
      </c>
      <c r="X161" s="38" t="s">
        <v>262</v>
      </c>
      <c r="Y161" s="84">
        <v>352093260</v>
      </c>
      <c r="Z161" s="38" t="s">
        <v>909</v>
      </c>
      <c r="AA161" s="108" t="s">
        <v>910</v>
      </c>
      <c r="AB161" s="84">
        <v>42000</v>
      </c>
      <c r="AC161" s="108" t="s">
        <v>327</v>
      </c>
      <c r="AD161" s="84">
        <v>24</v>
      </c>
      <c r="AE161" s="84" t="s">
        <v>317</v>
      </c>
      <c r="AF161" s="84" t="s">
        <v>809</v>
      </c>
      <c r="AG161" s="108" t="s">
        <v>911</v>
      </c>
      <c r="AH161" s="84" t="s">
        <v>744</v>
      </c>
      <c r="AI161" s="108" t="s">
        <v>912</v>
      </c>
      <c r="AJ161" s="84">
        <v>2240</v>
      </c>
      <c r="AK161" s="84">
        <v>2240</v>
      </c>
      <c r="AL161" s="108" t="s">
        <v>819</v>
      </c>
      <c r="AM161" s="84">
        <v>34600.639999999999</v>
      </c>
      <c r="AN161" s="112">
        <v>12439.36</v>
      </c>
      <c r="AO161" s="112">
        <v>47040</v>
      </c>
      <c r="AP161" s="112">
        <v>7399.36</v>
      </c>
      <c r="AQ161" s="112">
        <v>334.64</v>
      </c>
      <c r="AR161" s="112">
        <v>7734</v>
      </c>
      <c r="AS161" s="112">
        <v>0</v>
      </c>
      <c r="AT161" s="112">
        <v>0</v>
      </c>
      <c r="AU161" s="112">
        <v>0</v>
      </c>
      <c r="AV161" s="84">
        <v>21</v>
      </c>
      <c r="AW161" s="84"/>
      <c r="AX161" s="84"/>
      <c r="AY161" s="108"/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 t="s">
        <v>908</v>
      </c>
      <c r="BG161" s="84"/>
      <c r="BH161" s="114" t="s">
        <v>272</v>
      </c>
      <c r="BI161" s="38" t="s">
        <v>110</v>
      </c>
      <c r="BJ161" s="85">
        <v>45812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247</v>
      </c>
      <c r="BP161" s="84"/>
      <c r="BQ161" s="117"/>
      <c r="BR161" s="118" t="s">
        <v>1642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152341</v>
      </c>
      <c r="J162" s="38" t="s">
        <v>790</v>
      </c>
      <c r="K162" s="84">
        <v>152341</v>
      </c>
      <c r="L162" s="84" t="s">
        <v>254</v>
      </c>
      <c r="M162" s="38" t="s">
        <v>255</v>
      </c>
      <c r="N162" s="84">
        <v>258718</v>
      </c>
      <c r="O162" s="84" t="s">
        <v>791</v>
      </c>
      <c r="P162" s="84">
        <v>339713</v>
      </c>
      <c r="Q162" s="38" t="s">
        <v>792</v>
      </c>
      <c r="R162" s="38" t="s">
        <v>708</v>
      </c>
      <c r="S162" s="84" t="s">
        <v>913</v>
      </c>
      <c r="T162" s="84" t="s">
        <v>913</v>
      </c>
      <c r="U162" s="84" t="s">
        <v>284</v>
      </c>
      <c r="V162" s="84" t="s">
        <v>261</v>
      </c>
      <c r="W162" s="84">
        <v>541</v>
      </c>
      <c r="X162" s="38" t="s">
        <v>262</v>
      </c>
      <c r="Y162" s="84">
        <v>352115221</v>
      </c>
      <c r="Z162" s="38" t="s">
        <v>914</v>
      </c>
      <c r="AA162" s="108" t="s">
        <v>915</v>
      </c>
      <c r="AB162" s="84">
        <v>73000</v>
      </c>
      <c r="AC162" s="108" t="s">
        <v>305</v>
      </c>
      <c r="AD162" s="84">
        <v>24</v>
      </c>
      <c r="AE162" s="84" t="s">
        <v>306</v>
      </c>
      <c r="AF162" s="84" t="s">
        <v>328</v>
      </c>
      <c r="AG162" s="108" t="s">
        <v>916</v>
      </c>
      <c r="AH162" s="84" t="s">
        <v>319</v>
      </c>
      <c r="AI162" s="108" t="s">
        <v>902</v>
      </c>
      <c r="AJ162" s="84">
        <v>3900</v>
      </c>
      <c r="AK162" s="84">
        <v>3900</v>
      </c>
      <c r="AL162" s="108" t="s">
        <v>830</v>
      </c>
      <c r="AM162" s="84">
        <v>60387.99</v>
      </c>
      <c r="AN162" s="112">
        <v>21512.01</v>
      </c>
      <c r="AO162" s="112">
        <v>81900</v>
      </c>
      <c r="AP162" s="112">
        <v>12612.01</v>
      </c>
      <c r="AQ162" s="112">
        <v>564.99</v>
      </c>
      <c r="AR162" s="112">
        <v>13177</v>
      </c>
      <c r="AS162" s="112">
        <v>0</v>
      </c>
      <c r="AT162" s="112">
        <v>0</v>
      </c>
      <c r="AU162" s="112">
        <v>0</v>
      </c>
      <c r="AV162" s="84">
        <v>21</v>
      </c>
      <c r="AW162" s="84"/>
      <c r="AX162" s="84"/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913</v>
      </c>
      <c r="BG162" s="84"/>
      <c r="BH162" s="114" t="s">
        <v>272</v>
      </c>
      <c r="BI162" s="38" t="s">
        <v>110</v>
      </c>
      <c r="BJ162" s="85">
        <v>45813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246</v>
      </c>
      <c r="BP162" s="84"/>
      <c r="BQ162" s="117"/>
      <c r="BR162" s="118" t="s">
        <v>844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138282</v>
      </c>
      <c r="J163" s="38" t="s">
        <v>388</v>
      </c>
      <c r="K163" s="84">
        <v>138282</v>
      </c>
      <c r="L163" s="84" t="s">
        <v>254</v>
      </c>
      <c r="M163" s="38" t="s">
        <v>255</v>
      </c>
      <c r="N163" s="84">
        <v>244451</v>
      </c>
      <c r="O163" s="84" t="s">
        <v>472</v>
      </c>
      <c r="P163" s="84">
        <v>761579</v>
      </c>
      <c r="Q163" s="38" t="s">
        <v>473</v>
      </c>
      <c r="R163" s="38" t="s">
        <v>900</v>
      </c>
      <c r="S163" s="84" t="s">
        <v>917</v>
      </c>
      <c r="T163" s="84" t="s">
        <v>917</v>
      </c>
      <c r="U163" s="84" t="s">
        <v>284</v>
      </c>
      <c r="V163" s="84" t="s">
        <v>261</v>
      </c>
      <c r="W163" s="84">
        <v>541</v>
      </c>
      <c r="X163" s="38" t="s">
        <v>262</v>
      </c>
      <c r="Y163" s="84">
        <v>352125074</v>
      </c>
      <c r="Z163" s="38" t="s">
        <v>918</v>
      </c>
      <c r="AA163" s="108" t="s">
        <v>901</v>
      </c>
      <c r="AB163" s="84">
        <v>30000</v>
      </c>
      <c r="AC163" s="108" t="s">
        <v>305</v>
      </c>
      <c r="AD163" s="84">
        <v>18</v>
      </c>
      <c r="AE163" s="84" t="s">
        <v>767</v>
      </c>
      <c r="AF163" s="84" t="s">
        <v>267</v>
      </c>
      <c r="AG163" s="108" t="s">
        <v>847</v>
      </c>
      <c r="AH163" s="84" t="s">
        <v>269</v>
      </c>
      <c r="AI163" s="108" t="s">
        <v>902</v>
      </c>
      <c r="AJ163" s="84">
        <v>2020</v>
      </c>
      <c r="AK163" s="84">
        <v>2020</v>
      </c>
      <c r="AL163" s="108" t="s">
        <v>919</v>
      </c>
      <c r="AM163" s="84">
        <v>8266.68</v>
      </c>
      <c r="AN163" s="112">
        <v>3853.32</v>
      </c>
      <c r="AO163" s="112">
        <v>12120</v>
      </c>
      <c r="AP163" s="112">
        <v>21733.32</v>
      </c>
      <c r="AQ163" s="112">
        <v>3114.68</v>
      </c>
      <c r="AR163" s="112">
        <v>24848</v>
      </c>
      <c r="AS163" s="112">
        <v>21733.32</v>
      </c>
      <c r="AT163" s="112">
        <v>3114.68</v>
      </c>
      <c r="AU163" s="112">
        <v>24848</v>
      </c>
      <c r="AV163" s="84">
        <v>21</v>
      </c>
      <c r="AW163" s="84"/>
      <c r="AX163" s="84"/>
      <c r="AY163" s="108"/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 t="s">
        <v>917</v>
      </c>
      <c r="BG163" s="84"/>
      <c r="BH163" s="114" t="s">
        <v>272</v>
      </c>
      <c r="BI163" s="38" t="s">
        <v>110</v>
      </c>
      <c r="BJ163" s="85">
        <v>45810</v>
      </c>
      <c r="BK163" s="84"/>
      <c r="BL163" s="38" t="s">
        <v>115</v>
      </c>
      <c r="BM163" s="115"/>
      <c r="BN163" s="116"/>
      <c r="BO163" s="84" t="s">
        <v>247</v>
      </c>
      <c r="BP163" s="84"/>
      <c r="BQ163" s="117"/>
      <c r="BR163" s="118" t="s">
        <v>273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130266</v>
      </c>
      <c r="J164" s="38" t="s">
        <v>286</v>
      </c>
      <c r="K164" s="84">
        <v>130266</v>
      </c>
      <c r="L164" s="84" t="s">
        <v>254</v>
      </c>
      <c r="M164" s="38" t="s">
        <v>255</v>
      </c>
      <c r="N164" s="84">
        <v>255432</v>
      </c>
      <c r="O164" s="84" t="s">
        <v>920</v>
      </c>
      <c r="P164" s="84">
        <v>335467</v>
      </c>
      <c r="Q164" s="38" t="s">
        <v>921</v>
      </c>
      <c r="R164" s="38" t="s">
        <v>708</v>
      </c>
      <c r="S164" s="84" t="s">
        <v>922</v>
      </c>
      <c r="T164" s="84" t="s">
        <v>922</v>
      </c>
      <c r="U164" s="84" t="s">
        <v>284</v>
      </c>
      <c r="V164" s="84" t="s">
        <v>261</v>
      </c>
      <c r="W164" s="84">
        <v>541</v>
      </c>
      <c r="X164" s="38" t="s">
        <v>262</v>
      </c>
      <c r="Y164" s="84">
        <v>352131462</v>
      </c>
      <c r="Z164" s="38" t="s">
        <v>923</v>
      </c>
      <c r="AA164" s="108" t="s">
        <v>924</v>
      </c>
      <c r="AB164" s="84">
        <v>80000</v>
      </c>
      <c r="AC164" s="108" t="s">
        <v>294</v>
      </c>
      <c r="AD164" s="84">
        <v>24</v>
      </c>
      <c r="AE164" s="84" t="s">
        <v>295</v>
      </c>
      <c r="AF164" s="84" t="s">
        <v>358</v>
      </c>
      <c r="AG164" s="108" t="s">
        <v>925</v>
      </c>
      <c r="AH164" s="84" t="s">
        <v>298</v>
      </c>
      <c r="AI164" s="108" t="s">
        <v>926</v>
      </c>
      <c r="AJ164" s="84">
        <v>4270</v>
      </c>
      <c r="AK164" s="84">
        <v>4270</v>
      </c>
      <c r="AL164" s="108" t="s">
        <v>805</v>
      </c>
      <c r="AM164" s="84">
        <v>65413.39</v>
      </c>
      <c r="AN164" s="112">
        <v>24256.61</v>
      </c>
      <c r="AO164" s="112">
        <v>89670</v>
      </c>
      <c r="AP164" s="112">
        <v>14586.61</v>
      </c>
      <c r="AQ164" s="112">
        <v>668.39</v>
      </c>
      <c r="AR164" s="112">
        <v>15255</v>
      </c>
      <c r="AS164" s="112">
        <v>0</v>
      </c>
      <c r="AT164" s="112">
        <v>0</v>
      </c>
      <c r="AU164" s="112">
        <v>0</v>
      </c>
      <c r="AV164" s="84">
        <v>21</v>
      </c>
      <c r="AW164" s="84"/>
      <c r="AX164" s="84"/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 t="s">
        <v>922</v>
      </c>
      <c r="BG164" s="84">
        <v>9938391905</v>
      </c>
      <c r="BH164" s="114" t="s">
        <v>272</v>
      </c>
      <c r="BI164" s="38" t="s">
        <v>111</v>
      </c>
      <c r="BJ164" s="85">
        <v>45804</v>
      </c>
      <c r="BK164" s="84"/>
      <c r="BL164" s="38"/>
      <c r="BM164" s="115" t="s">
        <v>119</v>
      </c>
      <c r="BN164" s="116" t="s">
        <v>200</v>
      </c>
      <c r="BO164" s="84" t="s">
        <v>246</v>
      </c>
      <c r="BP164" s="84"/>
      <c r="BQ164" s="117"/>
      <c r="BR164" s="118" t="s">
        <v>927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136324</v>
      </c>
      <c r="J165" s="38" t="s">
        <v>559</v>
      </c>
      <c r="K165" s="84">
        <v>136324</v>
      </c>
      <c r="L165" s="84" t="s">
        <v>254</v>
      </c>
      <c r="M165" s="38" t="s">
        <v>255</v>
      </c>
      <c r="N165" s="84">
        <v>230042</v>
      </c>
      <c r="O165" s="84" t="s">
        <v>560</v>
      </c>
      <c r="P165" s="84">
        <v>335916</v>
      </c>
      <c r="Q165" s="38" t="s">
        <v>561</v>
      </c>
      <c r="R165" s="38" t="s">
        <v>900</v>
      </c>
      <c r="S165" s="84" t="s">
        <v>725</v>
      </c>
      <c r="T165" s="84" t="s">
        <v>725</v>
      </c>
      <c r="U165" s="84" t="s">
        <v>740</v>
      </c>
      <c r="V165" s="84" t="s">
        <v>291</v>
      </c>
      <c r="W165" s="84">
        <v>541</v>
      </c>
      <c r="X165" s="38" t="s">
        <v>262</v>
      </c>
      <c r="Y165" s="84">
        <v>352169311</v>
      </c>
      <c r="Z165" s="38" t="s">
        <v>726</v>
      </c>
      <c r="AA165" s="108" t="s">
        <v>928</v>
      </c>
      <c r="AB165" s="84">
        <v>30000</v>
      </c>
      <c r="AC165" s="108" t="s">
        <v>510</v>
      </c>
      <c r="AD165" s="84">
        <v>18</v>
      </c>
      <c r="AE165" s="84" t="s">
        <v>767</v>
      </c>
      <c r="AF165" s="84" t="s">
        <v>728</v>
      </c>
      <c r="AG165" s="108" t="s">
        <v>729</v>
      </c>
      <c r="AH165" s="84" t="s">
        <v>730</v>
      </c>
      <c r="AI165" s="108" t="s">
        <v>929</v>
      </c>
      <c r="AJ165" s="84">
        <v>2020</v>
      </c>
      <c r="AK165" s="84">
        <v>2020</v>
      </c>
      <c r="AL165" s="108" t="s">
        <v>719</v>
      </c>
      <c r="AM165" s="84">
        <v>13158.73</v>
      </c>
      <c r="AN165" s="112">
        <v>5021.2700000000004</v>
      </c>
      <c r="AO165" s="112">
        <v>18180</v>
      </c>
      <c r="AP165" s="112">
        <v>16841.27</v>
      </c>
      <c r="AQ165" s="112">
        <v>1858.73</v>
      </c>
      <c r="AR165" s="112">
        <v>18700</v>
      </c>
      <c r="AS165" s="112">
        <v>16841.27</v>
      </c>
      <c r="AT165" s="112">
        <v>1858.73</v>
      </c>
      <c r="AU165" s="112">
        <v>18700</v>
      </c>
      <c r="AV165" s="84">
        <v>21</v>
      </c>
      <c r="AW165" s="84"/>
      <c r="AX165" s="84"/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725</v>
      </c>
      <c r="BG165" s="84"/>
      <c r="BH165" s="114" t="s">
        <v>272</v>
      </c>
      <c r="BI165" s="38" t="s">
        <v>110</v>
      </c>
      <c r="BJ165" s="85">
        <v>45807</v>
      </c>
      <c r="BK165" s="84"/>
      <c r="BL165" s="38" t="s">
        <v>115</v>
      </c>
      <c r="BM165" s="115"/>
      <c r="BN165" s="116"/>
      <c r="BO165" s="84" t="s">
        <v>247</v>
      </c>
      <c r="BP165" s="84"/>
      <c r="BQ165" s="117"/>
      <c r="BR165" s="118" t="s">
        <v>273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129214</v>
      </c>
      <c r="J166" s="38" t="s">
        <v>363</v>
      </c>
      <c r="K166" s="84">
        <v>129214</v>
      </c>
      <c r="L166" s="84" t="s">
        <v>254</v>
      </c>
      <c r="M166" s="38" t="s">
        <v>255</v>
      </c>
      <c r="N166" s="84">
        <v>245741</v>
      </c>
      <c r="O166" s="84" t="s">
        <v>479</v>
      </c>
      <c r="P166" s="84">
        <v>322905</v>
      </c>
      <c r="Q166" s="38" t="s">
        <v>365</v>
      </c>
      <c r="R166" s="38" t="s">
        <v>900</v>
      </c>
      <c r="S166" s="84" t="s">
        <v>753</v>
      </c>
      <c r="T166" s="84" t="s">
        <v>753</v>
      </c>
      <c r="U166" s="84" t="s">
        <v>260</v>
      </c>
      <c r="V166" s="84" t="s">
        <v>261</v>
      </c>
      <c r="W166" s="84">
        <v>541</v>
      </c>
      <c r="X166" s="38" t="s">
        <v>262</v>
      </c>
      <c r="Y166" s="84">
        <v>352236955</v>
      </c>
      <c r="Z166" s="38" t="s">
        <v>754</v>
      </c>
      <c r="AA166" s="108" t="s">
        <v>930</v>
      </c>
      <c r="AB166" s="84">
        <v>30000</v>
      </c>
      <c r="AC166" s="108" t="s">
        <v>327</v>
      </c>
      <c r="AD166" s="84">
        <v>18</v>
      </c>
      <c r="AE166" s="84" t="s">
        <v>767</v>
      </c>
      <c r="AF166" s="84" t="s">
        <v>728</v>
      </c>
      <c r="AG166" s="108" t="s">
        <v>756</v>
      </c>
      <c r="AH166" s="84" t="s">
        <v>744</v>
      </c>
      <c r="AI166" s="108" t="s">
        <v>912</v>
      </c>
      <c r="AJ166" s="84">
        <v>2020</v>
      </c>
      <c r="AK166" s="84">
        <v>2020</v>
      </c>
      <c r="AL166" s="108" t="s">
        <v>757</v>
      </c>
      <c r="AM166" s="84">
        <v>13255.63</v>
      </c>
      <c r="AN166" s="112">
        <v>4924.37</v>
      </c>
      <c r="AO166" s="112">
        <v>18180</v>
      </c>
      <c r="AP166" s="112">
        <v>16744.37</v>
      </c>
      <c r="AQ166" s="112">
        <v>1839.63</v>
      </c>
      <c r="AR166" s="112">
        <v>18584</v>
      </c>
      <c r="AS166" s="112">
        <v>16744.37</v>
      </c>
      <c r="AT166" s="112">
        <v>1839.63</v>
      </c>
      <c r="AU166" s="112">
        <v>18584</v>
      </c>
      <c r="AV166" s="84">
        <v>21</v>
      </c>
      <c r="AW166" s="84"/>
      <c r="AX166" s="84"/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 t="s">
        <v>753</v>
      </c>
      <c r="BG166" s="84"/>
      <c r="BH166" s="114" t="s">
        <v>272</v>
      </c>
      <c r="BI166" s="38" t="s">
        <v>110</v>
      </c>
      <c r="BJ166" s="85">
        <v>45811</v>
      </c>
      <c r="BK166" s="84"/>
      <c r="BL166" s="38" t="s">
        <v>115</v>
      </c>
      <c r="BM166" s="115"/>
      <c r="BN166" s="116"/>
      <c r="BO166" s="84" t="s">
        <v>247</v>
      </c>
      <c r="BP166" s="84"/>
      <c r="BQ166" s="117"/>
      <c r="BR166" s="118" t="s">
        <v>273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129214</v>
      </c>
      <c r="J167" s="38" t="s">
        <v>363</v>
      </c>
      <c r="K167" s="84">
        <v>129214</v>
      </c>
      <c r="L167" s="84" t="s">
        <v>254</v>
      </c>
      <c r="M167" s="38" t="s">
        <v>255</v>
      </c>
      <c r="N167" s="84">
        <v>245741</v>
      </c>
      <c r="O167" s="84" t="s">
        <v>479</v>
      </c>
      <c r="P167" s="84">
        <v>322905</v>
      </c>
      <c r="Q167" s="38" t="s">
        <v>365</v>
      </c>
      <c r="R167" s="38" t="s">
        <v>900</v>
      </c>
      <c r="S167" s="84" t="s">
        <v>739</v>
      </c>
      <c r="T167" s="84" t="s">
        <v>739</v>
      </c>
      <c r="U167" s="84" t="s">
        <v>260</v>
      </c>
      <c r="V167" s="84" t="s">
        <v>261</v>
      </c>
      <c r="W167" s="84">
        <v>541</v>
      </c>
      <c r="X167" s="38" t="s">
        <v>262</v>
      </c>
      <c r="Y167" s="84">
        <v>352247383</v>
      </c>
      <c r="Z167" s="38" t="s">
        <v>741</v>
      </c>
      <c r="AA167" s="108" t="s">
        <v>930</v>
      </c>
      <c r="AB167" s="84">
        <v>30000</v>
      </c>
      <c r="AC167" s="108" t="s">
        <v>327</v>
      </c>
      <c r="AD167" s="84">
        <v>18</v>
      </c>
      <c r="AE167" s="84" t="s">
        <v>767</v>
      </c>
      <c r="AF167" s="84" t="s">
        <v>728</v>
      </c>
      <c r="AG167" s="108" t="s">
        <v>743</v>
      </c>
      <c r="AH167" s="84" t="s">
        <v>744</v>
      </c>
      <c r="AI167" s="108" t="s">
        <v>912</v>
      </c>
      <c r="AJ167" s="84">
        <v>2020</v>
      </c>
      <c r="AK167" s="84">
        <v>2020</v>
      </c>
      <c r="AL167" s="108" t="s">
        <v>931</v>
      </c>
      <c r="AM167" s="84">
        <v>10073.44</v>
      </c>
      <c r="AN167" s="112">
        <v>4546.5600000000004</v>
      </c>
      <c r="AO167" s="112">
        <v>14620</v>
      </c>
      <c r="AP167" s="112">
        <v>19926.560000000001</v>
      </c>
      <c r="AQ167" s="112">
        <v>2217.44</v>
      </c>
      <c r="AR167" s="112">
        <v>22144</v>
      </c>
      <c r="AS167" s="112">
        <v>19926.560000000001</v>
      </c>
      <c r="AT167" s="112">
        <v>2217.44</v>
      </c>
      <c r="AU167" s="112">
        <v>22144</v>
      </c>
      <c r="AV167" s="84">
        <v>21</v>
      </c>
      <c r="AW167" s="84"/>
      <c r="AX167" s="84"/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739</v>
      </c>
      <c r="BG167" s="84"/>
      <c r="BH167" s="114" t="s">
        <v>272</v>
      </c>
      <c r="BI167" s="38" t="s">
        <v>110</v>
      </c>
      <c r="BJ167" s="85">
        <v>45811</v>
      </c>
      <c r="BK167" s="84"/>
      <c r="BL167" s="38" t="s">
        <v>115</v>
      </c>
      <c r="BM167" s="115"/>
      <c r="BN167" s="116"/>
      <c r="BO167" s="84" t="s">
        <v>247</v>
      </c>
      <c r="BP167" s="84"/>
      <c r="BQ167" s="117"/>
      <c r="BR167" s="118" t="s">
        <v>273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129214</v>
      </c>
      <c r="J168" s="38" t="s">
        <v>363</v>
      </c>
      <c r="K168" s="84">
        <v>129214</v>
      </c>
      <c r="L168" s="84" t="s">
        <v>254</v>
      </c>
      <c r="M168" s="38" t="s">
        <v>255</v>
      </c>
      <c r="N168" s="84">
        <v>245741</v>
      </c>
      <c r="O168" s="84" t="s">
        <v>479</v>
      </c>
      <c r="P168" s="84">
        <v>322905</v>
      </c>
      <c r="Q168" s="38" t="s">
        <v>365</v>
      </c>
      <c r="R168" s="38" t="s">
        <v>900</v>
      </c>
      <c r="S168" s="84" t="s">
        <v>932</v>
      </c>
      <c r="T168" s="84" t="s">
        <v>932</v>
      </c>
      <c r="U168" s="84" t="s">
        <v>284</v>
      </c>
      <c r="V168" s="84" t="s">
        <v>261</v>
      </c>
      <c r="W168" s="84">
        <v>541</v>
      </c>
      <c r="X168" s="38" t="s">
        <v>262</v>
      </c>
      <c r="Y168" s="84">
        <v>352261139</v>
      </c>
      <c r="Z168" s="38" t="s">
        <v>933</v>
      </c>
      <c r="AA168" s="108" t="s">
        <v>930</v>
      </c>
      <c r="AB168" s="84">
        <v>30000</v>
      </c>
      <c r="AC168" s="108" t="s">
        <v>327</v>
      </c>
      <c r="AD168" s="84">
        <v>18</v>
      </c>
      <c r="AE168" s="84" t="s">
        <v>767</v>
      </c>
      <c r="AF168" s="84" t="s">
        <v>267</v>
      </c>
      <c r="AG168" s="108" t="s">
        <v>488</v>
      </c>
      <c r="AH168" s="84" t="s">
        <v>269</v>
      </c>
      <c r="AI168" s="108" t="s">
        <v>912</v>
      </c>
      <c r="AJ168" s="84">
        <v>2020</v>
      </c>
      <c r="AK168" s="84">
        <v>2020</v>
      </c>
      <c r="AL168" s="108" t="s">
        <v>934</v>
      </c>
      <c r="AM168" s="84">
        <v>28356</v>
      </c>
      <c r="AN168" s="112">
        <v>6764</v>
      </c>
      <c r="AO168" s="112">
        <v>35120</v>
      </c>
      <c r="AP168" s="112">
        <v>1644</v>
      </c>
      <c r="AQ168" s="112">
        <v>0</v>
      </c>
      <c r="AR168" s="112">
        <v>1644</v>
      </c>
      <c r="AS168" s="112">
        <v>1644</v>
      </c>
      <c r="AT168" s="112">
        <v>0</v>
      </c>
      <c r="AU168" s="112">
        <v>1644</v>
      </c>
      <c r="AV168" s="84">
        <v>21</v>
      </c>
      <c r="AW168" s="84"/>
      <c r="AX168" s="84"/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932</v>
      </c>
      <c r="BG168" s="84"/>
      <c r="BH168" s="114" t="s">
        <v>272</v>
      </c>
      <c r="BI168" s="38" t="s">
        <v>110</v>
      </c>
      <c r="BJ168" s="85">
        <v>45811</v>
      </c>
      <c r="BK168" s="84"/>
      <c r="BL168" s="38" t="s">
        <v>115</v>
      </c>
      <c r="BM168" s="115"/>
      <c r="BN168" s="116"/>
      <c r="BO168" s="84" t="s">
        <v>247</v>
      </c>
      <c r="BP168" s="84"/>
      <c r="BQ168" s="117"/>
      <c r="BR168" s="118" t="s">
        <v>273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144929</v>
      </c>
      <c r="J169" s="38" t="s">
        <v>514</v>
      </c>
      <c r="K169" s="84">
        <v>144929</v>
      </c>
      <c r="L169" s="84" t="s">
        <v>254</v>
      </c>
      <c r="M169" s="38" t="s">
        <v>255</v>
      </c>
      <c r="N169" s="84">
        <v>395793</v>
      </c>
      <c r="O169" s="84" t="s">
        <v>777</v>
      </c>
      <c r="P169" s="84">
        <v>589688</v>
      </c>
      <c r="Q169" s="38" t="s">
        <v>778</v>
      </c>
      <c r="R169" s="38" t="s">
        <v>708</v>
      </c>
      <c r="S169" s="84" t="s">
        <v>935</v>
      </c>
      <c r="T169" s="84" t="s">
        <v>935</v>
      </c>
      <c r="U169" s="84" t="s">
        <v>284</v>
      </c>
      <c r="V169" s="84" t="s">
        <v>261</v>
      </c>
      <c r="W169" s="84">
        <v>541</v>
      </c>
      <c r="X169" s="38" t="s">
        <v>262</v>
      </c>
      <c r="Y169" s="84">
        <v>352348195</v>
      </c>
      <c r="Z169" s="38" t="s">
        <v>936</v>
      </c>
      <c r="AA169" s="108" t="s">
        <v>769</v>
      </c>
      <c r="AB169" s="84">
        <v>34000</v>
      </c>
      <c r="AC169" s="108" t="s">
        <v>510</v>
      </c>
      <c r="AD169" s="84">
        <v>24</v>
      </c>
      <c r="AE169" s="84" t="s">
        <v>317</v>
      </c>
      <c r="AF169" s="84" t="s">
        <v>809</v>
      </c>
      <c r="AG169" s="108" t="s">
        <v>937</v>
      </c>
      <c r="AH169" s="84" t="s">
        <v>744</v>
      </c>
      <c r="AI169" s="108" t="s">
        <v>929</v>
      </c>
      <c r="AJ169" s="84">
        <v>1810</v>
      </c>
      <c r="AK169" s="84">
        <v>1810</v>
      </c>
      <c r="AL169" s="108" t="s">
        <v>872</v>
      </c>
      <c r="AM169" s="84">
        <v>28450.84</v>
      </c>
      <c r="AN169" s="112">
        <v>9559.16</v>
      </c>
      <c r="AO169" s="112">
        <v>38010</v>
      </c>
      <c r="AP169" s="112">
        <v>5549.16</v>
      </c>
      <c r="AQ169" s="112">
        <v>242.84</v>
      </c>
      <c r="AR169" s="112">
        <v>5792</v>
      </c>
      <c r="AS169" s="112">
        <v>0</v>
      </c>
      <c r="AT169" s="112">
        <v>0</v>
      </c>
      <c r="AU169" s="112">
        <v>0</v>
      </c>
      <c r="AV169" s="84">
        <v>21</v>
      </c>
      <c r="AW169" s="84"/>
      <c r="AX169" s="84"/>
      <c r="AY169" s="108"/>
      <c r="AZ169" s="84"/>
      <c r="BA169" s="84"/>
      <c r="BB169" s="84" t="s">
        <v>271</v>
      </c>
      <c r="BC169" s="84" t="s">
        <v>145</v>
      </c>
      <c r="BD169" s="108"/>
      <c r="BE169" s="84">
        <v>0</v>
      </c>
      <c r="BF169" s="38" t="s">
        <v>935</v>
      </c>
      <c r="BG169" s="84"/>
      <c r="BH169" s="114" t="s">
        <v>272</v>
      </c>
      <c r="BI169" s="38" t="s">
        <v>110</v>
      </c>
      <c r="BJ169" s="85">
        <v>45812</v>
      </c>
      <c r="BK169" s="84"/>
      <c r="BL169" s="38" t="s">
        <v>115</v>
      </c>
      <c r="BM169" s="115"/>
      <c r="BN169" s="116"/>
      <c r="BO169" s="84" t="s">
        <v>247</v>
      </c>
      <c r="BP169" s="84"/>
      <c r="BQ169" s="117"/>
      <c r="BR169" s="118" t="s">
        <v>273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132291</v>
      </c>
      <c r="J170" s="38" t="s">
        <v>504</v>
      </c>
      <c r="K170" s="84">
        <v>132291</v>
      </c>
      <c r="L170" s="84" t="s">
        <v>254</v>
      </c>
      <c r="M170" s="38" t="s">
        <v>255</v>
      </c>
      <c r="N170" s="84">
        <v>245466</v>
      </c>
      <c r="O170" s="84" t="s">
        <v>505</v>
      </c>
      <c r="P170" s="84">
        <v>322551</v>
      </c>
      <c r="Q170" s="38" t="s">
        <v>601</v>
      </c>
      <c r="R170" s="38" t="s">
        <v>708</v>
      </c>
      <c r="S170" s="84" t="s">
        <v>938</v>
      </c>
      <c r="T170" s="84" t="s">
        <v>938</v>
      </c>
      <c r="U170" s="84" t="s">
        <v>740</v>
      </c>
      <c r="V170" s="84" t="s">
        <v>291</v>
      </c>
      <c r="W170" s="84">
        <v>541</v>
      </c>
      <c r="X170" s="38" t="s">
        <v>262</v>
      </c>
      <c r="Y170" s="84">
        <v>352350366</v>
      </c>
      <c r="Z170" s="38" t="s">
        <v>939</v>
      </c>
      <c r="AA170" s="108" t="s">
        <v>940</v>
      </c>
      <c r="AB170" s="84">
        <v>63000</v>
      </c>
      <c r="AC170" s="108" t="s">
        <v>510</v>
      </c>
      <c r="AD170" s="84">
        <v>24</v>
      </c>
      <c r="AE170" s="84" t="s">
        <v>278</v>
      </c>
      <c r="AF170" s="84" t="s">
        <v>318</v>
      </c>
      <c r="AG170" s="108" t="s">
        <v>600</v>
      </c>
      <c r="AH170" s="84" t="s">
        <v>319</v>
      </c>
      <c r="AI170" s="108" t="s">
        <v>929</v>
      </c>
      <c r="AJ170" s="84">
        <v>3360</v>
      </c>
      <c r="AK170" s="84">
        <v>3360</v>
      </c>
      <c r="AL170" s="108" t="s">
        <v>872</v>
      </c>
      <c r="AM170" s="84">
        <v>52617.66</v>
      </c>
      <c r="AN170" s="112">
        <v>17942.34</v>
      </c>
      <c r="AO170" s="112">
        <v>70560</v>
      </c>
      <c r="AP170" s="112">
        <v>10382.34</v>
      </c>
      <c r="AQ170" s="112">
        <v>455.66</v>
      </c>
      <c r="AR170" s="112">
        <v>10838</v>
      </c>
      <c r="AS170" s="112">
        <v>0</v>
      </c>
      <c r="AT170" s="112">
        <v>0</v>
      </c>
      <c r="AU170" s="112">
        <v>0</v>
      </c>
      <c r="AV170" s="84">
        <v>21</v>
      </c>
      <c r="AW170" s="84"/>
      <c r="AX170" s="84"/>
      <c r="AY170" s="108"/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 t="s">
        <v>938</v>
      </c>
      <c r="BG170" s="84"/>
      <c r="BH170" s="114" t="s">
        <v>272</v>
      </c>
      <c r="BI170" s="38" t="s">
        <v>110</v>
      </c>
      <c r="BJ170" s="85">
        <v>45807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247</v>
      </c>
      <c r="BP170" s="84"/>
      <c r="BQ170" s="117"/>
      <c r="BR170" s="118" t="s">
        <v>1642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138794</v>
      </c>
      <c r="J171" s="38" t="s">
        <v>379</v>
      </c>
      <c r="K171" s="84">
        <v>138794</v>
      </c>
      <c r="L171" s="84" t="s">
        <v>254</v>
      </c>
      <c r="M171" s="38" t="s">
        <v>255</v>
      </c>
      <c r="N171" s="84">
        <v>275779</v>
      </c>
      <c r="O171" s="84" t="s">
        <v>890</v>
      </c>
      <c r="P171" s="84">
        <v>362109</v>
      </c>
      <c r="Q171" s="38" t="s">
        <v>498</v>
      </c>
      <c r="R171" s="38" t="s">
        <v>708</v>
      </c>
      <c r="S171" s="84" t="s">
        <v>941</v>
      </c>
      <c r="T171" s="84" t="s">
        <v>941</v>
      </c>
      <c r="U171" s="84" t="s">
        <v>284</v>
      </c>
      <c r="V171" s="84" t="s">
        <v>261</v>
      </c>
      <c r="W171" s="84">
        <v>541</v>
      </c>
      <c r="X171" s="38" t="s">
        <v>262</v>
      </c>
      <c r="Y171" s="84">
        <v>352360244</v>
      </c>
      <c r="Z171" s="38" t="s">
        <v>942</v>
      </c>
      <c r="AA171" s="108" t="s">
        <v>943</v>
      </c>
      <c r="AB171" s="84">
        <v>63000</v>
      </c>
      <c r="AC171" s="108" t="s">
        <v>354</v>
      </c>
      <c r="AD171" s="84">
        <v>24</v>
      </c>
      <c r="AE171" s="84" t="s">
        <v>646</v>
      </c>
      <c r="AF171" s="84" t="s">
        <v>358</v>
      </c>
      <c r="AG171" s="108" t="s">
        <v>892</v>
      </c>
      <c r="AH171" s="84" t="s">
        <v>269</v>
      </c>
      <c r="AI171" s="108" t="s">
        <v>893</v>
      </c>
      <c r="AJ171" s="84">
        <v>3360</v>
      </c>
      <c r="AK171" s="84">
        <v>3360</v>
      </c>
      <c r="AL171" s="108" t="s">
        <v>860</v>
      </c>
      <c r="AM171" s="84">
        <v>53073.83</v>
      </c>
      <c r="AN171" s="112">
        <v>17486.169999999998</v>
      </c>
      <c r="AO171" s="112">
        <v>70560</v>
      </c>
      <c r="AP171" s="112">
        <v>9926.17</v>
      </c>
      <c r="AQ171" s="112">
        <v>425.83</v>
      </c>
      <c r="AR171" s="112">
        <v>10352</v>
      </c>
      <c r="AS171" s="112">
        <v>0</v>
      </c>
      <c r="AT171" s="112">
        <v>0</v>
      </c>
      <c r="AU171" s="112">
        <v>0</v>
      </c>
      <c r="AV171" s="84">
        <v>21</v>
      </c>
      <c r="AW171" s="84"/>
      <c r="AX171" s="84"/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 t="s">
        <v>941</v>
      </c>
      <c r="BG171" s="84"/>
      <c r="BH171" s="114" t="s">
        <v>272</v>
      </c>
      <c r="BI171" s="38" t="s">
        <v>110</v>
      </c>
      <c r="BJ171" s="85">
        <v>45810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247</v>
      </c>
      <c r="BP171" s="84"/>
      <c r="BQ171" s="117"/>
      <c r="BR171" s="118" t="s">
        <v>1642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134198</v>
      </c>
      <c r="J172" s="38" t="s">
        <v>399</v>
      </c>
      <c r="K172" s="84">
        <v>134198</v>
      </c>
      <c r="L172" s="84" t="s">
        <v>254</v>
      </c>
      <c r="M172" s="38" t="s">
        <v>255</v>
      </c>
      <c r="N172" s="84">
        <v>265888</v>
      </c>
      <c r="O172" s="84" t="s">
        <v>591</v>
      </c>
      <c r="P172" s="84">
        <v>349058</v>
      </c>
      <c r="Q172" s="38" t="s">
        <v>592</v>
      </c>
      <c r="R172" s="38" t="s">
        <v>708</v>
      </c>
      <c r="S172" s="84" t="s">
        <v>944</v>
      </c>
      <c r="T172" s="84" t="s">
        <v>944</v>
      </c>
      <c r="U172" s="84" t="s">
        <v>284</v>
      </c>
      <c r="V172" s="84" t="s">
        <v>261</v>
      </c>
      <c r="W172" s="84">
        <v>541</v>
      </c>
      <c r="X172" s="38" t="s">
        <v>262</v>
      </c>
      <c r="Y172" s="84">
        <v>352414656</v>
      </c>
      <c r="Z172" s="38" t="s">
        <v>945</v>
      </c>
      <c r="AA172" s="108" t="s">
        <v>848</v>
      </c>
      <c r="AB172" s="84">
        <v>80000</v>
      </c>
      <c r="AC172" s="108" t="s">
        <v>305</v>
      </c>
      <c r="AD172" s="84">
        <v>24</v>
      </c>
      <c r="AE172" s="84" t="s">
        <v>521</v>
      </c>
      <c r="AF172" s="84" t="s">
        <v>328</v>
      </c>
      <c r="AG172" s="108" t="s">
        <v>596</v>
      </c>
      <c r="AH172" s="84" t="s">
        <v>319</v>
      </c>
      <c r="AI172" s="108" t="s">
        <v>902</v>
      </c>
      <c r="AJ172" s="84">
        <v>4270</v>
      </c>
      <c r="AK172" s="84">
        <v>4270</v>
      </c>
      <c r="AL172" s="108" t="s">
        <v>830</v>
      </c>
      <c r="AM172" s="84">
        <v>67647.47</v>
      </c>
      <c r="AN172" s="112">
        <v>22022.53</v>
      </c>
      <c r="AO172" s="112">
        <v>89670</v>
      </c>
      <c r="AP172" s="112">
        <v>12352.53</v>
      </c>
      <c r="AQ172" s="112">
        <v>524.47</v>
      </c>
      <c r="AR172" s="112">
        <v>12877</v>
      </c>
      <c r="AS172" s="112">
        <v>0</v>
      </c>
      <c r="AT172" s="112">
        <v>0</v>
      </c>
      <c r="AU172" s="112">
        <v>0</v>
      </c>
      <c r="AV172" s="84">
        <v>21</v>
      </c>
      <c r="AW172" s="84"/>
      <c r="AX172" s="84"/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944</v>
      </c>
      <c r="BG172" s="84"/>
      <c r="BH172" s="114" t="s">
        <v>272</v>
      </c>
      <c r="BI172" s="38" t="s">
        <v>110</v>
      </c>
      <c r="BJ172" s="85">
        <v>45807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844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139238</v>
      </c>
      <c r="J173" s="38" t="s">
        <v>946</v>
      </c>
      <c r="K173" s="84">
        <v>139238</v>
      </c>
      <c r="L173" s="84" t="s">
        <v>254</v>
      </c>
      <c r="M173" s="38" t="s">
        <v>255</v>
      </c>
      <c r="N173" s="84">
        <v>401725</v>
      </c>
      <c r="O173" s="84" t="s">
        <v>947</v>
      </c>
      <c r="P173" s="84">
        <v>602173</v>
      </c>
      <c r="Q173" s="38" t="s">
        <v>948</v>
      </c>
      <c r="R173" s="38" t="s">
        <v>708</v>
      </c>
      <c r="S173" s="84" t="s">
        <v>949</v>
      </c>
      <c r="T173" s="84" t="s">
        <v>949</v>
      </c>
      <c r="U173" s="84" t="s">
        <v>260</v>
      </c>
      <c r="V173" s="84" t="s">
        <v>261</v>
      </c>
      <c r="W173" s="84">
        <v>541</v>
      </c>
      <c r="X173" s="38" t="s">
        <v>262</v>
      </c>
      <c r="Y173" s="84">
        <v>352414835</v>
      </c>
      <c r="Z173" s="38" t="s">
        <v>856</v>
      </c>
      <c r="AA173" s="108" t="s">
        <v>848</v>
      </c>
      <c r="AB173" s="84">
        <v>42000</v>
      </c>
      <c r="AC173" s="108" t="s">
        <v>950</v>
      </c>
      <c r="AD173" s="84">
        <v>24</v>
      </c>
      <c r="AE173" s="84" t="s">
        <v>317</v>
      </c>
      <c r="AF173" s="84" t="s">
        <v>809</v>
      </c>
      <c r="AG173" s="108" t="s">
        <v>951</v>
      </c>
      <c r="AH173" s="84" t="s">
        <v>744</v>
      </c>
      <c r="AI173" s="108" t="s">
        <v>952</v>
      </c>
      <c r="AJ173" s="84">
        <v>2240</v>
      </c>
      <c r="AK173" s="84">
        <v>2240</v>
      </c>
      <c r="AL173" s="108" t="s">
        <v>953</v>
      </c>
      <c r="AM173" s="84">
        <v>35512.879999999997</v>
      </c>
      <c r="AN173" s="112">
        <v>11527.12</v>
      </c>
      <c r="AO173" s="112">
        <v>47040</v>
      </c>
      <c r="AP173" s="112">
        <v>6487.12</v>
      </c>
      <c r="AQ173" s="112">
        <v>275.88</v>
      </c>
      <c r="AR173" s="112">
        <v>6763</v>
      </c>
      <c r="AS173" s="112">
        <v>0</v>
      </c>
      <c r="AT173" s="112">
        <v>0</v>
      </c>
      <c r="AU173" s="112">
        <v>0</v>
      </c>
      <c r="AV173" s="84">
        <v>21</v>
      </c>
      <c r="AW173" s="84"/>
      <c r="AX173" s="84"/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949</v>
      </c>
      <c r="BG173" s="84"/>
      <c r="BH173" s="114" t="s">
        <v>272</v>
      </c>
      <c r="BI173" s="38" t="s">
        <v>110</v>
      </c>
      <c r="BJ173" s="85">
        <v>45805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 t="s">
        <v>844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138282</v>
      </c>
      <c r="J174" s="38" t="s">
        <v>388</v>
      </c>
      <c r="K174" s="84">
        <v>138282</v>
      </c>
      <c r="L174" s="84" t="s">
        <v>254</v>
      </c>
      <c r="M174" s="38" t="s">
        <v>255</v>
      </c>
      <c r="N174" s="84">
        <v>244451</v>
      </c>
      <c r="O174" s="84" t="s">
        <v>472</v>
      </c>
      <c r="P174" s="84">
        <v>321232</v>
      </c>
      <c r="Q174" s="38" t="s">
        <v>714</v>
      </c>
      <c r="R174" s="38" t="s">
        <v>708</v>
      </c>
      <c r="S174" s="84" t="s">
        <v>954</v>
      </c>
      <c r="T174" s="84" t="s">
        <v>954</v>
      </c>
      <c r="U174" s="84" t="s">
        <v>284</v>
      </c>
      <c r="V174" s="84" t="s">
        <v>261</v>
      </c>
      <c r="W174" s="84">
        <v>541</v>
      </c>
      <c r="X174" s="38" t="s">
        <v>262</v>
      </c>
      <c r="Y174" s="84">
        <v>352415249</v>
      </c>
      <c r="Z174" s="38" t="s">
        <v>955</v>
      </c>
      <c r="AA174" s="108" t="s">
        <v>848</v>
      </c>
      <c r="AB174" s="84">
        <v>80000</v>
      </c>
      <c r="AC174" s="108" t="s">
        <v>305</v>
      </c>
      <c r="AD174" s="84">
        <v>24</v>
      </c>
      <c r="AE174" s="84" t="s">
        <v>521</v>
      </c>
      <c r="AF174" s="84" t="s">
        <v>267</v>
      </c>
      <c r="AG174" s="108" t="s">
        <v>477</v>
      </c>
      <c r="AH174" s="84" t="s">
        <v>269</v>
      </c>
      <c r="AI174" s="108" t="s">
        <v>902</v>
      </c>
      <c r="AJ174" s="84">
        <v>4270</v>
      </c>
      <c r="AK174" s="84">
        <v>4270</v>
      </c>
      <c r="AL174" s="108" t="s">
        <v>956</v>
      </c>
      <c r="AM174" s="84">
        <v>22369.22</v>
      </c>
      <c r="AN174" s="112">
        <v>11790.78</v>
      </c>
      <c r="AO174" s="112">
        <v>34160</v>
      </c>
      <c r="AP174" s="112">
        <v>57630.78</v>
      </c>
      <c r="AQ174" s="112">
        <v>10756.22</v>
      </c>
      <c r="AR174" s="112">
        <v>68387</v>
      </c>
      <c r="AS174" s="112">
        <v>45278.25</v>
      </c>
      <c r="AT174" s="112">
        <v>10231.75</v>
      </c>
      <c r="AU174" s="112">
        <v>55510</v>
      </c>
      <c r="AV174" s="84">
        <v>21</v>
      </c>
      <c r="AW174" s="84"/>
      <c r="AX174" s="84"/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954</v>
      </c>
      <c r="BG174" s="84"/>
      <c r="BH174" s="114" t="s">
        <v>272</v>
      </c>
      <c r="BI174" s="38" t="s">
        <v>110</v>
      </c>
      <c r="BJ174" s="85">
        <v>45810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273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139238</v>
      </c>
      <c r="J175" s="38" t="s">
        <v>946</v>
      </c>
      <c r="K175" s="84">
        <v>139238</v>
      </c>
      <c r="L175" s="84" t="s">
        <v>254</v>
      </c>
      <c r="M175" s="38" t="s">
        <v>255</v>
      </c>
      <c r="N175" s="84">
        <v>401553</v>
      </c>
      <c r="O175" s="84" t="s">
        <v>957</v>
      </c>
      <c r="P175" s="84">
        <v>601753</v>
      </c>
      <c r="Q175" s="38" t="s">
        <v>958</v>
      </c>
      <c r="R175" s="38" t="s">
        <v>708</v>
      </c>
      <c r="S175" s="84" t="s">
        <v>959</v>
      </c>
      <c r="T175" s="84" t="s">
        <v>959</v>
      </c>
      <c r="U175" s="84" t="s">
        <v>260</v>
      </c>
      <c r="V175" s="84" t="s">
        <v>261</v>
      </c>
      <c r="W175" s="84">
        <v>541</v>
      </c>
      <c r="X175" s="38" t="s">
        <v>262</v>
      </c>
      <c r="Y175" s="84">
        <v>352416832</v>
      </c>
      <c r="Z175" s="38" t="s">
        <v>960</v>
      </c>
      <c r="AA175" s="108" t="s">
        <v>848</v>
      </c>
      <c r="AB175" s="84">
        <v>42000</v>
      </c>
      <c r="AC175" s="108" t="s">
        <v>950</v>
      </c>
      <c r="AD175" s="84">
        <v>24</v>
      </c>
      <c r="AE175" s="84" t="s">
        <v>317</v>
      </c>
      <c r="AF175" s="84" t="s">
        <v>809</v>
      </c>
      <c r="AG175" s="108" t="s">
        <v>951</v>
      </c>
      <c r="AH175" s="84" t="s">
        <v>744</v>
      </c>
      <c r="AI175" s="108" t="s">
        <v>952</v>
      </c>
      <c r="AJ175" s="84">
        <v>2240</v>
      </c>
      <c r="AK175" s="84">
        <v>2240</v>
      </c>
      <c r="AL175" s="108" t="s">
        <v>961</v>
      </c>
      <c r="AM175" s="84">
        <v>35512.879999999997</v>
      </c>
      <c r="AN175" s="112">
        <v>11527.12</v>
      </c>
      <c r="AO175" s="112">
        <v>47040</v>
      </c>
      <c r="AP175" s="112">
        <v>6487.12</v>
      </c>
      <c r="AQ175" s="112">
        <v>275.88</v>
      </c>
      <c r="AR175" s="112">
        <v>6763</v>
      </c>
      <c r="AS175" s="112">
        <v>0</v>
      </c>
      <c r="AT175" s="112">
        <v>0</v>
      </c>
      <c r="AU175" s="112">
        <v>0</v>
      </c>
      <c r="AV175" s="84">
        <v>21</v>
      </c>
      <c r="AW175" s="84"/>
      <c r="AX175" s="84"/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959</v>
      </c>
      <c r="BG175" s="84"/>
      <c r="BH175" s="114" t="s">
        <v>272</v>
      </c>
      <c r="BI175" s="38" t="s">
        <v>110</v>
      </c>
      <c r="BJ175" s="85">
        <v>45805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844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144929</v>
      </c>
      <c r="J176" s="38" t="s">
        <v>514</v>
      </c>
      <c r="K176" s="84">
        <v>144929</v>
      </c>
      <c r="L176" s="84" t="s">
        <v>254</v>
      </c>
      <c r="M176" s="38" t="s">
        <v>255</v>
      </c>
      <c r="N176" s="84">
        <v>454610</v>
      </c>
      <c r="O176" s="84" t="s">
        <v>866</v>
      </c>
      <c r="P176" s="84">
        <v>700543</v>
      </c>
      <c r="Q176" s="38" t="s">
        <v>867</v>
      </c>
      <c r="R176" s="38" t="s">
        <v>708</v>
      </c>
      <c r="S176" s="84" t="s">
        <v>962</v>
      </c>
      <c r="T176" s="84" t="s">
        <v>962</v>
      </c>
      <c r="U176" s="84" t="s">
        <v>260</v>
      </c>
      <c r="V176" s="84" t="s">
        <v>261</v>
      </c>
      <c r="W176" s="84">
        <v>541</v>
      </c>
      <c r="X176" s="38" t="s">
        <v>262</v>
      </c>
      <c r="Y176" s="84">
        <v>352434608</v>
      </c>
      <c r="Z176" s="38" t="s">
        <v>963</v>
      </c>
      <c r="AA176" s="108" t="s">
        <v>964</v>
      </c>
      <c r="AB176" s="84">
        <v>37000</v>
      </c>
      <c r="AC176" s="108" t="s">
        <v>510</v>
      </c>
      <c r="AD176" s="84">
        <v>24</v>
      </c>
      <c r="AE176" s="84" t="s">
        <v>317</v>
      </c>
      <c r="AF176" s="84" t="s">
        <v>809</v>
      </c>
      <c r="AG176" s="108" t="s">
        <v>965</v>
      </c>
      <c r="AH176" s="84" t="s">
        <v>744</v>
      </c>
      <c r="AI176" s="108" t="s">
        <v>929</v>
      </c>
      <c r="AJ176" s="84">
        <v>1970</v>
      </c>
      <c r="AK176" s="84">
        <v>1970</v>
      </c>
      <c r="AL176" s="108" t="s">
        <v>881</v>
      </c>
      <c r="AM176" s="84">
        <v>17725.810000000001</v>
      </c>
      <c r="AN176" s="112">
        <v>7884.19</v>
      </c>
      <c r="AO176" s="112">
        <v>25610</v>
      </c>
      <c r="AP176" s="112">
        <v>19274.189999999999</v>
      </c>
      <c r="AQ176" s="112">
        <v>2495.81</v>
      </c>
      <c r="AR176" s="112">
        <v>21770</v>
      </c>
      <c r="AS176" s="112">
        <v>13510.92</v>
      </c>
      <c r="AT176" s="112">
        <v>2249.08</v>
      </c>
      <c r="AU176" s="112">
        <v>15760</v>
      </c>
      <c r="AV176" s="84">
        <v>21</v>
      </c>
      <c r="AW176" s="84"/>
      <c r="AX176" s="84"/>
      <c r="AY176" s="108"/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 t="s">
        <v>962</v>
      </c>
      <c r="BG176" s="84"/>
      <c r="BH176" s="114" t="s">
        <v>272</v>
      </c>
      <c r="BI176" s="38" t="s">
        <v>110</v>
      </c>
      <c r="BJ176" s="85">
        <v>45812</v>
      </c>
      <c r="BK176" s="84"/>
      <c r="BL176" s="38" t="s">
        <v>115</v>
      </c>
      <c r="BM176" s="115"/>
      <c r="BN176" s="116"/>
      <c r="BO176" s="84" t="s">
        <v>247</v>
      </c>
      <c r="BP176" s="84"/>
      <c r="BQ176" s="117"/>
      <c r="BR176" s="118" t="s">
        <v>273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127841</v>
      </c>
      <c r="J177" s="38" t="s">
        <v>253</v>
      </c>
      <c r="K177" s="84">
        <v>127841</v>
      </c>
      <c r="L177" s="84" t="s">
        <v>254</v>
      </c>
      <c r="M177" s="38" t="s">
        <v>255</v>
      </c>
      <c r="N177" s="84">
        <v>215580</v>
      </c>
      <c r="O177" s="84" t="s">
        <v>256</v>
      </c>
      <c r="P177" s="84">
        <v>284707</v>
      </c>
      <c r="Q177" s="38" t="s">
        <v>257</v>
      </c>
      <c r="R177" s="38" t="s">
        <v>708</v>
      </c>
      <c r="S177" s="84" t="s">
        <v>966</v>
      </c>
      <c r="T177" s="84" t="s">
        <v>966</v>
      </c>
      <c r="U177" s="84" t="s">
        <v>284</v>
      </c>
      <c r="V177" s="84" t="s">
        <v>261</v>
      </c>
      <c r="W177" s="84">
        <v>541</v>
      </c>
      <c r="X177" s="38" t="s">
        <v>262</v>
      </c>
      <c r="Y177" s="84">
        <v>352450096</v>
      </c>
      <c r="Z177" s="38" t="s">
        <v>967</v>
      </c>
      <c r="AA177" s="108" t="s">
        <v>968</v>
      </c>
      <c r="AB177" s="84">
        <v>73000</v>
      </c>
      <c r="AC177" s="108" t="s">
        <v>265</v>
      </c>
      <c r="AD177" s="84">
        <v>24</v>
      </c>
      <c r="AE177" s="84" t="s">
        <v>337</v>
      </c>
      <c r="AF177" s="84" t="s">
        <v>279</v>
      </c>
      <c r="AG177" s="108" t="s">
        <v>969</v>
      </c>
      <c r="AH177" s="84" t="s">
        <v>269</v>
      </c>
      <c r="AI177" s="108" t="s">
        <v>970</v>
      </c>
      <c r="AJ177" s="84">
        <v>3900</v>
      </c>
      <c r="AK177" s="84">
        <v>3900</v>
      </c>
      <c r="AL177" s="108" t="s">
        <v>971</v>
      </c>
      <c r="AM177" s="84">
        <v>38029.1</v>
      </c>
      <c r="AN177" s="112">
        <v>16570.900000000001</v>
      </c>
      <c r="AO177" s="112">
        <v>54600</v>
      </c>
      <c r="AP177" s="112">
        <v>34970.9</v>
      </c>
      <c r="AQ177" s="112">
        <v>4139.1000000000004</v>
      </c>
      <c r="AR177" s="112">
        <v>39110</v>
      </c>
      <c r="AS177" s="112">
        <v>23642.44</v>
      </c>
      <c r="AT177" s="112">
        <v>3657.56</v>
      </c>
      <c r="AU177" s="112">
        <v>27300</v>
      </c>
      <c r="AV177" s="84">
        <v>21</v>
      </c>
      <c r="AW177" s="84"/>
      <c r="AX177" s="84"/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966</v>
      </c>
      <c r="BG177" s="84"/>
      <c r="BH177" s="114" t="s">
        <v>272</v>
      </c>
      <c r="BI177" s="38" t="s">
        <v>110</v>
      </c>
      <c r="BJ177" s="85">
        <v>45811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273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127841</v>
      </c>
      <c r="J178" s="38" t="s">
        <v>253</v>
      </c>
      <c r="K178" s="84">
        <v>127841</v>
      </c>
      <c r="L178" s="84" t="s">
        <v>254</v>
      </c>
      <c r="M178" s="38" t="s">
        <v>255</v>
      </c>
      <c r="N178" s="84">
        <v>215580</v>
      </c>
      <c r="O178" s="84" t="s">
        <v>256</v>
      </c>
      <c r="P178" s="84">
        <v>284707</v>
      </c>
      <c r="Q178" s="38" t="s">
        <v>257</v>
      </c>
      <c r="R178" s="38" t="s">
        <v>708</v>
      </c>
      <c r="S178" s="84" t="s">
        <v>972</v>
      </c>
      <c r="T178" s="84" t="s">
        <v>972</v>
      </c>
      <c r="U178" s="84" t="s">
        <v>284</v>
      </c>
      <c r="V178" s="84" t="s">
        <v>261</v>
      </c>
      <c r="W178" s="84">
        <v>541</v>
      </c>
      <c r="X178" s="38" t="s">
        <v>262</v>
      </c>
      <c r="Y178" s="84">
        <v>352450776</v>
      </c>
      <c r="Z178" s="38" t="s">
        <v>973</v>
      </c>
      <c r="AA178" s="108" t="s">
        <v>964</v>
      </c>
      <c r="AB178" s="84">
        <v>52000</v>
      </c>
      <c r="AC178" s="108" t="s">
        <v>265</v>
      </c>
      <c r="AD178" s="84">
        <v>24</v>
      </c>
      <c r="AE178" s="84" t="s">
        <v>337</v>
      </c>
      <c r="AF178" s="84" t="s">
        <v>279</v>
      </c>
      <c r="AG178" s="108" t="s">
        <v>969</v>
      </c>
      <c r="AH178" s="84" t="s">
        <v>269</v>
      </c>
      <c r="AI178" s="108" t="s">
        <v>970</v>
      </c>
      <c r="AJ178" s="84">
        <v>2780</v>
      </c>
      <c r="AK178" s="84">
        <v>2780</v>
      </c>
      <c r="AL178" s="108" t="s">
        <v>812</v>
      </c>
      <c r="AM178" s="84">
        <v>44141.599999999999</v>
      </c>
      <c r="AN178" s="112">
        <v>14238.4</v>
      </c>
      <c r="AO178" s="112">
        <v>58380</v>
      </c>
      <c r="AP178" s="112">
        <v>7858.4</v>
      </c>
      <c r="AQ178" s="112">
        <v>329.6</v>
      </c>
      <c r="AR178" s="112">
        <v>8188</v>
      </c>
      <c r="AS178" s="112">
        <v>0</v>
      </c>
      <c r="AT178" s="112">
        <v>0</v>
      </c>
      <c r="AU178" s="112">
        <v>0</v>
      </c>
      <c r="AV178" s="84">
        <v>21</v>
      </c>
      <c r="AW178" s="84"/>
      <c r="AX178" s="84"/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972</v>
      </c>
      <c r="BG178" s="84"/>
      <c r="BH178" s="114" t="s">
        <v>272</v>
      </c>
      <c r="BI178" s="38" t="s">
        <v>110</v>
      </c>
      <c r="BJ178" s="85">
        <v>45811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247</v>
      </c>
      <c r="BP178" s="84"/>
      <c r="BQ178" s="117"/>
      <c r="BR178" s="118" t="s">
        <v>1642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144929</v>
      </c>
      <c r="J179" s="38" t="s">
        <v>514</v>
      </c>
      <c r="K179" s="84">
        <v>144929</v>
      </c>
      <c r="L179" s="84" t="s">
        <v>254</v>
      </c>
      <c r="M179" s="38" t="s">
        <v>255</v>
      </c>
      <c r="N179" s="84">
        <v>454610</v>
      </c>
      <c r="O179" s="84" t="s">
        <v>866</v>
      </c>
      <c r="P179" s="84">
        <v>700543</v>
      </c>
      <c r="Q179" s="38" t="s">
        <v>867</v>
      </c>
      <c r="R179" s="38" t="s">
        <v>708</v>
      </c>
      <c r="S179" s="84" t="s">
        <v>974</v>
      </c>
      <c r="T179" s="84" t="s">
        <v>974</v>
      </c>
      <c r="U179" s="84" t="s">
        <v>284</v>
      </c>
      <c r="V179" s="84" t="s">
        <v>261</v>
      </c>
      <c r="W179" s="84">
        <v>541</v>
      </c>
      <c r="X179" s="38" t="s">
        <v>262</v>
      </c>
      <c r="Y179" s="84">
        <v>352471915</v>
      </c>
      <c r="Z179" s="38" t="s">
        <v>975</v>
      </c>
      <c r="AA179" s="108" t="s">
        <v>964</v>
      </c>
      <c r="AB179" s="84">
        <v>42000</v>
      </c>
      <c r="AC179" s="108" t="s">
        <v>510</v>
      </c>
      <c r="AD179" s="84">
        <v>24</v>
      </c>
      <c r="AE179" s="84" t="s">
        <v>317</v>
      </c>
      <c r="AF179" s="84" t="s">
        <v>809</v>
      </c>
      <c r="AG179" s="108" t="s">
        <v>965</v>
      </c>
      <c r="AH179" s="84" t="s">
        <v>744</v>
      </c>
      <c r="AI179" s="108" t="s">
        <v>929</v>
      </c>
      <c r="AJ179" s="84">
        <v>2240</v>
      </c>
      <c r="AK179" s="84">
        <v>2240</v>
      </c>
      <c r="AL179" s="108" t="s">
        <v>872</v>
      </c>
      <c r="AM179" s="84">
        <v>35556.29</v>
      </c>
      <c r="AN179" s="112">
        <v>11483.71</v>
      </c>
      <c r="AO179" s="112">
        <v>47040</v>
      </c>
      <c r="AP179" s="112">
        <v>6443.71</v>
      </c>
      <c r="AQ179" s="112">
        <v>273.29000000000002</v>
      </c>
      <c r="AR179" s="112">
        <v>6717</v>
      </c>
      <c r="AS179" s="112">
        <v>0</v>
      </c>
      <c r="AT179" s="112">
        <v>0</v>
      </c>
      <c r="AU179" s="112">
        <v>0</v>
      </c>
      <c r="AV179" s="84">
        <v>21</v>
      </c>
      <c r="AW179" s="84"/>
      <c r="AX179" s="84"/>
      <c r="AY179" s="108"/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 t="s">
        <v>974</v>
      </c>
      <c r="BG179" s="84"/>
      <c r="BH179" s="114" t="s">
        <v>272</v>
      </c>
      <c r="BI179" s="38" t="s">
        <v>110</v>
      </c>
      <c r="BJ179" s="85">
        <v>45812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246</v>
      </c>
      <c r="BP179" s="84"/>
      <c r="BQ179" s="117"/>
      <c r="BR179" s="118" t="s">
        <v>844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144929</v>
      </c>
      <c r="J180" s="38" t="s">
        <v>514</v>
      </c>
      <c r="K180" s="84">
        <v>144929</v>
      </c>
      <c r="L180" s="84" t="s">
        <v>254</v>
      </c>
      <c r="M180" s="38" t="s">
        <v>255</v>
      </c>
      <c r="N180" s="84">
        <v>454610</v>
      </c>
      <c r="O180" s="84" t="s">
        <v>866</v>
      </c>
      <c r="P180" s="84">
        <v>700543</v>
      </c>
      <c r="Q180" s="38" t="s">
        <v>867</v>
      </c>
      <c r="R180" s="38" t="s">
        <v>708</v>
      </c>
      <c r="S180" s="84" t="s">
        <v>976</v>
      </c>
      <c r="T180" s="84" t="s">
        <v>976</v>
      </c>
      <c r="U180" s="84" t="s">
        <v>260</v>
      </c>
      <c r="V180" s="84" t="s">
        <v>261</v>
      </c>
      <c r="W180" s="84">
        <v>541</v>
      </c>
      <c r="X180" s="38" t="s">
        <v>262</v>
      </c>
      <c r="Y180" s="84">
        <v>352472012</v>
      </c>
      <c r="Z180" s="38" t="s">
        <v>780</v>
      </c>
      <c r="AA180" s="108" t="s">
        <v>964</v>
      </c>
      <c r="AB180" s="84">
        <v>42000</v>
      </c>
      <c r="AC180" s="108" t="s">
        <v>510</v>
      </c>
      <c r="AD180" s="84">
        <v>24</v>
      </c>
      <c r="AE180" s="84" t="s">
        <v>317</v>
      </c>
      <c r="AF180" s="84" t="s">
        <v>809</v>
      </c>
      <c r="AG180" s="108" t="s">
        <v>965</v>
      </c>
      <c r="AH180" s="84" t="s">
        <v>744</v>
      </c>
      <c r="AI180" s="108" t="s">
        <v>929</v>
      </c>
      <c r="AJ180" s="84">
        <v>2240</v>
      </c>
      <c r="AK180" s="84">
        <v>2240</v>
      </c>
      <c r="AL180" s="108" t="s">
        <v>977</v>
      </c>
      <c r="AM180" s="84">
        <v>31474.61</v>
      </c>
      <c r="AN180" s="112">
        <v>11085.39</v>
      </c>
      <c r="AO180" s="112">
        <v>42560</v>
      </c>
      <c r="AP180" s="112">
        <v>10525.39</v>
      </c>
      <c r="AQ180" s="112">
        <v>671.61</v>
      </c>
      <c r="AR180" s="112">
        <v>11197</v>
      </c>
      <c r="AS180" s="112">
        <v>4081.68</v>
      </c>
      <c r="AT180" s="112">
        <v>398.32</v>
      </c>
      <c r="AU180" s="112">
        <v>4480</v>
      </c>
      <c r="AV180" s="84">
        <v>21</v>
      </c>
      <c r="AW180" s="84"/>
      <c r="AX180" s="84"/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976</v>
      </c>
      <c r="BG180" s="84"/>
      <c r="BH180" s="114" t="s">
        <v>272</v>
      </c>
      <c r="BI180" s="38" t="s">
        <v>110</v>
      </c>
      <c r="BJ180" s="85">
        <v>45812</v>
      </c>
      <c r="BK180" s="84"/>
      <c r="BL180" s="38" t="s">
        <v>115</v>
      </c>
      <c r="BM180" s="115"/>
      <c r="BN180" s="116"/>
      <c r="BO180" s="84" t="s">
        <v>247</v>
      </c>
      <c r="BP180" s="84"/>
      <c r="BQ180" s="117"/>
      <c r="BR180" s="118" t="s">
        <v>273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139238</v>
      </c>
      <c r="J181" s="38" t="s">
        <v>946</v>
      </c>
      <c r="K181" s="84">
        <v>139238</v>
      </c>
      <c r="L181" s="84" t="s">
        <v>254</v>
      </c>
      <c r="M181" s="38" t="s">
        <v>255</v>
      </c>
      <c r="N181" s="84">
        <v>401553</v>
      </c>
      <c r="O181" s="84" t="s">
        <v>957</v>
      </c>
      <c r="P181" s="84">
        <v>601753</v>
      </c>
      <c r="Q181" s="38" t="s">
        <v>958</v>
      </c>
      <c r="R181" s="38" t="s">
        <v>708</v>
      </c>
      <c r="S181" s="84" t="s">
        <v>978</v>
      </c>
      <c r="T181" s="84" t="s">
        <v>978</v>
      </c>
      <c r="U181" s="84" t="s">
        <v>260</v>
      </c>
      <c r="V181" s="84" t="s">
        <v>261</v>
      </c>
      <c r="W181" s="84">
        <v>541</v>
      </c>
      <c r="X181" s="38" t="s">
        <v>262</v>
      </c>
      <c r="Y181" s="84">
        <v>352487178</v>
      </c>
      <c r="Z181" s="38" t="s">
        <v>979</v>
      </c>
      <c r="AA181" s="108" t="s">
        <v>980</v>
      </c>
      <c r="AB181" s="84">
        <v>31000</v>
      </c>
      <c r="AC181" s="108" t="s">
        <v>950</v>
      </c>
      <c r="AD181" s="84">
        <v>24</v>
      </c>
      <c r="AE181" s="84" t="s">
        <v>317</v>
      </c>
      <c r="AF181" s="84" t="s">
        <v>809</v>
      </c>
      <c r="AG181" s="108" t="s">
        <v>981</v>
      </c>
      <c r="AH181" s="84" t="s">
        <v>744</v>
      </c>
      <c r="AI181" s="108" t="s">
        <v>982</v>
      </c>
      <c r="AJ181" s="84">
        <v>1650</v>
      </c>
      <c r="AK181" s="84">
        <v>1650</v>
      </c>
      <c r="AL181" s="108" t="s">
        <v>953</v>
      </c>
      <c r="AM181" s="84">
        <v>24218.47</v>
      </c>
      <c r="AN181" s="112">
        <v>8781.5300000000007</v>
      </c>
      <c r="AO181" s="112">
        <v>33000</v>
      </c>
      <c r="AP181" s="112">
        <v>6781.53</v>
      </c>
      <c r="AQ181" s="112">
        <v>378.47</v>
      </c>
      <c r="AR181" s="112">
        <v>7160</v>
      </c>
      <c r="AS181" s="112">
        <v>0</v>
      </c>
      <c r="AT181" s="112">
        <v>0</v>
      </c>
      <c r="AU181" s="112">
        <v>0</v>
      </c>
      <c r="AV181" s="84">
        <v>20</v>
      </c>
      <c r="AW181" s="84"/>
      <c r="AX181" s="84"/>
      <c r="AY181" s="108"/>
      <c r="AZ181" s="84"/>
      <c r="BA181" s="84"/>
      <c r="BB181" s="84" t="s">
        <v>271</v>
      </c>
      <c r="BC181" s="84" t="s">
        <v>145</v>
      </c>
      <c r="BD181" s="108"/>
      <c r="BE181" s="84">
        <v>0</v>
      </c>
      <c r="BF181" s="38" t="s">
        <v>978</v>
      </c>
      <c r="BG181" s="84"/>
      <c r="BH181" s="114" t="s">
        <v>272</v>
      </c>
      <c r="BI181" s="38" t="s">
        <v>110</v>
      </c>
      <c r="BJ181" s="85">
        <v>45805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247</v>
      </c>
      <c r="BP181" s="84"/>
      <c r="BQ181" s="117"/>
      <c r="BR181" s="118" t="s">
        <v>1642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138794</v>
      </c>
      <c r="J182" s="38" t="s">
        <v>379</v>
      </c>
      <c r="K182" s="84">
        <v>138794</v>
      </c>
      <c r="L182" s="84" t="s">
        <v>254</v>
      </c>
      <c r="M182" s="38" t="s">
        <v>255</v>
      </c>
      <c r="N182" s="84">
        <v>275779</v>
      </c>
      <c r="O182" s="84" t="s">
        <v>890</v>
      </c>
      <c r="P182" s="84">
        <v>362109</v>
      </c>
      <c r="Q182" s="38" t="s">
        <v>498</v>
      </c>
      <c r="R182" s="38" t="s">
        <v>708</v>
      </c>
      <c r="S182" s="84" t="s">
        <v>983</v>
      </c>
      <c r="T182" s="84" t="s">
        <v>983</v>
      </c>
      <c r="U182" s="84" t="s">
        <v>284</v>
      </c>
      <c r="V182" s="84" t="s">
        <v>261</v>
      </c>
      <c r="W182" s="84">
        <v>541</v>
      </c>
      <c r="X182" s="38" t="s">
        <v>834</v>
      </c>
      <c r="Y182" s="84">
        <v>352494309</v>
      </c>
      <c r="Z182" s="38" t="s">
        <v>984</v>
      </c>
      <c r="AA182" s="108" t="s">
        <v>985</v>
      </c>
      <c r="AB182" s="84">
        <v>50000</v>
      </c>
      <c r="AC182" s="108" t="s">
        <v>354</v>
      </c>
      <c r="AD182" s="84">
        <v>24</v>
      </c>
      <c r="AE182" s="84" t="s">
        <v>646</v>
      </c>
      <c r="AF182" s="84" t="s">
        <v>358</v>
      </c>
      <c r="AG182" s="108" t="s">
        <v>892</v>
      </c>
      <c r="AH182" s="84" t="s">
        <v>269</v>
      </c>
      <c r="AI182" s="108" t="s">
        <v>986</v>
      </c>
      <c r="AJ182" s="84">
        <v>2670</v>
      </c>
      <c r="AK182" s="84">
        <v>2670</v>
      </c>
      <c r="AL182" s="108" t="s">
        <v>685</v>
      </c>
      <c r="AM182" s="84">
        <v>34630.67</v>
      </c>
      <c r="AN182" s="112">
        <v>13429.33</v>
      </c>
      <c r="AO182" s="112">
        <v>48060</v>
      </c>
      <c r="AP182" s="112">
        <v>15369.33</v>
      </c>
      <c r="AQ182" s="112">
        <v>1174.67</v>
      </c>
      <c r="AR182" s="112">
        <v>16544</v>
      </c>
      <c r="AS182" s="112">
        <v>4746.01</v>
      </c>
      <c r="AT182" s="112">
        <v>593.99</v>
      </c>
      <c r="AU182" s="112">
        <v>5340</v>
      </c>
      <c r="AV182" s="84">
        <v>20</v>
      </c>
      <c r="AW182" s="84"/>
      <c r="AX182" s="84"/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983</v>
      </c>
      <c r="BG182" s="84"/>
      <c r="BH182" s="114" t="s">
        <v>272</v>
      </c>
      <c r="BI182" s="38" t="s">
        <v>110</v>
      </c>
      <c r="BJ182" s="85">
        <v>45810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273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139238</v>
      </c>
      <c r="J183" s="38" t="s">
        <v>946</v>
      </c>
      <c r="K183" s="84">
        <v>139238</v>
      </c>
      <c r="L183" s="84" t="s">
        <v>254</v>
      </c>
      <c r="M183" s="38" t="s">
        <v>255</v>
      </c>
      <c r="N183" s="84">
        <v>401725</v>
      </c>
      <c r="O183" s="84" t="s">
        <v>947</v>
      </c>
      <c r="P183" s="84">
        <v>602173</v>
      </c>
      <c r="Q183" s="38" t="s">
        <v>948</v>
      </c>
      <c r="R183" s="38" t="s">
        <v>708</v>
      </c>
      <c r="S183" s="84" t="s">
        <v>987</v>
      </c>
      <c r="T183" s="84" t="s">
        <v>987</v>
      </c>
      <c r="U183" s="84" t="s">
        <v>260</v>
      </c>
      <c r="V183" s="84" t="s">
        <v>261</v>
      </c>
      <c r="W183" s="84">
        <v>541</v>
      </c>
      <c r="X183" s="38" t="s">
        <v>262</v>
      </c>
      <c r="Y183" s="84">
        <v>352538631</v>
      </c>
      <c r="Z183" s="38" t="s">
        <v>387</v>
      </c>
      <c r="AA183" s="108" t="s">
        <v>980</v>
      </c>
      <c r="AB183" s="84">
        <v>31000</v>
      </c>
      <c r="AC183" s="108" t="s">
        <v>950</v>
      </c>
      <c r="AD183" s="84">
        <v>24</v>
      </c>
      <c r="AE183" s="84" t="s">
        <v>317</v>
      </c>
      <c r="AF183" s="84" t="s">
        <v>809</v>
      </c>
      <c r="AG183" s="108" t="s">
        <v>981</v>
      </c>
      <c r="AH183" s="84" t="s">
        <v>744</v>
      </c>
      <c r="AI183" s="108" t="s">
        <v>982</v>
      </c>
      <c r="AJ183" s="84">
        <v>1650</v>
      </c>
      <c r="AK183" s="84">
        <v>1650</v>
      </c>
      <c r="AL183" s="108" t="s">
        <v>849</v>
      </c>
      <c r="AM183" s="84">
        <v>24218.47</v>
      </c>
      <c r="AN183" s="112">
        <v>8781.5300000000007</v>
      </c>
      <c r="AO183" s="112">
        <v>33000</v>
      </c>
      <c r="AP183" s="112">
        <v>6781.53</v>
      </c>
      <c r="AQ183" s="112">
        <v>378.47</v>
      </c>
      <c r="AR183" s="112">
        <v>7160</v>
      </c>
      <c r="AS183" s="112">
        <v>0</v>
      </c>
      <c r="AT183" s="112">
        <v>0</v>
      </c>
      <c r="AU183" s="112">
        <v>0</v>
      </c>
      <c r="AV183" s="84">
        <v>20</v>
      </c>
      <c r="AW183" s="84"/>
      <c r="AX183" s="84"/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987</v>
      </c>
      <c r="BG183" s="84"/>
      <c r="BH183" s="114" t="s">
        <v>272</v>
      </c>
      <c r="BI183" s="38" t="s">
        <v>110</v>
      </c>
      <c r="BJ183" s="85">
        <v>45805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246</v>
      </c>
      <c r="BP183" s="84"/>
      <c r="BQ183" s="117"/>
      <c r="BR183" s="118" t="s">
        <v>844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152341</v>
      </c>
      <c r="J184" s="38" t="s">
        <v>790</v>
      </c>
      <c r="K184" s="84">
        <v>152341</v>
      </c>
      <c r="L184" s="84" t="s">
        <v>254</v>
      </c>
      <c r="M184" s="38" t="s">
        <v>255</v>
      </c>
      <c r="N184" s="84">
        <v>277702</v>
      </c>
      <c r="O184" s="84" t="s">
        <v>798</v>
      </c>
      <c r="P184" s="84">
        <v>364733</v>
      </c>
      <c r="Q184" s="38" t="s">
        <v>799</v>
      </c>
      <c r="R184" s="38" t="s">
        <v>900</v>
      </c>
      <c r="S184" s="84" t="s">
        <v>988</v>
      </c>
      <c r="T184" s="84" t="s">
        <v>988</v>
      </c>
      <c r="U184" s="84" t="s">
        <v>284</v>
      </c>
      <c r="V184" s="84" t="s">
        <v>261</v>
      </c>
      <c r="W184" s="84">
        <v>541</v>
      </c>
      <c r="X184" s="38" t="s">
        <v>262</v>
      </c>
      <c r="Y184" s="84">
        <v>352552407</v>
      </c>
      <c r="Z184" s="38" t="s">
        <v>989</v>
      </c>
      <c r="AA184" s="108" t="s">
        <v>551</v>
      </c>
      <c r="AB184" s="84">
        <v>30000</v>
      </c>
      <c r="AC184" s="108" t="s">
        <v>305</v>
      </c>
      <c r="AD184" s="84">
        <v>12</v>
      </c>
      <c r="AE184" s="84" t="s">
        <v>767</v>
      </c>
      <c r="AF184" s="84" t="s">
        <v>328</v>
      </c>
      <c r="AG184" s="108" t="s">
        <v>990</v>
      </c>
      <c r="AH184" s="84" t="s">
        <v>319</v>
      </c>
      <c r="AI184" s="108" t="s">
        <v>763</v>
      </c>
      <c r="AJ184" s="84">
        <v>2850</v>
      </c>
      <c r="AK184" s="84">
        <v>2850</v>
      </c>
      <c r="AL184" s="108" t="s">
        <v>440</v>
      </c>
      <c r="AM184" s="84">
        <v>18681.080000000002</v>
      </c>
      <c r="AN184" s="112">
        <v>4118.92</v>
      </c>
      <c r="AO184" s="112">
        <v>22800</v>
      </c>
      <c r="AP184" s="112">
        <v>11318.92</v>
      </c>
      <c r="AQ184" s="112">
        <v>617.91999999999996</v>
      </c>
      <c r="AR184" s="112">
        <v>11936.84</v>
      </c>
      <c r="AS184" s="112">
        <v>11318.92</v>
      </c>
      <c r="AT184" s="112">
        <v>617.91999999999996</v>
      </c>
      <c r="AU184" s="112">
        <v>11936.84</v>
      </c>
      <c r="AV184" s="84">
        <v>20</v>
      </c>
      <c r="AW184" s="84"/>
      <c r="AX184" s="84"/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 t="s">
        <v>988</v>
      </c>
      <c r="BG184" s="84"/>
      <c r="BH184" s="114" t="s">
        <v>272</v>
      </c>
      <c r="BI184" s="38" t="s">
        <v>110</v>
      </c>
      <c r="BJ184" s="85">
        <v>45813</v>
      </c>
      <c r="BK184" s="84"/>
      <c r="BL184" s="38" t="s">
        <v>115</v>
      </c>
      <c r="BM184" s="115"/>
      <c r="BN184" s="116"/>
      <c r="BO184" s="84" t="s">
        <v>247</v>
      </c>
      <c r="BP184" s="84"/>
      <c r="BQ184" s="117"/>
      <c r="BR184" s="118" t="s">
        <v>273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144929</v>
      </c>
      <c r="J185" s="38" t="s">
        <v>514</v>
      </c>
      <c r="K185" s="84">
        <v>144929</v>
      </c>
      <c r="L185" s="84" t="s">
        <v>254</v>
      </c>
      <c r="M185" s="38" t="s">
        <v>255</v>
      </c>
      <c r="N185" s="84">
        <v>454610</v>
      </c>
      <c r="O185" s="84" t="s">
        <v>866</v>
      </c>
      <c r="P185" s="84">
        <v>700543</v>
      </c>
      <c r="Q185" s="38" t="s">
        <v>867</v>
      </c>
      <c r="R185" s="38" t="s">
        <v>708</v>
      </c>
      <c r="S185" s="84" t="s">
        <v>991</v>
      </c>
      <c r="T185" s="84" t="s">
        <v>991</v>
      </c>
      <c r="U185" s="84" t="s">
        <v>260</v>
      </c>
      <c r="V185" s="84" t="s">
        <v>261</v>
      </c>
      <c r="W185" s="84">
        <v>541</v>
      </c>
      <c r="X185" s="38" t="s">
        <v>262</v>
      </c>
      <c r="Y185" s="84">
        <v>352555711</v>
      </c>
      <c r="Z185" s="38" t="s">
        <v>992</v>
      </c>
      <c r="AA185" s="108" t="s">
        <v>993</v>
      </c>
      <c r="AB185" s="84">
        <v>42000</v>
      </c>
      <c r="AC185" s="108" t="s">
        <v>510</v>
      </c>
      <c r="AD185" s="84">
        <v>24</v>
      </c>
      <c r="AE185" s="84" t="s">
        <v>317</v>
      </c>
      <c r="AF185" s="84" t="s">
        <v>809</v>
      </c>
      <c r="AG185" s="108" t="s">
        <v>994</v>
      </c>
      <c r="AH185" s="84" t="s">
        <v>744</v>
      </c>
      <c r="AI185" s="108" t="s">
        <v>995</v>
      </c>
      <c r="AJ185" s="84">
        <v>2240</v>
      </c>
      <c r="AK185" s="84">
        <v>2240</v>
      </c>
      <c r="AL185" s="108" t="s">
        <v>996</v>
      </c>
      <c r="AM185" s="84">
        <v>11059.17</v>
      </c>
      <c r="AN185" s="112">
        <v>6860.83</v>
      </c>
      <c r="AO185" s="112">
        <v>17920</v>
      </c>
      <c r="AP185" s="112">
        <v>30940.83</v>
      </c>
      <c r="AQ185" s="112">
        <v>5934.22</v>
      </c>
      <c r="AR185" s="112">
        <v>36875.050000000003</v>
      </c>
      <c r="AS185" s="112">
        <v>21480.48</v>
      </c>
      <c r="AT185" s="112">
        <v>5399.52</v>
      </c>
      <c r="AU185" s="112">
        <v>26880</v>
      </c>
      <c r="AV185" s="84">
        <v>20</v>
      </c>
      <c r="AW185" s="84"/>
      <c r="AX185" s="84"/>
      <c r="AY185" s="108"/>
      <c r="AZ185" s="84"/>
      <c r="BA185" s="84"/>
      <c r="BB185" s="84" t="s">
        <v>271</v>
      </c>
      <c r="BC185" s="84" t="s">
        <v>145</v>
      </c>
      <c r="BD185" s="108"/>
      <c r="BE185" s="84">
        <v>0</v>
      </c>
      <c r="BF185" s="38" t="s">
        <v>991</v>
      </c>
      <c r="BG185" s="84"/>
      <c r="BH185" s="114" t="s">
        <v>272</v>
      </c>
      <c r="BI185" s="38" t="s">
        <v>110</v>
      </c>
      <c r="BJ185" s="85">
        <v>45812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273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132291</v>
      </c>
      <c r="J186" s="38" t="s">
        <v>504</v>
      </c>
      <c r="K186" s="84">
        <v>132291</v>
      </c>
      <c r="L186" s="84" t="s">
        <v>254</v>
      </c>
      <c r="M186" s="38" t="s">
        <v>255</v>
      </c>
      <c r="N186" s="84">
        <v>245466</v>
      </c>
      <c r="O186" s="84" t="s">
        <v>505</v>
      </c>
      <c r="P186" s="84">
        <v>712237</v>
      </c>
      <c r="Q186" s="38" t="s">
        <v>506</v>
      </c>
      <c r="R186" s="38" t="s">
        <v>708</v>
      </c>
      <c r="S186" s="84" t="s">
        <v>997</v>
      </c>
      <c r="T186" s="84" t="s">
        <v>997</v>
      </c>
      <c r="U186" s="84" t="s">
        <v>260</v>
      </c>
      <c r="V186" s="84" t="s">
        <v>261</v>
      </c>
      <c r="W186" s="84">
        <v>541</v>
      </c>
      <c r="X186" s="38" t="s">
        <v>262</v>
      </c>
      <c r="Y186" s="84">
        <v>352565691</v>
      </c>
      <c r="Z186" s="38" t="s">
        <v>998</v>
      </c>
      <c r="AA186" s="108" t="s">
        <v>993</v>
      </c>
      <c r="AB186" s="84">
        <v>42000</v>
      </c>
      <c r="AC186" s="108" t="s">
        <v>510</v>
      </c>
      <c r="AD186" s="84">
        <v>24</v>
      </c>
      <c r="AE186" s="84" t="s">
        <v>317</v>
      </c>
      <c r="AF186" s="84" t="s">
        <v>809</v>
      </c>
      <c r="AG186" s="108" t="s">
        <v>994</v>
      </c>
      <c r="AH186" s="84" t="s">
        <v>744</v>
      </c>
      <c r="AI186" s="108" t="s">
        <v>995</v>
      </c>
      <c r="AJ186" s="84">
        <v>2240</v>
      </c>
      <c r="AK186" s="84">
        <v>2240</v>
      </c>
      <c r="AL186" s="108" t="s">
        <v>872</v>
      </c>
      <c r="AM186" s="84">
        <v>32539.65</v>
      </c>
      <c r="AN186" s="112">
        <v>12260.35</v>
      </c>
      <c r="AO186" s="112">
        <v>44800</v>
      </c>
      <c r="AP186" s="112">
        <v>9460.35</v>
      </c>
      <c r="AQ186" s="112">
        <v>534.70000000000005</v>
      </c>
      <c r="AR186" s="112">
        <v>9995.0499999999993</v>
      </c>
      <c r="AS186" s="112">
        <v>0</v>
      </c>
      <c r="AT186" s="112">
        <v>0</v>
      </c>
      <c r="AU186" s="112">
        <v>0</v>
      </c>
      <c r="AV186" s="84">
        <v>20</v>
      </c>
      <c r="AW186" s="84"/>
      <c r="AX186" s="84"/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997</v>
      </c>
      <c r="BG186" s="84"/>
      <c r="BH186" s="114" t="s">
        <v>272</v>
      </c>
      <c r="BI186" s="38" t="s">
        <v>110</v>
      </c>
      <c r="BJ186" s="85">
        <v>45807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247</v>
      </c>
      <c r="BP186" s="84"/>
      <c r="BQ186" s="117"/>
      <c r="BR186" s="118" t="s">
        <v>1642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139238</v>
      </c>
      <c r="J187" s="38" t="s">
        <v>946</v>
      </c>
      <c r="K187" s="84">
        <v>139238</v>
      </c>
      <c r="L187" s="84" t="s">
        <v>254</v>
      </c>
      <c r="M187" s="38" t="s">
        <v>255</v>
      </c>
      <c r="N187" s="84">
        <v>254793</v>
      </c>
      <c r="O187" s="84" t="s">
        <v>999</v>
      </c>
      <c r="P187" s="84">
        <v>334665</v>
      </c>
      <c r="Q187" s="38" t="s">
        <v>799</v>
      </c>
      <c r="R187" s="38" t="s">
        <v>708</v>
      </c>
      <c r="S187" s="84" t="s">
        <v>1000</v>
      </c>
      <c r="T187" s="84" t="s">
        <v>1000</v>
      </c>
      <c r="U187" s="84" t="s">
        <v>284</v>
      </c>
      <c r="V187" s="84" t="s">
        <v>261</v>
      </c>
      <c r="W187" s="84">
        <v>541</v>
      </c>
      <c r="X187" s="38" t="s">
        <v>262</v>
      </c>
      <c r="Y187" s="84">
        <v>352591925</v>
      </c>
      <c r="Z187" s="38" t="s">
        <v>1001</v>
      </c>
      <c r="AA187" s="108" t="s">
        <v>1002</v>
      </c>
      <c r="AB187" s="84">
        <v>42000</v>
      </c>
      <c r="AC187" s="108" t="s">
        <v>510</v>
      </c>
      <c r="AD187" s="84">
        <v>24</v>
      </c>
      <c r="AE187" s="84" t="s">
        <v>317</v>
      </c>
      <c r="AF187" s="84" t="s">
        <v>809</v>
      </c>
      <c r="AG187" s="108" t="s">
        <v>1003</v>
      </c>
      <c r="AH187" s="84" t="s">
        <v>744</v>
      </c>
      <c r="AI187" s="108" t="s">
        <v>995</v>
      </c>
      <c r="AJ187" s="84">
        <v>2240</v>
      </c>
      <c r="AK187" s="84">
        <v>2240</v>
      </c>
      <c r="AL187" s="108" t="s">
        <v>872</v>
      </c>
      <c r="AM187" s="84">
        <v>32709.9</v>
      </c>
      <c r="AN187" s="112">
        <v>12090.1</v>
      </c>
      <c r="AO187" s="112">
        <v>44800</v>
      </c>
      <c r="AP187" s="112">
        <v>9290.1</v>
      </c>
      <c r="AQ187" s="112">
        <v>520.9</v>
      </c>
      <c r="AR187" s="112">
        <v>9811</v>
      </c>
      <c r="AS187" s="112">
        <v>0</v>
      </c>
      <c r="AT187" s="112">
        <v>0</v>
      </c>
      <c r="AU187" s="112">
        <v>0</v>
      </c>
      <c r="AV187" s="84">
        <v>20</v>
      </c>
      <c r="AW187" s="84"/>
      <c r="AX187" s="84"/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1000</v>
      </c>
      <c r="BG187" s="84"/>
      <c r="BH187" s="114" t="s">
        <v>272</v>
      </c>
      <c r="BI187" s="38" t="s">
        <v>110</v>
      </c>
      <c r="BJ187" s="85">
        <v>45805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246</v>
      </c>
      <c r="BP187" s="84"/>
      <c r="BQ187" s="117"/>
      <c r="BR187" s="118" t="s">
        <v>844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139238</v>
      </c>
      <c r="J188" s="38" t="s">
        <v>946</v>
      </c>
      <c r="K188" s="84">
        <v>139238</v>
      </c>
      <c r="L188" s="84" t="s">
        <v>254</v>
      </c>
      <c r="M188" s="38" t="s">
        <v>255</v>
      </c>
      <c r="N188" s="84">
        <v>401553</v>
      </c>
      <c r="O188" s="84" t="s">
        <v>957</v>
      </c>
      <c r="P188" s="84">
        <v>601753</v>
      </c>
      <c r="Q188" s="38" t="s">
        <v>958</v>
      </c>
      <c r="R188" s="38" t="s">
        <v>708</v>
      </c>
      <c r="S188" s="84" t="s">
        <v>1004</v>
      </c>
      <c r="T188" s="84" t="s">
        <v>1004</v>
      </c>
      <c r="U188" s="84" t="s">
        <v>260</v>
      </c>
      <c r="V188" s="84" t="s">
        <v>261</v>
      </c>
      <c r="W188" s="84">
        <v>541</v>
      </c>
      <c r="X188" s="38" t="s">
        <v>262</v>
      </c>
      <c r="Y188" s="84">
        <v>352637447</v>
      </c>
      <c r="Z188" s="38" t="s">
        <v>1005</v>
      </c>
      <c r="AA188" s="108" t="s">
        <v>980</v>
      </c>
      <c r="AB188" s="84">
        <v>31000</v>
      </c>
      <c r="AC188" s="108" t="s">
        <v>950</v>
      </c>
      <c r="AD188" s="84">
        <v>24</v>
      </c>
      <c r="AE188" s="84" t="s">
        <v>317</v>
      </c>
      <c r="AF188" s="84" t="s">
        <v>809</v>
      </c>
      <c r="AG188" s="108" t="s">
        <v>981</v>
      </c>
      <c r="AH188" s="84" t="s">
        <v>744</v>
      </c>
      <c r="AI188" s="108" t="s">
        <v>982</v>
      </c>
      <c r="AJ188" s="84">
        <v>1650</v>
      </c>
      <c r="AK188" s="84">
        <v>1650</v>
      </c>
      <c r="AL188" s="108" t="s">
        <v>872</v>
      </c>
      <c r="AM188" s="84">
        <v>24218.47</v>
      </c>
      <c r="AN188" s="112">
        <v>8781.5300000000007</v>
      </c>
      <c r="AO188" s="112">
        <v>33000</v>
      </c>
      <c r="AP188" s="112">
        <v>6781.53</v>
      </c>
      <c r="AQ188" s="112">
        <v>378.47</v>
      </c>
      <c r="AR188" s="112">
        <v>7160</v>
      </c>
      <c r="AS188" s="112">
        <v>0</v>
      </c>
      <c r="AT188" s="112">
        <v>0</v>
      </c>
      <c r="AU188" s="112">
        <v>0</v>
      </c>
      <c r="AV188" s="84">
        <v>20</v>
      </c>
      <c r="AW188" s="84"/>
      <c r="AX188" s="84"/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1004</v>
      </c>
      <c r="BG188" s="84"/>
      <c r="BH188" s="114" t="s">
        <v>272</v>
      </c>
      <c r="BI188" s="38" t="s">
        <v>110</v>
      </c>
      <c r="BJ188" s="85">
        <v>45805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246</v>
      </c>
      <c r="BP188" s="84"/>
      <c r="BQ188" s="117"/>
      <c r="BR188" s="118" t="s">
        <v>844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144929</v>
      </c>
      <c r="J189" s="38" t="s">
        <v>514</v>
      </c>
      <c r="K189" s="84">
        <v>144929</v>
      </c>
      <c r="L189" s="84" t="s">
        <v>254</v>
      </c>
      <c r="M189" s="38" t="s">
        <v>255</v>
      </c>
      <c r="N189" s="84">
        <v>250871</v>
      </c>
      <c r="O189" s="84" t="s">
        <v>1006</v>
      </c>
      <c r="P189" s="84">
        <v>329581</v>
      </c>
      <c r="Q189" s="38" t="s">
        <v>1007</v>
      </c>
      <c r="R189" s="38" t="s">
        <v>708</v>
      </c>
      <c r="S189" s="84" t="s">
        <v>1008</v>
      </c>
      <c r="T189" s="84" t="s">
        <v>1008</v>
      </c>
      <c r="U189" s="84" t="s">
        <v>260</v>
      </c>
      <c r="V189" s="84" t="s">
        <v>261</v>
      </c>
      <c r="W189" s="84">
        <v>541</v>
      </c>
      <c r="X189" s="38" t="s">
        <v>262</v>
      </c>
      <c r="Y189" s="84">
        <v>352640419</v>
      </c>
      <c r="Z189" s="38" t="s">
        <v>1009</v>
      </c>
      <c r="AA189" s="108" t="s">
        <v>1010</v>
      </c>
      <c r="AB189" s="84">
        <v>42000</v>
      </c>
      <c r="AC189" s="108" t="s">
        <v>510</v>
      </c>
      <c r="AD189" s="84">
        <v>24</v>
      </c>
      <c r="AE189" s="84" t="s">
        <v>317</v>
      </c>
      <c r="AF189" s="84" t="s">
        <v>809</v>
      </c>
      <c r="AG189" s="108" t="s">
        <v>1011</v>
      </c>
      <c r="AH189" s="84" t="s">
        <v>744</v>
      </c>
      <c r="AI189" s="108" t="s">
        <v>995</v>
      </c>
      <c r="AJ189" s="84">
        <v>2240</v>
      </c>
      <c r="AK189" s="84">
        <v>2240</v>
      </c>
      <c r="AL189" s="108" t="s">
        <v>872</v>
      </c>
      <c r="AM189" s="84">
        <v>32880.17</v>
      </c>
      <c r="AN189" s="112">
        <v>11919.83</v>
      </c>
      <c r="AO189" s="112">
        <v>44800</v>
      </c>
      <c r="AP189" s="112">
        <v>9119.83</v>
      </c>
      <c r="AQ189" s="112">
        <v>505.17</v>
      </c>
      <c r="AR189" s="112">
        <v>9625</v>
      </c>
      <c r="AS189" s="112">
        <v>0</v>
      </c>
      <c r="AT189" s="112">
        <v>0</v>
      </c>
      <c r="AU189" s="112">
        <v>0</v>
      </c>
      <c r="AV189" s="84">
        <v>20</v>
      </c>
      <c r="AW189" s="84"/>
      <c r="AX189" s="84"/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1008</v>
      </c>
      <c r="BG189" s="84"/>
      <c r="BH189" s="114" t="s">
        <v>272</v>
      </c>
      <c r="BI189" s="38" t="s">
        <v>110</v>
      </c>
      <c r="BJ189" s="85">
        <v>45812</v>
      </c>
      <c r="BK189" s="84"/>
      <c r="BL189" s="38" t="s">
        <v>115</v>
      </c>
      <c r="BM189" s="115"/>
      <c r="BN189" s="116"/>
      <c r="BO189" s="84" t="s">
        <v>247</v>
      </c>
      <c r="BP189" s="84"/>
      <c r="BQ189" s="117"/>
      <c r="BR189" s="118" t="s">
        <v>273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163470</v>
      </c>
      <c r="J190" s="38" t="s">
        <v>1012</v>
      </c>
      <c r="K190" s="84">
        <v>163470</v>
      </c>
      <c r="L190" s="84" t="s">
        <v>254</v>
      </c>
      <c r="M190" s="38" t="s">
        <v>255</v>
      </c>
      <c r="N190" s="84">
        <v>426597</v>
      </c>
      <c r="O190" s="84" t="s">
        <v>1013</v>
      </c>
      <c r="P190" s="84">
        <v>662664</v>
      </c>
      <c r="Q190" s="38" t="s">
        <v>1014</v>
      </c>
      <c r="R190" s="38" t="s">
        <v>708</v>
      </c>
      <c r="S190" s="84" t="s">
        <v>1015</v>
      </c>
      <c r="T190" s="84" t="s">
        <v>1015</v>
      </c>
      <c r="U190" s="84" t="s">
        <v>260</v>
      </c>
      <c r="V190" s="84" t="s">
        <v>261</v>
      </c>
      <c r="W190" s="84">
        <v>541</v>
      </c>
      <c r="X190" s="38" t="s">
        <v>262</v>
      </c>
      <c r="Y190" s="84">
        <v>352648761</v>
      </c>
      <c r="Z190" s="38" t="s">
        <v>1016</v>
      </c>
      <c r="AA190" s="108" t="s">
        <v>1010</v>
      </c>
      <c r="AB190" s="84">
        <v>42000</v>
      </c>
      <c r="AC190" s="108" t="s">
        <v>1017</v>
      </c>
      <c r="AD190" s="84">
        <v>24</v>
      </c>
      <c r="AE190" s="84" t="s">
        <v>317</v>
      </c>
      <c r="AF190" s="84" t="s">
        <v>809</v>
      </c>
      <c r="AG190" s="108" t="s">
        <v>1011</v>
      </c>
      <c r="AH190" s="84" t="s">
        <v>744</v>
      </c>
      <c r="AI190" s="108" t="s">
        <v>1018</v>
      </c>
      <c r="AJ190" s="84">
        <v>2240</v>
      </c>
      <c r="AK190" s="84">
        <v>2240</v>
      </c>
      <c r="AL190" s="108" t="s">
        <v>1019</v>
      </c>
      <c r="AM190" s="84">
        <v>33092.97</v>
      </c>
      <c r="AN190" s="112">
        <v>11707.03</v>
      </c>
      <c r="AO190" s="112">
        <v>44800</v>
      </c>
      <c r="AP190" s="112">
        <v>8907.0300000000007</v>
      </c>
      <c r="AQ190" s="112">
        <v>486.97</v>
      </c>
      <c r="AR190" s="112">
        <v>9394</v>
      </c>
      <c r="AS190" s="112">
        <v>0</v>
      </c>
      <c r="AT190" s="112">
        <v>0</v>
      </c>
      <c r="AU190" s="112">
        <v>0</v>
      </c>
      <c r="AV190" s="84">
        <v>20</v>
      </c>
      <c r="AW190" s="84"/>
      <c r="AX190" s="84"/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1015</v>
      </c>
      <c r="BG190" s="84"/>
      <c r="BH190" s="114" t="s">
        <v>272</v>
      </c>
      <c r="BI190" s="38" t="s">
        <v>110</v>
      </c>
      <c r="BJ190" s="85">
        <v>45806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246</v>
      </c>
      <c r="BP190" s="84"/>
      <c r="BQ190" s="117"/>
      <c r="BR190" s="118" t="s">
        <v>844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163470</v>
      </c>
      <c r="J191" s="38" t="s">
        <v>1012</v>
      </c>
      <c r="K191" s="84">
        <v>163470</v>
      </c>
      <c r="L191" s="84" t="s">
        <v>254</v>
      </c>
      <c r="M191" s="38" t="s">
        <v>255</v>
      </c>
      <c r="N191" s="84">
        <v>426597</v>
      </c>
      <c r="O191" s="84" t="s">
        <v>1013</v>
      </c>
      <c r="P191" s="84">
        <v>662664</v>
      </c>
      <c r="Q191" s="38" t="s">
        <v>1014</v>
      </c>
      <c r="R191" s="38" t="s">
        <v>708</v>
      </c>
      <c r="S191" s="84" t="s">
        <v>1020</v>
      </c>
      <c r="T191" s="84" t="s">
        <v>1020</v>
      </c>
      <c r="U191" s="84" t="s">
        <v>284</v>
      </c>
      <c r="V191" s="84" t="s">
        <v>261</v>
      </c>
      <c r="W191" s="84">
        <v>541</v>
      </c>
      <c r="X191" s="38" t="s">
        <v>262</v>
      </c>
      <c r="Y191" s="84">
        <v>352648826</v>
      </c>
      <c r="Z191" s="38" t="s">
        <v>1021</v>
      </c>
      <c r="AA191" s="108" t="s">
        <v>1010</v>
      </c>
      <c r="AB191" s="84">
        <v>42000</v>
      </c>
      <c r="AC191" s="108" t="s">
        <v>1017</v>
      </c>
      <c r="AD191" s="84">
        <v>24</v>
      </c>
      <c r="AE191" s="84" t="s">
        <v>317</v>
      </c>
      <c r="AF191" s="84" t="s">
        <v>809</v>
      </c>
      <c r="AG191" s="108" t="s">
        <v>1011</v>
      </c>
      <c r="AH191" s="84" t="s">
        <v>744</v>
      </c>
      <c r="AI191" s="108" t="s">
        <v>1018</v>
      </c>
      <c r="AJ191" s="84">
        <v>2240</v>
      </c>
      <c r="AK191" s="84">
        <v>2240</v>
      </c>
      <c r="AL191" s="108" t="s">
        <v>1022</v>
      </c>
      <c r="AM191" s="84">
        <v>19835.080000000002</v>
      </c>
      <c r="AN191" s="112">
        <v>9284.92</v>
      </c>
      <c r="AO191" s="112">
        <v>29120</v>
      </c>
      <c r="AP191" s="112">
        <v>22164.92</v>
      </c>
      <c r="AQ191" s="112">
        <v>2909.08</v>
      </c>
      <c r="AR191" s="112">
        <v>25074</v>
      </c>
      <c r="AS191" s="112">
        <v>13257.89</v>
      </c>
      <c r="AT191" s="112">
        <v>2422.11</v>
      </c>
      <c r="AU191" s="112">
        <v>15680</v>
      </c>
      <c r="AV191" s="84">
        <v>20</v>
      </c>
      <c r="AW191" s="84"/>
      <c r="AX191" s="84"/>
      <c r="AY191" s="108"/>
      <c r="AZ191" s="84"/>
      <c r="BA191" s="84"/>
      <c r="BB191" s="84" t="s">
        <v>271</v>
      </c>
      <c r="BC191" s="84" t="s">
        <v>145</v>
      </c>
      <c r="BD191" s="108"/>
      <c r="BE191" s="84">
        <v>0</v>
      </c>
      <c r="BF191" s="38" t="s">
        <v>1020</v>
      </c>
      <c r="BG191" s="84"/>
      <c r="BH191" s="114" t="s">
        <v>272</v>
      </c>
      <c r="BI191" s="38" t="s">
        <v>110</v>
      </c>
      <c r="BJ191" s="85">
        <v>45806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246</v>
      </c>
      <c r="BP191" s="84"/>
      <c r="BQ191" s="117"/>
      <c r="BR191" s="118" t="s">
        <v>844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163470</v>
      </c>
      <c r="J192" s="38" t="s">
        <v>1012</v>
      </c>
      <c r="K192" s="84">
        <v>163470</v>
      </c>
      <c r="L192" s="84" t="s">
        <v>254</v>
      </c>
      <c r="M192" s="38" t="s">
        <v>255</v>
      </c>
      <c r="N192" s="84">
        <v>426597</v>
      </c>
      <c r="O192" s="84" t="s">
        <v>1013</v>
      </c>
      <c r="P192" s="84">
        <v>662664</v>
      </c>
      <c r="Q192" s="38" t="s">
        <v>1014</v>
      </c>
      <c r="R192" s="38" t="s">
        <v>708</v>
      </c>
      <c r="S192" s="84" t="s">
        <v>1023</v>
      </c>
      <c r="T192" s="84" t="s">
        <v>1023</v>
      </c>
      <c r="U192" s="84" t="s">
        <v>260</v>
      </c>
      <c r="V192" s="84" t="s">
        <v>261</v>
      </c>
      <c r="W192" s="84">
        <v>541</v>
      </c>
      <c r="X192" s="38" t="s">
        <v>262</v>
      </c>
      <c r="Y192" s="84">
        <v>352648880</v>
      </c>
      <c r="Z192" s="38" t="s">
        <v>1024</v>
      </c>
      <c r="AA192" s="108" t="s">
        <v>1010</v>
      </c>
      <c r="AB192" s="84">
        <v>42000</v>
      </c>
      <c r="AC192" s="108" t="s">
        <v>1017</v>
      </c>
      <c r="AD192" s="84">
        <v>24</v>
      </c>
      <c r="AE192" s="84" t="s">
        <v>317</v>
      </c>
      <c r="AF192" s="84" t="s">
        <v>809</v>
      </c>
      <c r="AG192" s="108" t="s">
        <v>1011</v>
      </c>
      <c r="AH192" s="84" t="s">
        <v>744</v>
      </c>
      <c r="AI192" s="108" t="s">
        <v>1018</v>
      </c>
      <c r="AJ192" s="84">
        <v>2240</v>
      </c>
      <c r="AK192" s="84">
        <v>2240</v>
      </c>
      <c r="AL192" s="108" t="s">
        <v>1025</v>
      </c>
      <c r="AM192" s="84">
        <v>33092.97</v>
      </c>
      <c r="AN192" s="112">
        <v>11707.03</v>
      </c>
      <c r="AO192" s="112">
        <v>44800</v>
      </c>
      <c r="AP192" s="112">
        <v>8907.0300000000007</v>
      </c>
      <c r="AQ192" s="112">
        <v>486.97</v>
      </c>
      <c r="AR192" s="112">
        <v>9394</v>
      </c>
      <c r="AS192" s="112">
        <v>0</v>
      </c>
      <c r="AT192" s="112">
        <v>0</v>
      </c>
      <c r="AU192" s="112">
        <v>0</v>
      </c>
      <c r="AV192" s="84">
        <v>20</v>
      </c>
      <c r="AW192" s="84"/>
      <c r="AX192" s="84"/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1023</v>
      </c>
      <c r="BG192" s="84"/>
      <c r="BH192" s="114" t="s">
        <v>272</v>
      </c>
      <c r="BI192" s="38" t="s">
        <v>110</v>
      </c>
      <c r="BJ192" s="85">
        <v>45806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247</v>
      </c>
      <c r="BP192" s="84"/>
      <c r="BQ192" s="117"/>
      <c r="BR192" s="118" t="s">
        <v>1642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163470</v>
      </c>
      <c r="J193" s="38" t="s">
        <v>1012</v>
      </c>
      <c r="K193" s="84">
        <v>163470</v>
      </c>
      <c r="L193" s="84" t="s">
        <v>254</v>
      </c>
      <c r="M193" s="38" t="s">
        <v>255</v>
      </c>
      <c r="N193" s="84">
        <v>426597</v>
      </c>
      <c r="O193" s="84" t="s">
        <v>1013</v>
      </c>
      <c r="P193" s="84">
        <v>662664</v>
      </c>
      <c r="Q193" s="38" t="s">
        <v>1014</v>
      </c>
      <c r="R193" s="38" t="s">
        <v>708</v>
      </c>
      <c r="S193" s="84" t="s">
        <v>1026</v>
      </c>
      <c r="T193" s="84" t="s">
        <v>1026</v>
      </c>
      <c r="U193" s="84" t="s">
        <v>260</v>
      </c>
      <c r="V193" s="84" t="s">
        <v>261</v>
      </c>
      <c r="W193" s="84">
        <v>541</v>
      </c>
      <c r="X193" s="38" t="s">
        <v>262</v>
      </c>
      <c r="Y193" s="84">
        <v>352648926</v>
      </c>
      <c r="Z193" s="38" t="s">
        <v>1027</v>
      </c>
      <c r="AA193" s="108" t="s">
        <v>1010</v>
      </c>
      <c r="AB193" s="84">
        <v>42000</v>
      </c>
      <c r="AC193" s="108" t="s">
        <v>1017</v>
      </c>
      <c r="AD193" s="84">
        <v>24</v>
      </c>
      <c r="AE193" s="84" t="s">
        <v>317</v>
      </c>
      <c r="AF193" s="84" t="s">
        <v>809</v>
      </c>
      <c r="AG193" s="108" t="s">
        <v>1011</v>
      </c>
      <c r="AH193" s="84" t="s">
        <v>744</v>
      </c>
      <c r="AI193" s="108" t="s">
        <v>1018</v>
      </c>
      <c r="AJ193" s="84">
        <v>2240</v>
      </c>
      <c r="AK193" s="84">
        <v>2240</v>
      </c>
      <c r="AL193" s="108" t="s">
        <v>1028</v>
      </c>
      <c r="AM193" s="84">
        <v>31077.41</v>
      </c>
      <c r="AN193" s="112">
        <v>11482.59</v>
      </c>
      <c r="AO193" s="112">
        <v>42560</v>
      </c>
      <c r="AP193" s="112">
        <v>10922.59</v>
      </c>
      <c r="AQ193" s="112">
        <v>711.41</v>
      </c>
      <c r="AR193" s="112">
        <v>11634</v>
      </c>
      <c r="AS193" s="112">
        <v>2015.56</v>
      </c>
      <c r="AT193" s="112">
        <v>224.44</v>
      </c>
      <c r="AU193" s="112">
        <v>2240</v>
      </c>
      <c r="AV193" s="84">
        <v>20</v>
      </c>
      <c r="AW193" s="84"/>
      <c r="AX193" s="84"/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1026</v>
      </c>
      <c r="BG193" s="84"/>
      <c r="BH193" s="114" t="s">
        <v>272</v>
      </c>
      <c r="BI193" s="38" t="s">
        <v>110</v>
      </c>
      <c r="BJ193" s="85">
        <v>45806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 t="s">
        <v>844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163470</v>
      </c>
      <c r="J194" s="38" t="s">
        <v>1012</v>
      </c>
      <c r="K194" s="84">
        <v>163470</v>
      </c>
      <c r="L194" s="84" t="s">
        <v>254</v>
      </c>
      <c r="M194" s="38" t="s">
        <v>255</v>
      </c>
      <c r="N194" s="84">
        <v>426597</v>
      </c>
      <c r="O194" s="84" t="s">
        <v>1013</v>
      </c>
      <c r="P194" s="84">
        <v>662664</v>
      </c>
      <c r="Q194" s="38" t="s">
        <v>1014</v>
      </c>
      <c r="R194" s="38" t="s">
        <v>708</v>
      </c>
      <c r="S194" s="84" t="s">
        <v>1029</v>
      </c>
      <c r="T194" s="84" t="s">
        <v>1029</v>
      </c>
      <c r="U194" s="84" t="s">
        <v>260</v>
      </c>
      <c r="V194" s="84" t="s">
        <v>261</v>
      </c>
      <c r="W194" s="84">
        <v>541</v>
      </c>
      <c r="X194" s="38" t="s">
        <v>262</v>
      </c>
      <c r="Y194" s="84">
        <v>352659733</v>
      </c>
      <c r="Z194" s="38" t="s">
        <v>1030</v>
      </c>
      <c r="AA194" s="108" t="s">
        <v>1010</v>
      </c>
      <c r="AB194" s="84">
        <v>42000</v>
      </c>
      <c r="AC194" s="108" t="s">
        <v>1017</v>
      </c>
      <c r="AD194" s="84">
        <v>24</v>
      </c>
      <c r="AE194" s="84" t="s">
        <v>317</v>
      </c>
      <c r="AF194" s="84" t="s">
        <v>809</v>
      </c>
      <c r="AG194" s="108" t="s">
        <v>1011</v>
      </c>
      <c r="AH194" s="84" t="s">
        <v>744</v>
      </c>
      <c r="AI194" s="108" t="s">
        <v>1018</v>
      </c>
      <c r="AJ194" s="84">
        <v>2240</v>
      </c>
      <c r="AK194" s="84">
        <v>2240</v>
      </c>
      <c r="AL194" s="108" t="s">
        <v>1031</v>
      </c>
      <c r="AM194" s="84">
        <v>23425.360000000001</v>
      </c>
      <c r="AN194" s="112">
        <v>10203.41</v>
      </c>
      <c r="AO194" s="112">
        <v>33628.769999999997</v>
      </c>
      <c r="AP194" s="112">
        <v>18574.64</v>
      </c>
      <c r="AQ194" s="112">
        <v>1990.59</v>
      </c>
      <c r="AR194" s="112">
        <v>20565.23</v>
      </c>
      <c r="AS194" s="112">
        <v>9667.61</v>
      </c>
      <c r="AT194" s="112">
        <v>1503.62</v>
      </c>
      <c r="AU194" s="112">
        <v>11171.23</v>
      </c>
      <c r="AV194" s="84">
        <v>20</v>
      </c>
      <c r="AW194" s="84"/>
      <c r="AX194" s="84"/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1029</v>
      </c>
      <c r="BG194" s="84"/>
      <c r="BH194" s="114" t="s">
        <v>272</v>
      </c>
      <c r="BI194" s="38" t="s">
        <v>110</v>
      </c>
      <c r="BJ194" s="85">
        <v>45806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273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163470</v>
      </c>
      <c r="J195" s="38" t="s">
        <v>1012</v>
      </c>
      <c r="K195" s="84">
        <v>163470</v>
      </c>
      <c r="L195" s="84" t="s">
        <v>254</v>
      </c>
      <c r="M195" s="38" t="s">
        <v>255</v>
      </c>
      <c r="N195" s="84">
        <v>426597</v>
      </c>
      <c r="O195" s="84" t="s">
        <v>1013</v>
      </c>
      <c r="P195" s="84">
        <v>662664</v>
      </c>
      <c r="Q195" s="38" t="s">
        <v>1014</v>
      </c>
      <c r="R195" s="38" t="s">
        <v>708</v>
      </c>
      <c r="S195" s="84" t="s">
        <v>1032</v>
      </c>
      <c r="T195" s="84" t="s">
        <v>1032</v>
      </c>
      <c r="U195" s="84" t="s">
        <v>260</v>
      </c>
      <c r="V195" s="84" t="s">
        <v>261</v>
      </c>
      <c r="W195" s="84">
        <v>541</v>
      </c>
      <c r="X195" s="38" t="s">
        <v>801</v>
      </c>
      <c r="Y195" s="84">
        <v>352668210</v>
      </c>
      <c r="Z195" s="38" t="s">
        <v>387</v>
      </c>
      <c r="AA195" s="108" t="s">
        <v>1010</v>
      </c>
      <c r="AB195" s="84">
        <v>42000</v>
      </c>
      <c r="AC195" s="108" t="s">
        <v>1017</v>
      </c>
      <c r="AD195" s="84">
        <v>24</v>
      </c>
      <c r="AE195" s="84" t="s">
        <v>317</v>
      </c>
      <c r="AF195" s="84" t="s">
        <v>809</v>
      </c>
      <c r="AG195" s="108" t="s">
        <v>1011</v>
      </c>
      <c r="AH195" s="84" t="s">
        <v>744</v>
      </c>
      <c r="AI195" s="108" t="s">
        <v>1018</v>
      </c>
      <c r="AJ195" s="84">
        <v>2240</v>
      </c>
      <c r="AK195" s="84">
        <v>2240</v>
      </c>
      <c r="AL195" s="108" t="s">
        <v>1033</v>
      </c>
      <c r="AM195" s="84">
        <v>21604.45</v>
      </c>
      <c r="AN195" s="112">
        <v>9785.5499999999993</v>
      </c>
      <c r="AO195" s="112">
        <v>31390</v>
      </c>
      <c r="AP195" s="112">
        <v>20395.55</v>
      </c>
      <c r="AQ195" s="112">
        <v>2408.4499999999998</v>
      </c>
      <c r="AR195" s="112">
        <v>22804</v>
      </c>
      <c r="AS195" s="112">
        <v>11488.52</v>
      </c>
      <c r="AT195" s="112">
        <v>1921.48</v>
      </c>
      <c r="AU195" s="112">
        <v>13410</v>
      </c>
      <c r="AV195" s="84">
        <v>20</v>
      </c>
      <c r="AW195" s="84"/>
      <c r="AX195" s="84"/>
      <c r="AY195" s="108"/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 t="s">
        <v>1032</v>
      </c>
      <c r="BG195" s="84"/>
      <c r="BH195" s="114" t="s">
        <v>272</v>
      </c>
      <c r="BI195" s="38" t="s">
        <v>110</v>
      </c>
      <c r="BJ195" s="85">
        <v>45806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247</v>
      </c>
      <c r="BP195" s="84"/>
      <c r="BQ195" s="117"/>
      <c r="BR195" s="118" t="s">
        <v>1642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163470</v>
      </c>
      <c r="J196" s="38" t="s">
        <v>1012</v>
      </c>
      <c r="K196" s="84">
        <v>163470</v>
      </c>
      <c r="L196" s="84" t="s">
        <v>254</v>
      </c>
      <c r="M196" s="38" t="s">
        <v>255</v>
      </c>
      <c r="N196" s="84">
        <v>426597</v>
      </c>
      <c r="O196" s="84" t="s">
        <v>1013</v>
      </c>
      <c r="P196" s="84">
        <v>662664</v>
      </c>
      <c r="Q196" s="38" t="s">
        <v>1014</v>
      </c>
      <c r="R196" s="38" t="s">
        <v>708</v>
      </c>
      <c r="S196" s="84" t="s">
        <v>1034</v>
      </c>
      <c r="T196" s="84" t="s">
        <v>1034</v>
      </c>
      <c r="U196" s="84" t="s">
        <v>260</v>
      </c>
      <c r="V196" s="84" t="s">
        <v>261</v>
      </c>
      <c r="W196" s="84">
        <v>541</v>
      </c>
      <c r="X196" s="38" t="s">
        <v>262</v>
      </c>
      <c r="Y196" s="84">
        <v>352674139</v>
      </c>
      <c r="Z196" s="38" t="s">
        <v>1035</v>
      </c>
      <c r="AA196" s="108" t="s">
        <v>1010</v>
      </c>
      <c r="AB196" s="84">
        <v>42000</v>
      </c>
      <c r="AC196" s="108" t="s">
        <v>1017</v>
      </c>
      <c r="AD196" s="84">
        <v>24</v>
      </c>
      <c r="AE196" s="84" t="s">
        <v>317</v>
      </c>
      <c r="AF196" s="84" t="s">
        <v>809</v>
      </c>
      <c r="AG196" s="108" t="s">
        <v>1011</v>
      </c>
      <c r="AH196" s="84" t="s">
        <v>744</v>
      </c>
      <c r="AI196" s="108" t="s">
        <v>1018</v>
      </c>
      <c r="AJ196" s="84">
        <v>2240</v>
      </c>
      <c r="AK196" s="84">
        <v>2240</v>
      </c>
      <c r="AL196" s="108" t="s">
        <v>1025</v>
      </c>
      <c r="AM196" s="84">
        <v>33092.97</v>
      </c>
      <c r="AN196" s="112">
        <v>11707.03</v>
      </c>
      <c r="AO196" s="112">
        <v>44800</v>
      </c>
      <c r="AP196" s="112">
        <v>8907.0300000000007</v>
      </c>
      <c r="AQ196" s="112">
        <v>486.97</v>
      </c>
      <c r="AR196" s="112">
        <v>9394</v>
      </c>
      <c r="AS196" s="112">
        <v>0</v>
      </c>
      <c r="AT196" s="112">
        <v>0</v>
      </c>
      <c r="AU196" s="112">
        <v>0</v>
      </c>
      <c r="AV196" s="84">
        <v>20</v>
      </c>
      <c r="AW196" s="84"/>
      <c r="AX196" s="84"/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1034</v>
      </c>
      <c r="BG196" s="84"/>
      <c r="BH196" s="114" t="s">
        <v>272</v>
      </c>
      <c r="BI196" s="38" t="s">
        <v>110</v>
      </c>
      <c r="BJ196" s="85">
        <v>45806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247</v>
      </c>
      <c r="BP196" s="84"/>
      <c r="BQ196" s="117"/>
      <c r="BR196" s="118" t="s">
        <v>1642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163470</v>
      </c>
      <c r="J197" s="38" t="s">
        <v>1012</v>
      </c>
      <c r="K197" s="84">
        <v>163470</v>
      </c>
      <c r="L197" s="84" t="s">
        <v>254</v>
      </c>
      <c r="M197" s="38" t="s">
        <v>255</v>
      </c>
      <c r="N197" s="84">
        <v>426597</v>
      </c>
      <c r="O197" s="84" t="s">
        <v>1013</v>
      </c>
      <c r="P197" s="84">
        <v>662664</v>
      </c>
      <c r="Q197" s="38" t="s">
        <v>1014</v>
      </c>
      <c r="R197" s="38" t="s">
        <v>708</v>
      </c>
      <c r="S197" s="84" t="s">
        <v>1036</v>
      </c>
      <c r="T197" s="84" t="s">
        <v>1036</v>
      </c>
      <c r="U197" s="84" t="s">
        <v>260</v>
      </c>
      <c r="V197" s="84" t="s">
        <v>261</v>
      </c>
      <c r="W197" s="84">
        <v>541</v>
      </c>
      <c r="X197" s="38" t="s">
        <v>262</v>
      </c>
      <c r="Y197" s="84">
        <v>352689615</v>
      </c>
      <c r="Z197" s="38" t="s">
        <v>450</v>
      </c>
      <c r="AA197" s="108" t="s">
        <v>1037</v>
      </c>
      <c r="AB197" s="84">
        <v>42000</v>
      </c>
      <c r="AC197" s="108" t="s">
        <v>1017</v>
      </c>
      <c r="AD197" s="84">
        <v>24</v>
      </c>
      <c r="AE197" s="84" t="s">
        <v>317</v>
      </c>
      <c r="AF197" s="84" t="s">
        <v>809</v>
      </c>
      <c r="AG197" s="108" t="s">
        <v>1038</v>
      </c>
      <c r="AH197" s="84" t="s">
        <v>744</v>
      </c>
      <c r="AI197" s="108" t="s">
        <v>1018</v>
      </c>
      <c r="AJ197" s="84">
        <v>2240</v>
      </c>
      <c r="AK197" s="84">
        <v>2240</v>
      </c>
      <c r="AL197" s="108" t="s">
        <v>1025</v>
      </c>
      <c r="AM197" s="84">
        <v>33135.56</v>
      </c>
      <c r="AN197" s="112">
        <v>11664.44</v>
      </c>
      <c r="AO197" s="112">
        <v>44800</v>
      </c>
      <c r="AP197" s="112">
        <v>8864.44</v>
      </c>
      <c r="AQ197" s="112">
        <v>483.56</v>
      </c>
      <c r="AR197" s="112">
        <v>9348</v>
      </c>
      <c r="AS197" s="112">
        <v>0</v>
      </c>
      <c r="AT197" s="112">
        <v>0</v>
      </c>
      <c r="AU197" s="112">
        <v>0</v>
      </c>
      <c r="AV197" s="84">
        <v>20</v>
      </c>
      <c r="AW197" s="84"/>
      <c r="AX197" s="84"/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1036</v>
      </c>
      <c r="BG197" s="84"/>
      <c r="BH197" s="114" t="s">
        <v>272</v>
      </c>
      <c r="BI197" s="38" t="s">
        <v>110</v>
      </c>
      <c r="BJ197" s="85">
        <v>45806</v>
      </c>
      <c r="BK197" s="84"/>
      <c r="BL197" s="38" t="s">
        <v>115</v>
      </c>
      <c r="BM197" s="115" t="s">
        <v>130</v>
      </c>
      <c r="BN197" s="116" t="s">
        <v>200</v>
      </c>
      <c r="BO197" s="84" t="s">
        <v>247</v>
      </c>
      <c r="BP197" s="84"/>
      <c r="BQ197" s="117"/>
      <c r="BR197" s="118" t="s">
        <v>1642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128521</v>
      </c>
      <c r="J198" s="38" t="s">
        <v>621</v>
      </c>
      <c r="K198" s="84">
        <v>128521</v>
      </c>
      <c r="L198" s="84" t="s">
        <v>254</v>
      </c>
      <c r="M198" s="38" t="s">
        <v>255</v>
      </c>
      <c r="N198" s="84">
        <v>270739</v>
      </c>
      <c r="O198" s="84" t="s">
        <v>622</v>
      </c>
      <c r="P198" s="84">
        <v>700549</v>
      </c>
      <c r="Q198" s="38" t="s">
        <v>854</v>
      </c>
      <c r="R198" s="38" t="s">
        <v>708</v>
      </c>
      <c r="S198" s="84" t="s">
        <v>1039</v>
      </c>
      <c r="T198" s="84" t="s">
        <v>1039</v>
      </c>
      <c r="U198" s="84" t="s">
        <v>740</v>
      </c>
      <c r="V198" s="84" t="s">
        <v>261</v>
      </c>
      <c r="W198" s="84">
        <v>541</v>
      </c>
      <c r="X198" s="38" t="s">
        <v>262</v>
      </c>
      <c r="Y198" s="84">
        <v>352697042</v>
      </c>
      <c r="Z198" s="38" t="s">
        <v>1040</v>
      </c>
      <c r="AA198" s="108" t="s">
        <v>1041</v>
      </c>
      <c r="AB198" s="84">
        <v>57000</v>
      </c>
      <c r="AC198" s="108" t="s">
        <v>265</v>
      </c>
      <c r="AD198" s="84">
        <v>24</v>
      </c>
      <c r="AE198" s="84" t="s">
        <v>306</v>
      </c>
      <c r="AF198" s="84" t="s">
        <v>318</v>
      </c>
      <c r="AG198" s="108" t="s">
        <v>1042</v>
      </c>
      <c r="AH198" s="84" t="s">
        <v>319</v>
      </c>
      <c r="AI198" s="108" t="s">
        <v>1043</v>
      </c>
      <c r="AJ198" s="84">
        <v>3040</v>
      </c>
      <c r="AK198" s="84">
        <v>3040</v>
      </c>
      <c r="AL198" s="108" t="s">
        <v>812</v>
      </c>
      <c r="AM198" s="84">
        <v>44738.6</v>
      </c>
      <c r="AN198" s="112">
        <v>16061.4</v>
      </c>
      <c r="AO198" s="112">
        <v>60800</v>
      </c>
      <c r="AP198" s="112">
        <v>12261.4</v>
      </c>
      <c r="AQ198" s="112">
        <v>675.6</v>
      </c>
      <c r="AR198" s="112">
        <v>12937</v>
      </c>
      <c r="AS198" s="112">
        <v>0</v>
      </c>
      <c r="AT198" s="112">
        <v>0</v>
      </c>
      <c r="AU198" s="112">
        <v>0</v>
      </c>
      <c r="AV198" s="84">
        <v>20</v>
      </c>
      <c r="AW198" s="84"/>
      <c r="AX198" s="84"/>
      <c r="AY198" s="108"/>
      <c r="AZ198" s="84"/>
      <c r="BA198" s="84"/>
      <c r="BB198" s="84" t="s">
        <v>271</v>
      </c>
      <c r="BC198" s="84" t="s">
        <v>145</v>
      </c>
      <c r="BD198" s="108"/>
      <c r="BE198" s="84">
        <v>0</v>
      </c>
      <c r="BF198" s="38" t="s">
        <v>1039</v>
      </c>
      <c r="BG198" s="84"/>
      <c r="BH198" s="114" t="s">
        <v>272</v>
      </c>
      <c r="BI198" s="38" t="s">
        <v>110</v>
      </c>
      <c r="BJ198" s="85">
        <v>45805</v>
      </c>
      <c r="BK198" s="84"/>
      <c r="BL198" s="38" t="s">
        <v>115</v>
      </c>
      <c r="BM198" s="115"/>
      <c r="BN198" s="116"/>
      <c r="BO198" s="84" t="s">
        <v>247</v>
      </c>
      <c r="BP198" s="84"/>
      <c r="BQ198" s="117"/>
      <c r="BR198" s="118" t="s">
        <v>273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163470</v>
      </c>
      <c r="J199" s="38" t="s">
        <v>1012</v>
      </c>
      <c r="K199" s="84">
        <v>163470</v>
      </c>
      <c r="L199" s="84" t="s">
        <v>254</v>
      </c>
      <c r="M199" s="38" t="s">
        <v>255</v>
      </c>
      <c r="N199" s="84">
        <v>426597</v>
      </c>
      <c r="O199" s="84" t="s">
        <v>1013</v>
      </c>
      <c r="P199" s="84">
        <v>664674</v>
      </c>
      <c r="Q199" s="38" t="s">
        <v>1044</v>
      </c>
      <c r="R199" s="38" t="s">
        <v>708</v>
      </c>
      <c r="S199" s="84" t="s">
        <v>1045</v>
      </c>
      <c r="T199" s="84" t="s">
        <v>1045</v>
      </c>
      <c r="U199" s="84" t="s">
        <v>260</v>
      </c>
      <c r="V199" s="84" t="s">
        <v>261</v>
      </c>
      <c r="W199" s="84">
        <v>541</v>
      </c>
      <c r="X199" s="38" t="s">
        <v>262</v>
      </c>
      <c r="Y199" s="84">
        <v>352699637</v>
      </c>
      <c r="Z199" s="38" t="s">
        <v>1046</v>
      </c>
      <c r="AA199" s="108" t="s">
        <v>926</v>
      </c>
      <c r="AB199" s="84">
        <v>42000</v>
      </c>
      <c r="AC199" s="108" t="s">
        <v>1017</v>
      </c>
      <c r="AD199" s="84">
        <v>24</v>
      </c>
      <c r="AE199" s="84" t="s">
        <v>317</v>
      </c>
      <c r="AF199" s="84" t="s">
        <v>809</v>
      </c>
      <c r="AG199" s="108" t="s">
        <v>1047</v>
      </c>
      <c r="AH199" s="84" t="s">
        <v>744</v>
      </c>
      <c r="AI199" s="108" t="s">
        <v>1048</v>
      </c>
      <c r="AJ199" s="84">
        <v>2240</v>
      </c>
      <c r="AK199" s="84">
        <v>2240</v>
      </c>
      <c r="AL199" s="108" t="s">
        <v>1049</v>
      </c>
      <c r="AM199" s="84">
        <v>19292.38</v>
      </c>
      <c r="AN199" s="112">
        <v>9837.6200000000008</v>
      </c>
      <c r="AO199" s="112">
        <v>29130</v>
      </c>
      <c r="AP199" s="112">
        <v>22707.62</v>
      </c>
      <c r="AQ199" s="112">
        <v>3024.47</v>
      </c>
      <c r="AR199" s="112">
        <v>25732.09</v>
      </c>
      <c r="AS199" s="112">
        <v>11186.68</v>
      </c>
      <c r="AT199" s="112">
        <v>2243.3200000000002</v>
      </c>
      <c r="AU199" s="112">
        <v>13430</v>
      </c>
      <c r="AV199" s="84">
        <v>19</v>
      </c>
      <c r="AW199" s="84"/>
      <c r="AX199" s="84"/>
      <c r="AY199" s="108"/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 t="s">
        <v>1045</v>
      </c>
      <c r="BG199" s="84"/>
      <c r="BH199" s="114" t="s">
        <v>272</v>
      </c>
      <c r="BI199" s="38" t="s">
        <v>110</v>
      </c>
      <c r="BJ199" s="85">
        <v>45806</v>
      </c>
      <c r="BK199" s="84"/>
      <c r="BL199" s="38" t="s">
        <v>115</v>
      </c>
      <c r="BM199" s="115"/>
      <c r="BN199" s="116"/>
      <c r="BO199" s="84" t="s">
        <v>247</v>
      </c>
      <c r="BP199" s="84"/>
      <c r="BQ199" s="117"/>
      <c r="BR199" s="118" t="s">
        <v>273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138282</v>
      </c>
      <c r="J200" s="38" t="s">
        <v>388</v>
      </c>
      <c r="K200" s="84">
        <v>138282</v>
      </c>
      <c r="L200" s="84" t="s">
        <v>254</v>
      </c>
      <c r="M200" s="38" t="s">
        <v>255</v>
      </c>
      <c r="N200" s="84">
        <v>244451</v>
      </c>
      <c r="O200" s="84" t="s">
        <v>472</v>
      </c>
      <c r="P200" s="84">
        <v>321232</v>
      </c>
      <c r="Q200" s="38" t="s">
        <v>714</v>
      </c>
      <c r="R200" s="38" t="s">
        <v>708</v>
      </c>
      <c r="S200" s="84" t="s">
        <v>1050</v>
      </c>
      <c r="T200" s="84" t="s">
        <v>1050</v>
      </c>
      <c r="U200" s="84" t="s">
        <v>284</v>
      </c>
      <c r="V200" s="84" t="s">
        <v>261</v>
      </c>
      <c r="W200" s="84">
        <v>541</v>
      </c>
      <c r="X200" s="38" t="s">
        <v>262</v>
      </c>
      <c r="Y200" s="84">
        <v>352709547</v>
      </c>
      <c r="Z200" s="38" t="s">
        <v>1051</v>
      </c>
      <c r="AA200" s="108" t="s">
        <v>1041</v>
      </c>
      <c r="AB200" s="84">
        <v>42000</v>
      </c>
      <c r="AC200" s="108" t="s">
        <v>305</v>
      </c>
      <c r="AD200" s="84">
        <v>24</v>
      </c>
      <c r="AE200" s="84" t="s">
        <v>317</v>
      </c>
      <c r="AF200" s="84" t="s">
        <v>809</v>
      </c>
      <c r="AG200" s="108" t="s">
        <v>1052</v>
      </c>
      <c r="AH200" s="84" t="s">
        <v>744</v>
      </c>
      <c r="AI200" s="108" t="s">
        <v>763</v>
      </c>
      <c r="AJ200" s="84">
        <v>2240</v>
      </c>
      <c r="AK200" s="84">
        <v>2240</v>
      </c>
      <c r="AL200" s="108" t="s">
        <v>830</v>
      </c>
      <c r="AM200" s="84">
        <v>33092.97</v>
      </c>
      <c r="AN200" s="112">
        <v>11707.03</v>
      </c>
      <c r="AO200" s="112">
        <v>44800</v>
      </c>
      <c r="AP200" s="112">
        <v>8907.0300000000007</v>
      </c>
      <c r="AQ200" s="112">
        <v>486.97</v>
      </c>
      <c r="AR200" s="112">
        <v>9394</v>
      </c>
      <c r="AS200" s="112">
        <v>0</v>
      </c>
      <c r="AT200" s="112">
        <v>0</v>
      </c>
      <c r="AU200" s="112">
        <v>0</v>
      </c>
      <c r="AV200" s="84">
        <v>20</v>
      </c>
      <c r="AW200" s="84"/>
      <c r="AX200" s="84"/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1050</v>
      </c>
      <c r="BG200" s="84"/>
      <c r="BH200" s="114" t="s">
        <v>272</v>
      </c>
      <c r="BI200" s="38" t="s">
        <v>110</v>
      </c>
      <c r="BJ200" s="85">
        <v>45810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 t="s">
        <v>844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144929</v>
      </c>
      <c r="J201" s="38" t="s">
        <v>514</v>
      </c>
      <c r="K201" s="84">
        <v>144929</v>
      </c>
      <c r="L201" s="84" t="s">
        <v>254</v>
      </c>
      <c r="M201" s="38" t="s">
        <v>255</v>
      </c>
      <c r="N201" s="84">
        <v>395793</v>
      </c>
      <c r="O201" s="84" t="s">
        <v>777</v>
      </c>
      <c r="P201" s="84">
        <v>589688</v>
      </c>
      <c r="Q201" s="38" t="s">
        <v>778</v>
      </c>
      <c r="R201" s="38" t="s">
        <v>900</v>
      </c>
      <c r="S201" s="84" t="s">
        <v>785</v>
      </c>
      <c r="T201" s="84" t="s">
        <v>785</v>
      </c>
      <c r="U201" s="84" t="s">
        <v>284</v>
      </c>
      <c r="V201" s="84" t="s">
        <v>261</v>
      </c>
      <c r="W201" s="84">
        <v>541</v>
      </c>
      <c r="X201" s="38" t="s">
        <v>262</v>
      </c>
      <c r="Y201" s="84">
        <v>352736711</v>
      </c>
      <c r="Z201" s="38" t="s">
        <v>786</v>
      </c>
      <c r="AA201" s="108" t="s">
        <v>1041</v>
      </c>
      <c r="AB201" s="84">
        <v>22000</v>
      </c>
      <c r="AC201" s="108" t="s">
        <v>510</v>
      </c>
      <c r="AD201" s="84">
        <v>18</v>
      </c>
      <c r="AE201" s="84" t="s">
        <v>767</v>
      </c>
      <c r="AF201" s="84" t="s">
        <v>728</v>
      </c>
      <c r="AG201" s="108" t="s">
        <v>788</v>
      </c>
      <c r="AH201" s="84" t="s">
        <v>744</v>
      </c>
      <c r="AI201" s="108" t="s">
        <v>995</v>
      </c>
      <c r="AJ201" s="84">
        <v>1480</v>
      </c>
      <c r="AK201" s="84">
        <v>1480</v>
      </c>
      <c r="AL201" s="108" t="s">
        <v>1053</v>
      </c>
      <c r="AM201" s="84">
        <v>14877.63</v>
      </c>
      <c r="AN201" s="112">
        <v>4362.37</v>
      </c>
      <c r="AO201" s="112">
        <v>19240</v>
      </c>
      <c r="AP201" s="112">
        <v>7122.37</v>
      </c>
      <c r="AQ201" s="112">
        <v>460.63</v>
      </c>
      <c r="AR201" s="112">
        <v>7583</v>
      </c>
      <c r="AS201" s="112">
        <v>7122.37</v>
      </c>
      <c r="AT201" s="112">
        <v>460.63</v>
      </c>
      <c r="AU201" s="112">
        <v>7583</v>
      </c>
      <c r="AV201" s="84">
        <v>20</v>
      </c>
      <c r="AW201" s="84"/>
      <c r="AX201" s="84"/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 t="s">
        <v>785</v>
      </c>
      <c r="BG201" s="84"/>
      <c r="BH201" s="114" t="s">
        <v>272</v>
      </c>
      <c r="BI201" s="38" t="s">
        <v>110</v>
      </c>
      <c r="BJ201" s="85">
        <v>45812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273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132291</v>
      </c>
      <c r="J202" s="38" t="s">
        <v>504</v>
      </c>
      <c r="K202" s="84">
        <v>132291</v>
      </c>
      <c r="L202" s="84" t="s">
        <v>254</v>
      </c>
      <c r="M202" s="38" t="s">
        <v>255</v>
      </c>
      <c r="N202" s="84">
        <v>245466</v>
      </c>
      <c r="O202" s="84" t="s">
        <v>505</v>
      </c>
      <c r="P202" s="84">
        <v>712237</v>
      </c>
      <c r="Q202" s="38" t="s">
        <v>506</v>
      </c>
      <c r="R202" s="38" t="s">
        <v>708</v>
      </c>
      <c r="S202" s="84" t="s">
        <v>1054</v>
      </c>
      <c r="T202" s="84" t="s">
        <v>1054</v>
      </c>
      <c r="U202" s="84" t="s">
        <v>740</v>
      </c>
      <c r="V202" s="84" t="s">
        <v>291</v>
      </c>
      <c r="W202" s="84">
        <v>541</v>
      </c>
      <c r="X202" s="38" t="s">
        <v>262</v>
      </c>
      <c r="Y202" s="84">
        <v>352753447</v>
      </c>
      <c r="Z202" s="38" t="s">
        <v>1055</v>
      </c>
      <c r="AA202" s="108" t="s">
        <v>1056</v>
      </c>
      <c r="AB202" s="84">
        <v>42000</v>
      </c>
      <c r="AC202" s="108" t="s">
        <v>510</v>
      </c>
      <c r="AD202" s="84">
        <v>24</v>
      </c>
      <c r="AE202" s="84" t="s">
        <v>317</v>
      </c>
      <c r="AF202" s="84" t="s">
        <v>809</v>
      </c>
      <c r="AG202" s="108" t="s">
        <v>1057</v>
      </c>
      <c r="AH202" s="84" t="s">
        <v>744</v>
      </c>
      <c r="AI202" s="108" t="s">
        <v>995</v>
      </c>
      <c r="AJ202" s="84">
        <v>2240</v>
      </c>
      <c r="AK202" s="84">
        <v>2240</v>
      </c>
      <c r="AL202" s="108" t="s">
        <v>872</v>
      </c>
      <c r="AM202" s="84">
        <v>33050.42</v>
      </c>
      <c r="AN202" s="112">
        <v>11749.58</v>
      </c>
      <c r="AO202" s="112">
        <v>44800</v>
      </c>
      <c r="AP202" s="112">
        <v>8949.58</v>
      </c>
      <c r="AQ202" s="112">
        <v>490.42</v>
      </c>
      <c r="AR202" s="112">
        <v>9440</v>
      </c>
      <c r="AS202" s="112">
        <v>0</v>
      </c>
      <c r="AT202" s="112">
        <v>0</v>
      </c>
      <c r="AU202" s="112">
        <v>0</v>
      </c>
      <c r="AV202" s="84">
        <v>20</v>
      </c>
      <c r="AW202" s="84"/>
      <c r="AX202" s="84"/>
      <c r="AY202" s="108"/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 t="s">
        <v>1054</v>
      </c>
      <c r="BG202" s="84"/>
      <c r="BH202" s="114" t="s">
        <v>272</v>
      </c>
      <c r="BI202" s="38" t="s">
        <v>110</v>
      </c>
      <c r="BJ202" s="85">
        <v>45807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247</v>
      </c>
      <c r="BP202" s="84"/>
      <c r="BQ202" s="117"/>
      <c r="BR202" s="118" t="s">
        <v>1642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163470</v>
      </c>
      <c r="J203" s="38" t="s">
        <v>1012</v>
      </c>
      <c r="K203" s="84">
        <v>163470</v>
      </c>
      <c r="L203" s="84" t="s">
        <v>254</v>
      </c>
      <c r="M203" s="38" t="s">
        <v>255</v>
      </c>
      <c r="N203" s="84">
        <v>426597</v>
      </c>
      <c r="O203" s="84" t="s">
        <v>1013</v>
      </c>
      <c r="P203" s="84">
        <v>664674</v>
      </c>
      <c r="Q203" s="38" t="s">
        <v>1044</v>
      </c>
      <c r="R203" s="38" t="s">
        <v>708</v>
      </c>
      <c r="S203" s="84" t="s">
        <v>1058</v>
      </c>
      <c r="T203" s="84" t="s">
        <v>1058</v>
      </c>
      <c r="U203" s="84" t="s">
        <v>260</v>
      </c>
      <c r="V203" s="84" t="s">
        <v>261</v>
      </c>
      <c r="W203" s="84">
        <v>541</v>
      </c>
      <c r="X203" s="38" t="s">
        <v>262</v>
      </c>
      <c r="Y203" s="84">
        <v>352766128</v>
      </c>
      <c r="Z203" s="38" t="s">
        <v>1059</v>
      </c>
      <c r="AA203" s="108" t="s">
        <v>926</v>
      </c>
      <c r="AB203" s="84">
        <v>42000</v>
      </c>
      <c r="AC203" s="108" t="s">
        <v>1017</v>
      </c>
      <c r="AD203" s="84">
        <v>24</v>
      </c>
      <c r="AE203" s="84" t="s">
        <v>317</v>
      </c>
      <c r="AF203" s="84" t="s">
        <v>809</v>
      </c>
      <c r="AG203" s="108" t="s">
        <v>1047</v>
      </c>
      <c r="AH203" s="84" t="s">
        <v>744</v>
      </c>
      <c r="AI203" s="108" t="s">
        <v>1048</v>
      </c>
      <c r="AJ203" s="84">
        <v>2240</v>
      </c>
      <c r="AK203" s="84">
        <v>2240</v>
      </c>
      <c r="AL203" s="108" t="s">
        <v>1019</v>
      </c>
      <c r="AM203" s="84">
        <v>30479.06</v>
      </c>
      <c r="AN203" s="112">
        <v>12080.94</v>
      </c>
      <c r="AO203" s="112">
        <v>42560</v>
      </c>
      <c r="AP203" s="112">
        <v>11520.94</v>
      </c>
      <c r="AQ203" s="112">
        <v>781.15</v>
      </c>
      <c r="AR203" s="112">
        <v>12302.09</v>
      </c>
      <c r="AS203" s="112">
        <v>0</v>
      </c>
      <c r="AT203" s="112">
        <v>0</v>
      </c>
      <c r="AU203" s="112">
        <v>0</v>
      </c>
      <c r="AV203" s="84">
        <v>19</v>
      </c>
      <c r="AW203" s="84"/>
      <c r="AX203" s="84"/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1058</v>
      </c>
      <c r="BG203" s="84"/>
      <c r="BH203" s="114" t="s">
        <v>272</v>
      </c>
      <c r="BI203" s="38" t="s">
        <v>110</v>
      </c>
      <c r="BJ203" s="85">
        <v>45806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247</v>
      </c>
      <c r="BP203" s="84"/>
      <c r="BQ203" s="117"/>
      <c r="BR203" s="118" t="s">
        <v>1642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163470</v>
      </c>
      <c r="J204" s="38" t="s">
        <v>1012</v>
      </c>
      <c r="K204" s="84">
        <v>163470</v>
      </c>
      <c r="L204" s="84" t="s">
        <v>254</v>
      </c>
      <c r="M204" s="38" t="s">
        <v>255</v>
      </c>
      <c r="N204" s="84">
        <v>426597</v>
      </c>
      <c r="O204" s="84" t="s">
        <v>1013</v>
      </c>
      <c r="P204" s="84">
        <v>668496</v>
      </c>
      <c r="Q204" s="38" t="s">
        <v>1060</v>
      </c>
      <c r="R204" s="38" t="s">
        <v>708</v>
      </c>
      <c r="S204" s="84" t="s">
        <v>1061</v>
      </c>
      <c r="T204" s="84" t="s">
        <v>1061</v>
      </c>
      <c r="U204" s="84" t="s">
        <v>260</v>
      </c>
      <c r="V204" s="84" t="s">
        <v>261</v>
      </c>
      <c r="W204" s="84">
        <v>541</v>
      </c>
      <c r="X204" s="38" t="s">
        <v>262</v>
      </c>
      <c r="Y204" s="84">
        <v>352793729</v>
      </c>
      <c r="Z204" s="38" t="s">
        <v>1062</v>
      </c>
      <c r="AA204" s="108" t="s">
        <v>1063</v>
      </c>
      <c r="AB204" s="84">
        <v>42000</v>
      </c>
      <c r="AC204" s="108" t="s">
        <v>1017</v>
      </c>
      <c r="AD204" s="84">
        <v>24</v>
      </c>
      <c r="AE204" s="84" t="s">
        <v>317</v>
      </c>
      <c r="AF204" s="84" t="s">
        <v>809</v>
      </c>
      <c r="AG204" s="108" t="s">
        <v>1064</v>
      </c>
      <c r="AH204" s="84" t="s">
        <v>744</v>
      </c>
      <c r="AI204" s="108" t="s">
        <v>1018</v>
      </c>
      <c r="AJ204" s="84">
        <v>2240</v>
      </c>
      <c r="AK204" s="84">
        <v>2240</v>
      </c>
      <c r="AL204" s="108" t="s">
        <v>1019</v>
      </c>
      <c r="AM204" s="84">
        <v>33901.75</v>
      </c>
      <c r="AN204" s="112">
        <v>10898.25</v>
      </c>
      <c r="AO204" s="112">
        <v>44800</v>
      </c>
      <c r="AP204" s="112">
        <v>8098.25</v>
      </c>
      <c r="AQ204" s="112">
        <v>416.75</v>
      </c>
      <c r="AR204" s="112">
        <v>8515</v>
      </c>
      <c r="AS204" s="112">
        <v>0</v>
      </c>
      <c r="AT204" s="112">
        <v>0</v>
      </c>
      <c r="AU204" s="112">
        <v>0</v>
      </c>
      <c r="AV204" s="84">
        <v>20</v>
      </c>
      <c r="AW204" s="84"/>
      <c r="AX204" s="84"/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1061</v>
      </c>
      <c r="BG204" s="84"/>
      <c r="BH204" s="114" t="s">
        <v>272</v>
      </c>
      <c r="BI204" s="38" t="s">
        <v>110</v>
      </c>
      <c r="BJ204" s="85">
        <v>45806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246</v>
      </c>
      <c r="BP204" s="84"/>
      <c r="BQ204" s="117"/>
      <c r="BR204" s="118" t="s">
        <v>844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163470</v>
      </c>
      <c r="J205" s="38" t="s">
        <v>1012</v>
      </c>
      <c r="K205" s="84">
        <v>163470</v>
      </c>
      <c r="L205" s="84" t="s">
        <v>254</v>
      </c>
      <c r="M205" s="38" t="s">
        <v>255</v>
      </c>
      <c r="N205" s="84">
        <v>426597</v>
      </c>
      <c r="O205" s="84" t="s">
        <v>1013</v>
      </c>
      <c r="P205" s="84">
        <v>668496</v>
      </c>
      <c r="Q205" s="38" t="s">
        <v>1060</v>
      </c>
      <c r="R205" s="38" t="s">
        <v>708</v>
      </c>
      <c r="S205" s="84" t="s">
        <v>1065</v>
      </c>
      <c r="T205" s="84" t="s">
        <v>1065</v>
      </c>
      <c r="U205" s="84" t="s">
        <v>260</v>
      </c>
      <c r="V205" s="84" t="s">
        <v>261</v>
      </c>
      <c r="W205" s="84">
        <v>541</v>
      </c>
      <c r="X205" s="38" t="s">
        <v>262</v>
      </c>
      <c r="Y205" s="84">
        <v>352793738</v>
      </c>
      <c r="Z205" s="38" t="s">
        <v>1066</v>
      </c>
      <c r="AA205" s="108" t="s">
        <v>1063</v>
      </c>
      <c r="AB205" s="84">
        <v>42000</v>
      </c>
      <c r="AC205" s="108" t="s">
        <v>1017</v>
      </c>
      <c r="AD205" s="84">
        <v>24</v>
      </c>
      <c r="AE205" s="84" t="s">
        <v>317</v>
      </c>
      <c r="AF205" s="84" t="s">
        <v>809</v>
      </c>
      <c r="AG205" s="108" t="s">
        <v>1064</v>
      </c>
      <c r="AH205" s="84" t="s">
        <v>744</v>
      </c>
      <c r="AI205" s="108" t="s">
        <v>1018</v>
      </c>
      <c r="AJ205" s="84">
        <v>2240</v>
      </c>
      <c r="AK205" s="84">
        <v>2240</v>
      </c>
      <c r="AL205" s="108" t="s">
        <v>1019</v>
      </c>
      <c r="AM205" s="84">
        <v>33901.75</v>
      </c>
      <c r="AN205" s="112">
        <v>10898.25</v>
      </c>
      <c r="AO205" s="112">
        <v>44800</v>
      </c>
      <c r="AP205" s="112">
        <v>8098.25</v>
      </c>
      <c r="AQ205" s="112">
        <v>416.75</v>
      </c>
      <c r="AR205" s="112">
        <v>8515</v>
      </c>
      <c r="AS205" s="112">
        <v>0</v>
      </c>
      <c r="AT205" s="112">
        <v>0</v>
      </c>
      <c r="AU205" s="112">
        <v>0</v>
      </c>
      <c r="AV205" s="84">
        <v>20</v>
      </c>
      <c r="AW205" s="84"/>
      <c r="AX205" s="84"/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 t="s">
        <v>1065</v>
      </c>
      <c r="BG205" s="84"/>
      <c r="BH205" s="114" t="s">
        <v>272</v>
      </c>
      <c r="BI205" s="38" t="s">
        <v>110</v>
      </c>
      <c r="BJ205" s="85">
        <v>45806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247</v>
      </c>
      <c r="BP205" s="84"/>
      <c r="BQ205" s="117"/>
      <c r="BR205" s="118" t="s">
        <v>1642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127841</v>
      </c>
      <c r="J206" s="38" t="s">
        <v>253</v>
      </c>
      <c r="K206" s="84">
        <v>127841</v>
      </c>
      <c r="L206" s="84" t="s">
        <v>254</v>
      </c>
      <c r="M206" s="38" t="s">
        <v>255</v>
      </c>
      <c r="N206" s="84">
        <v>215580</v>
      </c>
      <c r="O206" s="84" t="s">
        <v>256</v>
      </c>
      <c r="P206" s="84">
        <v>284707</v>
      </c>
      <c r="Q206" s="38" t="s">
        <v>257</v>
      </c>
      <c r="R206" s="38" t="s">
        <v>708</v>
      </c>
      <c r="S206" s="84" t="s">
        <v>1067</v>
      </c>
      <c r="T206" s="84" t="s">
        <v>1067</v>
      </c>
      <c r="U206" s="84" t="s">
        <v>284</v>
      </c>
      <c r="V206" s="84" t="s">
        <v>261</v>
      </c>
      <c r="W206" s="84">
        <v>541</v>
      </c>
      <c r="X206" s="38" t="s">
        <v>262</v>
      </c>
      <c r="Y206" s="84">
        <v>352816572</v>
      </c>
      <c r="Z206" s="38" t="s">
        <v>1068</v>
      </c>
      <c r="AA206" s="108" t="s">
        <v>952</v>
      </c>
      <c r="AB206" s="84">
        <v>80000</v>
      </c>
      <c r="AC206" s="108" t="s">
        <v>265</v>
      </c>
      <c r="AD206" s="84">
        <v>24</v>
      </c>
      <c r="AE206" s="84" t="s">
        <v>521</v>
      </c>
      <c r="AF206" s="84" t="s">
        <v>267</v>
      </c>
      <c r="AG206" s="108" t="s">
        <v>969</v>
      </c>
      <c r="AH206" s="84" t="s">
        <v>269</v>
      </c>
      <c r="AI206" s="108" t="s">
        <v>1043</v>
      </c>
      <c r="AJ206" s="84">
        <v>4270</v>
      </c>
      <c r="AK206" s="84">
        <v>4270</v>
      </c>
      <c r="AL206" s="108" t="s">
        <v>719</v>
      </c>
      <c r="AM206" s="84">
        <v>20169.96</v>
      </c>
      <c r="AN206" s="112">
        <v>11990.04</v>
      </c>
      <c r="AO206" s="112">
        <v>32160</v>
      </c>
      <c r="AP206" s="112">
        <v>59830.04</v>
      </c>
      <c r="AQ206" s="112">
        <v>10860.96</v>
      </c>
      <c r="AR206" s="112">
        <v>70691</v>
      </c>
      <c r="AS206" s="112">
        <v>43270.25</v>
      </c>
      <c r="AT206" s="112">
        <v>9969.75</v>
      </c>
      <c r="AU206" s="112">
        <v>53240</v>
      </c>
      <c r="AV206" s="84">
        <v>20</v>
      </c>
      <c r="AW206" s="84"/>
      <c r="AX206" s="84"/>
      <c r="AY206" s="108"/>
      <c r="AZ206" s="84"/>
      <c r="BA206" s="84"/>
      <c r="BB206" s="84" t="s">
        <v>271</v>
      </c>
      <c r="BC206" s="84" t="s">
        <v>145</v>
      </c>
      <c r="BD206" s="108"/>
      <c r="BE206" s="84">
        <v>0</v>
      </c>
      <c r="BF206" s="38" t="s">
        <v>1067</v>
      </c>
      <c r="BG206" s="84"/>
      <c r="BH206" s="114" t="s">
        <v>272</v>
      </c>
      <c r="BI206" s="38" t="s">
        <v>110</v>
      </c>
      <c r="BJ206" s="85">
        <v>45811</v>
      </c>
      <c r="BK206" s="84"/>
      <c r="BL206" s="38" t="s">
        <v>115</v>
      </c>
      <c r="BM206" s="115"/>
      <c r="BN206" s="116"/>
      <c r="BO206" s="84" t="s">
        <v>247</v>
      </c>
      <c r="BP206" s="84"/>
      <c r="BQ206" s="117"/>
      <c r="BR206" s="118" t="s">
        <v>273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163470</v>
      </c>
      <c r="J207" s="38" t="s">
        <v>1012</v>
      </c>
      <c r="K207" s="84">
        <v>163470</v>
      </c>
      <c r="L207" s="84" t="s">
        <v>254</v>
      </c>
      <c r="M207" s="38" t="s">
        <v>255</v>
      </c>
      <c r="N207" s="84">
        <v>426597</v>
      </c>
      <c r="O207" s="84" t="s">
        <v>1013</v>
      </c>
      <c r="P207" s="84">
        <v>664674</v>
      </c>
      <c r="Q207" s="38" t="s">
        <v>1044</v>
      </c>
      <c r="R207" s="38" t="s">
        <v>708</v>
      </c>
      <c r="S207" s="84" t="s">
        <v>1069</v>
      </c>
      <c r="T207" s="84" t="s">
        <v>1069</v>
      </c>
      <c r="U207" s="84" t="s">
        <v>260</v>
      </c>
      <c r="V207" s="84" t="s">
        <v>261</v>
      </c>
      <c r="W207" s="84">
        <v>541</v>
      </c>
      <c r="X207" s="38" t="s">
        <v>262</v>
      </c>
      <c r="Y207" s="84">
        <v>352817757</v>
      </c>
      <c r="Z207" s="38" t="s">
        <v>1070</v>
      </c>
      <c r="AA207" s="108" t="s">
        <v>926</v>
      </c>
      <c r="AB207" s="84">
        <v>42000</v>
      </c>
      <c r="AC207" s="108" t="s">
        <v>1017</v>
      </c>
      <c r="AD207" s="84">
        <v>24</v>
      </c>
      <c r="AE207" s="84" t="s">
        <v>317</v>
      </c>
      <c r="AF207" s="84" t="s">
        <v>809</v>
      </c>
      <c r="AG207" s="108" t="s">
        <v>1047</v>
      </c>
      <c r="AH207" s="84" t="s">
        <v>744</v>
      </c>
      <c r="AI207" s="108" t="s">
        <v>1048</v>
      </c>
      <c r="AJ207" s="84">
        <v>2240</v>
      </c>
      <c r="AK207" s="84">
        <v>2240</v>
      </c>
      <c r="AL207" s="108" t="s">
        <v>1025</v>
      </c>
      <c r="AM207" s="84">
        <v>30479.06</v>
      </c>
      <c r="AN207" s="112">
        <v>12080.94</v>
      </c>
      <c r="AO207" s="112">
        <v>42560</v>
      </c>
      <c r="AP207" s="112">
        <v>11520.94</v>
      </c>
      <c r="AQ207" s="112">
        <v>781.15</v>
      </c>
      <c r="AR207" s="112">
        <v>12302.09</v>
      </c>
      <c r="AS207" s="112">
        <v>0</v>
      </c>
      <c r="AT207" s="112">
        <v>0</v>
      </c>
      <c r="AU207" s="112">
        <v>0</v>
      </c>
      <c r="AV207" s="84">
        <v>19</v>
      </c>
      <c r="AW207" s="84"/>
      <c r="AX207" s="84"/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1069</v>
      </c>
      <c r="BG207" s="84"/>
      <c r="BH207" s="114" t="s">
        <v>272</v>
      </c>
      <c r="BI207" s="38" t="s">
        <v>110</v>
      </c>
      <c r="BJ207" s="85">
        <v>45806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247</v>
      </c>
      <c r="BP207" s="84"/>
      <c r="BQ207" s="117"/>
      <c r="BR207" s="118" t="s">
        <v>1642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163470</v>
      </c>
      <c r="J208" s="38" t="s">
        <v>1012</v>
      </c>
      <c r="K208" s="84">
        <v>163470</v>
      </c>
      <c r="L208" s="84" t="s">
        <v>254</v>
      </c>
      <c r="M208" s="38" t="s">
        <v>255</v>
      </c>
      <c r="N208" s="84">
        <v>426597</v>
      </c>
      <c r="O208" s="84" t="s">
        <v>1013</v>
      </c>
      <c r="P208" s="84">
        <v>664674</v>
      </c>
      <c r="Q208" s="38" t="s">
        <v>1044</v>
      </c>
      <c r="R208" s="38" t="s">
        <v>708</v>
      </c>
      <c r="S208" s="84" t="s">
        <v>1071</v>
      </c>
      <c r="T208" s="84" t="s">
        <v>1071</v>
      </c>
      <c r="U208" s="84" t="s">
        <v>284</v>
      </c>
      <c r="V208" s="84" t="s">
        <v>261</v>
      </c>
      <c r="W208" s="84">
        <v>541</v>
      </c>
      <c r="X208" s="38" t="s">
        <v>262</v>
      </c>
      <c r="Y208" s="84">
        <v>352817777</v>
      </c>
      <c r="Z208" s="38" t="s">
        <v>1072</v>
      </c>
      <c r="AA208" s="108" t="s">
        <v>926</v>
      </c>
      <c r="AB208" s="84">
        <v>42000</v>
      </c>
      <c r="AC208" s="108" t="s">
        <v>1017</v>
      </c>
      <c r="AD208" s="84">
        <v>24</v>
      </c>
      <c r="AE208" s="84" t="s">
        <v>317</v>
      </c>
      <c r="AF208" s="84" t="s">
        <v>809</v>
      </c>
      <c r="AG208" s="108" t="s">
        <v>1047</v>
      </c>
      <c r="AH208" s="84" t="s">
        <v>744</v>
      </c>
      <c r="AI208" s="108" t="s">
        <v>1048</v>
      </c>
      <c r="AJ208" s="84">
        <v>2240</v>
      </c>
      <c r="AK208" s="84">
        <v>2240</v>
      </c>
      <c r="AL208" s="108" t="s">
        <v>812</v>
      </c>
      <c r="AM208" s="84">
        <v>30479.06</v>
      </c>
      <c r="AN208" s="112">
        <v>12080.94</v>
      </c>
      <c r="AO208" s="112">
        <v>42560</v>
      </c>
      <c r="AP208" s="112">
        <v>11520.94</v>
      </c>
      <c r="AQ208" s="112">
        <v>781.15</v>
      </c>
      <c r="AR208" s="112">
        <v>12302.09</v>
      </c>
      <c r="AS208" s="112">
        <v>0</v>
      </c>
      <c r="AT208" s="112">
        <v>0</v>
      </c>
      <c r="AU208" s="112">
        <v>0</v>
      </c>
      <c r="AV208" s="84">
        <v>19</v>
      </c>
      <c r="AW208" s="84"/>
      <c r="AX208" s="84"/>
      <c r="AY208" s="108"/>
      <c r="AZ208" s="84"/>
      <c r="BA208" s="84"/>
      <c r="BB208" s="84" t="s">
        <v>271</v>
      </c>
      <c r="BC208" s="84" t="s">
        <v>145</v>
      </c>
      <c r="BD208" s="108"/>
      <c r="BE208" s="84">
        <v>0</v>
      </c>
      <c r="BF208" s="38" t="s">
        <v>1071</v>
      </c>
      <c r="BG208" s="84"/>
      <c r="BH208" s="114" t="s">
        <v>272</v>
      </c>
      <c r="BI208" s="38" t="s">
        <v>110</v>
      </c>
      <c r="BJ208" s="85">
        <v>45806</v>
      </c>
      <c r="BK208" s="84"/>
      <c r="BL208" s="38" t="s">
        <v>115</v>
      </c>
      <c r="BM208" s="115" t="s">
        <v>130</v>
      </c>
      <c r="BN208" s="116" t="s">
        <v>200</v>
      </c>
      <c r="BO208" s="84" t="s">
        <v>247</v>
      </c>
      <c r="BP208" s="84"/>
      <c r="BQ208" s="117"/>
      <c r="BR208" s="118" t="s">
        <v>1642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163470</v>
      </c>
      <c r="J209" s="38" t="s">
        <v>1012</v>
      </c>
      <c r="K209" s="84">
        <v>163470</v>
      </c>
      <c r="L209" s="84" t="s">
        <v>254</v>
      </c>
      <c r="M209" s="38" t="s">
        <v>255</v>
      </c>
      <c r="N209" s="84">
        <v>426597</v>
      </c>
      <c r="O209" s="84" t="s">
        <v>1013</v>
      </c>
      <c r="P209" s="84">
        <v>664674</v>
      </c>
      <c r="Q209" s="38" t="s">
        <v>1044</v>
      </c>
      <c r="R209" s="38" t="s">
        <v>708</v>
      </c>
      <c r="S209" s="84" t="s">
        <v>1073</v>
      </c>
      <c r="T209" s="84" t="s">
        <v>1073</v>
      </c>
      <c r="U209" s="84" t="s">
        <v>260</v>
      </c>
      <c r="V209" s="84" t="s">
        <v>261</v>
      </c>
      <c r="W209" s="84">
        <v>541</v>
      </c>
      <c r="X209" s="38" t="s">
        <v>262</v>
      </c>
      <c r="Y209" s="84">
        <v>352836673</v>
      </c>
      <c r="Z209" s="38" t="s">
        <v>1074</v>
      </c>
      <c r="AA209" s="108" t="s">
        <v>926</v>
      </c>
      <c r="AB209" s="84">
        <v>42000</v>
      </c>
      <c r="AC209" s="108" t="s">
        <v>1017</v>
      </c>
      <c r="AD209" s="84">
        <v>24</v>
      </c>
      <c r="AE209" s="84" t="s">
        <v>317</v>
      </c>
      <c r="AF209" s="84" t="s">
        <v>809</v>
      </c>
      <c r="AG209" s="108" t="s">
        <v>1047</v>
      </c>
      <c r="AH209" s="84" t="s">
        <v>744</v>
      </c>
      <c r="AI209" s="108" t="s">
        <v>1048</v>
      </c>
      <c r="AJ209" s="84">
        <v>2240</v>
      </c>
      <c r="AK209" s="84">
        <v>2240</v>
      </c>
      <c r="AL209" s="108" t="s">
        <v>1025</v>
      </c>
      <c r="AM209" s="84">
        <v>30479.06</v>
      </c>
      <c r="AN209" s="112">
        <v>12080.94</v>
      </c>
      <c r="AO209" s="112">
        <v>42560</v>
      </c>
      <c r="AP209" s="112">
        <v>11520.94</v>
      </c>
      <c r="AQ209" s="112">
        <v>781.15</v>
      </c>
      <c r="AR209" s="112">
        <v>12302.09</v>
      </c>
      <c r="AS209" s="112">
        <v>0</v>
      </c>
      <c r="AT209" s="112">
        <v>0</v>
      </c>
      <c r="AU209" s="112">
        <v>0</v>
      </c>
      <c r="AV209" s="84">
        <v>19</v>
      </c>
      <c r="AW209" s="84"/>
      <c r="AX209" s="84"/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1073</v>
      </c>
      <c r="BG209" s="84"/>
      <c r="BH209" s="114" t="s">
        <v>272</v>
      </c>
      <c r="BI209" s="38" t="s">
        <v>110</v>
      </c>
      <c r="BJ209" s="85">
        <v>45806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247</v>
      </c>
      <c r="BP209" s="84"/>
      <c r="BQ209" s="117"/>
      <c r="BR209" s="118" t="s">
        <v>1642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147854</v>
      </c>
      <c r="J210" s="38" t="s">
        <v>552</v>
      </c>
      <c r="K210" s="84">
        <v>147854</v>
      </c>
      <c r="L210" s="84" t="s">
        <v>254</v>
      </c>
      <c r="M210" s="38" t="s">
        <v>255</v>
      </c>
      <c r="N210" s="84">
        <v>218580</v>
      </c>
      <c r="O210" s="84" t="s">
        <v>610</v>
      </c>
      <c r="P210" s="84">
        <v>288506</v>
      </c>
      <c r="Q210" s="38" t="s">
        <v>1075</v>
      </c>
      <c r="R210" s="38" t="s">
        <v>708</v>
      </c>
      <c r="S210" s="84" t="s">
        <v>1076</v>
      </c>
      <c r="T210" s="84" t="s">
        <v>1076</v>
      </c>
      <c r="U210" s="84" t="s">
        <v>740</v>
      </c>
      <c r="V210" s="84" t="s">
        <v>291</v>
      </c>
      <c r="W210" s="84">
        <v>541</v>
      </c>
      <c r="X210" s="38" t="s">
        <v>262</v>
      </c>
      <c r="Y210" s="84">
        <v>352872478</v>
      </c>
      <c r="Z210" s="38" t="s">
        <v>1077</v>
      </c>
      <c r="AA210" s="108" t="s">
        <v>926</v>
      </c>
      <c r="AB210" s="84">
        <v>80000</v>
      </c>
      <c r="AC210" s="108" t="s">
        <v>294</v>
      </c>
      <c r="AD210" s="84">
        <v>24</v>
      </c>
      <c r="AE210" s="84" t="s">
        <v>521</v>
      </c>
      <c r="AF210" s="84" t="s">
        <v>378</v>
      </c>
      <c r="AG210" s="108" t="s">
        <v>1078</v>
      </c>
      <c r="AH210" s="84" t="s">
        <v>269</v>
      </c>
      <c r="AI210" s="108" t="s">
        <v>1079</v>
      </c>
      <c r="AJ210" s="84">
        <v>4270</v>
      </c>
      <c r="AK210" s="84">
        <v>4270</v>
      </c>
      <c r="AL210" s="108" t="s">
        <v>685</v>
      </c>
      <c r="AM210" s="84">
        <v>57655.65</v>
      </c>
      <c r="AN210" s="112">
        <v>23474.35</v>
      </c>
      <c r="AO210" s="112">
        <v>81130</v>
      </c>
      <c r="AP210" s="112">
        <v>22344.35</v>
      </c>
      <c r="AQ210" s="112">
        <v>1530.88</v>
      </c>
      <c r="AR210" s="112">
        <v>23875.23</v>
      </c>
      <c r="AS210" s="112">
        <v>0</v>
      </c>
      <c r="AT210" s="112">
        <v>0</v>
      </c>
      <c r="AU210" s="112">
        <v>0</v>
      </c>
      <c r="AV210" s="84">
        <v>19</v>
      </c>
      <c r="AW210" s="84"/>
      <c r="AX210" s="84"/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 t="s">
        <v>1076</v>
      </c>
      <c r="BG210" s="84"/>
      <c r="BH210" s="114" t="s">
        <v>272</v>
      </c>
      <c r="BI210" s="38" t="s">
        <v>110</v>
      </c>
      <c r="BJ210" s="85">
        <v>45811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246</v>
      </c>
      <c r="BP210" s="84"/>
      <c r="BQ210" s="117"/>
      <c r="BR210" s="118" t="s">
        <v>844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147854</v>
      </c>
      <c r="J211" s="38" t="s">
        <v>552</v>
      </c>
      <c r="K211" s="84">
        <v>147854</v>
      </c>
      <c r="L211" s="84" t="s">
        <v>254</v>
      </c>
      <c r="M211" s="38" t="s">
        <v>255</v>
      </c>
      <c r="N211" s="84">
        <v>218580</v>
      </c>
      <c r="O211" s="84" t="s">
        <v>610</v>
      </c>
      <c r="P211" s="84">
        <v>288506</v>
      </c>
      <c r="Q211" s="38" t="s">
        <v>1075</v>
      </c>
      <c r="R211" s="38" t="s">
        <v>708</v>
      </c>
      <c r="S211" s="84" t="s">
        <v>1080</v>
      </c>
      <c r="T211" s="84" t="s">
        <v>1080</v>
      </c>
      <c r="U211" s="84" t="s">
        <v>740</v>
      </c>
      <c r="V211" s="84" t="s">
        <v>291</v>
      </c>
      <c r="W211" s="84">
        <v>541</v>
      </c>
      <c r="X211" s="38" t="s">
        <v>747</v>
      </c>
      <c r="Y211" s="84">
        <v>352872760</v>
      </c>
      <c r="Z211" s="38" t="s">
        <v>1081</v>
      </c>
      <c r="AA211" s="108" t="s">
        <v>1082</v>
      </c>
      <c r="AB211" s="84">
        <v>80000</v>
      </c>
      <c r="AC211" s="108" t="s">
        <v>294</v>
      </c>
      <c r="AD211" s="84">
        <v>24</v>
      </c>
      <c r="AE211" s="84" t="s">
        <v>521</v>
      </c>
      <c r="AF211" s="84" t="s">
        <v>378</v>
      </c>
      <c r="AG211" s="108" t="s">
        <v>1078</v>
      </c>
      <c r="AH211" s="84" t="s">
        <v>269</v>
      </c>
      <c r="AI211" s="108" t="s">
        <v>1043</v>
      </c>
      <c r="AJ211" s="84">
        <v>4270</v>
      </c>
      <c r="AK211" s="84">
        <v>4270</v>
      </c>
      <c r="AL211" s="108" t="s">
        <v>849</v>
      </c>
      <c r="AM211" s="84">
        <v>63602.35</v>
      </c>
      <c r="AN211" s="112">
        <v>21797.65</v>
      </c>
      <c r="AO211" s="112">
        <v>85400</v>
      </c>
      <c r="AP211" s="112">
        <v>16397.650000000001</v>
      </c>
      <c r="AQ211" s="112">
        <v>877.35</v>
      </c>
      <c r="AR211" s="112">
        <v>17275</v>
      </c>
      <c r="AS211" s="112">
        <v>0</v>
      </c>
      <c r="AT211" s="112">
        <v>0</v>
      </c>
      <c r="AU211" s="112">
        <v>0</v>
      </c>
      <c r="AV211" s="84">
        <v>20</v>
      </c>
      <c r="AW211" s="84"/>
      <c r="AX211" s="84"/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 t="s">
        <v>1080</v>
      </c>
      <c r="BG211" s="84"/>
      <c r="BH211" s="114" t="s">
        <v>272</v>
      </c>
      <c r="BI211" s="38" t="s">
        <v>110</v>
      </c>
      <c r="BJ211" s="85">
        <v>45811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/>
      <c r="BQ211" s="117"/>
      <c r="BR211" s="118" t="s">
        <v>844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128521</v>
      </c>
      <c r="J212" s="38" t="s">
        <v>621</v>
      </c>
      <c r="K212" s="84">
        <v>128521</v>
      </c>
      <c r="L212" s="84" t="s">
        <v>254</v>
      </c>
      <c r="M212" s="38" t="s">
        <v>255</v>
      </c>
      <c r="N212" s="84">
        <v>270739</v>
      </c>
      <c r="O212" s="84" t="s">
        <v>622</v>
      </c>
      <c r="P212" s="84">
        <v>355315</v>
      </c>
      <c r="Q212" s="38" t="s">
        <v>623</v>
      </c>
      <c r="R212" s="38" t="s">
        <v>708</v>
      </c>
      <c r="S212" s="84" t="s">
        <v>1083</v>
      </c>
      <c r="T212" s="84" t="s">
        <v>1083</v>
      </c>
      <c r="U212" s="84" t="s">
        <v>260</v>
      </c>
      <c r="V212" s="84" t="s">
        <v>261</v>
      </c>
      <c r="W212" s="84">
        <v>541</v>
      </c>
      <c r="X212" s="38" t="s">
        <v>262</v>
      </c>
      <c r="Y212" s="84">
        <v>352879558</v>
      </c>
      <c r="Z212" s="38" t="s">
        <v>1084</v>
      </c>
      <c r="AA212" s="108" t="s">
        <v>970</v>
      </c>
      <c r="AB212" s="84">
        <v>73000</v>
      </c>
      <c r="AC212" s="108" t="s">
        <v>265</v>
      </c>
      <c r="AD212" s="84">
        <v>24</v>
      </c>
      <c r="AE212" s="84" t="s">
        <v>306</v>
      </c>
      <c r="AF212" s="84" t="s">
        <v>318</v>
      </c>
      <c r="AG212" s="108" t="s">
        <v>858</v>
      </c>
      <c r="AH212" s="84" t="s">
        <v>319</v>
      </c>
      <c r="AI212" s="108" t="s">
        <v>1043</v>
      </c>
      <c r="AJ212" s="84">
        <v>3900</v>
      </c>
      <c r="AK212" s="84">
        <v>3900</v>
      </c>
      <c r="AL212" s="108" t="s">
        <v>812</v>
      </c>
      <c r="AM212" s="84">
        <v>58273.88</v>
      </c>
      <c r="AN212" s="112">
        <v>19726.12</v>
      </c>
      <c r="AO212" s="112">
        <v>78000</v>
      </c>
      <c r="AP212" s="112">
        <v>14726.12</v>
      </c>
      <c r="AQ212" s="112">
        <v>779.88</v>
      </c>
      <c r="AR212" s="112">
        <v>15506</v>
      </c>
      <c r="AS212" s="112">
        <v>0</v>
      </c>
      <c r="AT212" s="112">
        <v>0</v>
      </c>
      <c r="AU212" s="112">
        <v>0</v>
      </c>
      <c r="AV212" s="84">
        <v>20</v>
      </c>
      <c r="AW212" s="84"/>
      <c r="AX212" s="84"/>
      <c r="AY212" s="108"/>
      <c r="AZ212" s="84"/>
      <c r="BA212" s="84"/>
      <c r="BB212" s="84" t="s">
        <v>271</v>
      </c>
      <c r="BC212" s="84" t="s">
        <v>145</v>
      </c>
      <c r="BD212" s="108"/>
      <c r="BE212" s="84">
        <v>0</v>
      </c>
      <c r="BF212" s="38" t="s">
        <v>1083</v>
      </c>
      <c r="BG212" s="84"/>
      <c r="BH212" s="114" t="s">
        <v>272</v>
      </c>
      <c r="BI212" s="38" t="s">
        <v>110</v>
      </c>
      <c r="BJ212" s="85">
        <v>45805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247</v>
      </c>
      <c r="BP212" s="84"/>
      <c r="BQ212" s="117"/>
      <c r="BR212" s="118" t="s">
        <v>1642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134165</v>
      </c>
      <c r="J213" s="38" t="s">
        <v>496</v>
      </c>
      <c r="K213" s="84">
        <v>134165</v>
      </c>
      <c r="L213" s="84" t="s">
        <v>254</v>
      </c>
      <c r="M213" s="38" t="s">
        <v>255</v>
      </c>
      <c r="N213" s="84">
        <v>259179</v>
      </c>
      <c r="O213" s="84" t="s">
        <v>497</v>
      </c>
      <c r="P213" s="84">
        <v>340320</v>
      </c>
      <c r="Q213" s="38" t="s">
        <v>498</v>
      </c>
      <c r="R213" s="38" t="s">
        <v>708</v>
      </c>
      <c r="S213" s="84" t="s">
        <v>1085</v>
      </c>
      <c r="T213" s="84" t="s">
        <v>1085</v>
      </c>
      <c r="U213" s="84" t="s">
        <v>284</v>
      </c>
      <c r="V213" s="84" t="s">
        <v>261</v>
      </c>
      <c r="W213" s="84">
        <v>541</v>
      </c>
      <c r="X213" s="38" t="s">
        <v>262</v>
      </c>
      <c r="Y213" s="84">
        <v>352921403</v>
      </c>
      <c r="Z213" s="38" t="s">
        <v>1086</v>
      </c>
      <c r="AA213" s="108" t="s">
        <v>1063</v>
      </c>
      <c r="AB213" s="84">
        <v>80000</v>
      </c>
      <c r="AC213" s="108" t="s">
        <v>294</v>
      </c>
      <c r="AD213" s="84">
        <v>24</v>
      </c>
      <c r="AE213" s="84" t="s">
        <v>646</v>
      </c>
      <c r="AF213" s="84" t="s">
        <v>279</v>
      </c>
      <c r="AG213" s="108" t="s">
        <v>587</v>
      </c>
      <c r="AH213" s="84" t="s">
        <v>269</v>
      </c>
      <c r="AI213" s="108" t="s">
        <v>1087</v>
      </c>
      <c r="AJ213" s="84">
        <v>4270</v>
      </c>
      <c r="AK213" s="84">
        <v>4270</v>
      </c>
      <c r="AL213" s="108" t="s">
        <v>805</v>
      </c>
      <c r="AM213" s="84">
        <v>64007.75</v>
      </c>
      <c r="AN213" s="112">
        <v>21392.25</v>
      </c>
      <c r="AO213" s="112">
        <v>85400</v>
      </c>
      <c r="AP213" s="112">
        <v>15992.25</v>
      </c>
      <c r="AQ213" s="112">
        <v>842.75</v>
      </c>
      <c r="AR213" s="112">
        <v>16835</v>
      </c>
      <c r="AS213" s="112">
        <v>0</v>
      </c>
      <c r="AT213" s="112">
        <v>0</v>
      </c>
      <c r="AU213" s="112">
        <v>0</v>
      </c>
      <c r="AV213" s="84">
        <v>20</v>
      </c>
      <c r="AW213" s="84"/>
      <c r="AX213" s="84"/>
      <c r="AY213" s="108"/>
      <c r="AZ213" s="84"/>
      <c r="BA213" s="84"/>
      <c r="BB213" s="84" t="s">
        <v>271</v>
      </c>
      <c r="BC213" s="84" t="s">
        <v>145</v>
      </c>
      <c r="BD213" s="108"/>
      <c r="BE213" s="84">
        <v>0</v>
      </c>
      <c r="BF213" s="38" t="s">
        <v>1085</v>
      </c>
      <c r="BG213" s="84"/>
      <c r="BH213" s="114" t="s">
        <v>272</v>
      </c>
      <c r="BI213" s="38" t="s">
        <v>110</v>
      </c>
      <c r="BJ213" s="85">
        <v>45813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247</v>
      </c>
      <c r="BP213" s="84"/>
      <c r="BQ213" s="117"/>
      <c r="BR213" s="118" t="s">
        <v>1642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163470</v>
      </c>
      <c r="J214" s="38" t="s">
        <v>1012</v>
      </c>
      <c r="K214" s="84">
        <v>163470</v>
      </c>
      <c r="L214" s="84" t="s">
        <v>254</v>
      </c>
      <c r="M214" s="38" t="s">
        <v>255</v>
      </c>
      <c r="N214" s="84">
        <v>426597</v>
      </c>
      <c r="O214" s="84" t="s">
        <v>1013</v>
      </c>
      <c r="P214" s="84">
        <v>668496</v>
      </c>
      <c r="Q214" s="38" t="s">
        <v>1060</v>
      </c>
      <c r="R214" s="38" t="s">
        <v>708</v>
      </c>
      <c r="S214" s="84" t="s">
        <v>1088</v>
      </c>
      <c r="T214" s="84" t="s">
        <v>1088</v>
      </c>
      <c r="U214" s="84" t="s">
        <v>260</v>
      </c>
      <c r="V214" s="84" t="s">
        <v>261</v>
      </c>
      <c r="W214" s="84">
        <v>541</v>
      </c>
      <c r="X214" s="38" t="s">
        <v>1089</v>
      </c>
      <c r="Y214" s="84">
        <v>352929496</v>
      </c>
      <c r="Z214" s="38" t="s">
        <v>1090</v>
      </c>
      <c r="AA214" s="108" t="s">
        <v>1063</v>
      </c>
      <c r="AB214" s="84">
        <v>42000</v>
      </c>
      <c r="AC214" s="108" t="s">
        <v>1017</v>
      </c>
      <c r="AD214" s="84">
        <v>24</v>
      </c>
      <c r="AE214" s="84" t="s">
        <v>317</v>
      </c>
      <c r="AF214" s="84" t="s">
        <v>809</v>
      </c>
      <c r="AG214" s="108" t="s">
        <v>1064</v>
      </c>
      <c r="AH214" s="84" t="s">
        <v>744</v>
      </c>
      <c r="AI214" s="108" t="s">
        <v>1018</v>
      </c>
      <c r="AJ214" s="84">
        <v>2240</v>
      </c>
      <c r="AK214" s="84">
        <v>2240</v>
      </c>
      <c r="AL214" s="108" t="s">
        <v>1019</v>
      </c>
      <c r="AM214" s="84">
        <v>33901.75</v>
      </c>
      <c r="AN214" s="112">
        <v>10898.25</v>
      </c>
      <c r="AO214" s="112">
        <v>44800</v>
      </c>
      <c r="AP214" s="112">
        <v>8098.25</v>
      </c>
      <c r="AQ214" s="112">
        <v>416.75</v>
      </c>
      <c r="AR214" s="112">
        <v>8515</v>
      </c>
      <c r="AS214" s="112">
        <v>0</v>
      </c>
      <c r="AT214" s="112">
        <v>0</v>
      </c>
      <c r="AU214" s="112">
        <v>0</v>
      </c>
      <c r="AV214" s="84">
        <v>20</v>
      </c>
      <c r="AW214" s="84"/>
      <c r="AX214" s="84"/>
      <c r="AY214" s="108"/>
      <c r="AZ214" s="84"/>
      <c r="BA214" s="84"/>
      <c r="BB214" s="84" t="s">
        <v>271</v>
      </c>
      <c r="BC214" s="84" t="s">
        <v>145</v>
      </c>
      <c r="BD214" s="108"/>
      <c r="BE214" s="84">
        <v>0</v>
      </c>
      <c r="BF214" s="38" t="s">
        <v>1088</v>
      </c>
      <c r="BG214" s="84"/>
      <c r="BH214" s="114" t="s">
        <v>272</v>
      </c>
      <c r="BI214" s="38" t="s">
        <v>110</v>
      </c>
      <c r="BJ214" s="85">
        <v>45806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247</v>
      </c>
      <c r="BP214" s="84"/>
      <c r="BQ214" s="117"/>
      <c r="BR214" s="118" t="s">
        <v>1642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163470</v>
      </c>
      <c r="J215" s="38" t="s">
        <v>1012</v>
      </c>
      <c r="K215" s="84">
        <v>163470</v>
      </c>
      <c r="L215" s="84" t="s">
        <v>254</v>
      </c>
      <c r="M215" s="38" t="s">
        <v>255</v>
      </c>
      <c r="N215" s="84">
        <v>426597</v>
      </c>
      <c r="O215" s="84" t="s">
        <v>1013</v>
      </c>
      <c r="P215" s="84">
        <v>668496</v>
      </c>
      <c r="Q215" s="38" t="s">
        <v>1060</v>
      </c>
      <c r="R215" s="38" t="s">
        <v>708</v>
      </c>
      <c r="S215" s="84" t="s">
        <v>1091</v>
      </c>
      <c r="T215" s="84" t="s">
        <v>1091</v>
      </c>
      <c r="U215" s="84" t="s">
        <v>260</v>
      </c>
      <c r="V215" s="84" t="s">
        <v>261</v>
      </c>
      <c r="W215" s="84">
        <v>541</v>
      </c>
      <c r="X215" s="38" t="s">
        <v>262</v>
      </c>
      <c r="Y215" s="84">
        <v>352929822</v>
      </c>
      <c r="Z215" s="38" t="s">
        <v>1092</v>
      </c>
      <c r="AA215" s="108" t="s">
        <v>1063</v>
      </c>
      <c r="AB215" s="84">
        <v>42000</v>
      </c>
      <c r="AC215" s="108" t="s">
        <v>1017</v>
      </c>
      <c r="AD215" s="84">
        <v>24</v>
      </c>
      <c r="AE215" s="84" t="s">
        <v>317</v>
      </c>
      <c r="AF215" s="84" t="s">
        <v>809</v>
      </c>
      <c r="AG215" s="108" t="s">
        <v>1064</v>
      </c>
      <c r="AH215" s="84" t="s">
        <v>744</v>
      </c>
      <c r="AI215" s="108" t="s">
        <v>1018</v>
      </c>
      <c r="AJ215" s="84">
        <v>2240</v>
      </c>
      <c r="AK215" s="84">
        <v>2240</v>
      </c>
      <c r="AL215" s="108" t="s">
        <v>784</v>
      </c>
      <c r="AM215" s="84">
        <v>33901.75</v>
      </c>
      <c r="AN215" s="112">
        <v>10898.25</v>
      </c>
      <c r="AO215" s="112">
        <v>44800</v>
      </c>
      <c r="AP215" s="112">
        <v>8098.25</v>
      </c>
      <c r="AQ215" s="112">
        <v>416.75</v>
      </c>
      <c r="AR215" s="112">
        <v>8515</v>
      </c>
      <c r="AS215" s="112">
        <v>0</v>
      </c>
      <c r="AT215" s="112">
        <v>0</v>
      </c>
      <c r="AU215" s="112">
        <v>0</v>
      </c>
      <c r="AV215" s="84">
        <v>20</v>
      </c>
      <c r="AW215" s="84"/>
      <c r="AX215" s="84"/>
      <c r="AY215" s="108"/>
      <c r="AZ215" s="84"/>
      <c r="BA215" s="84"/>
      <c r="BB215" s="84" t="s">
        <v>271</v>
      </c>
      <c r="BC215" s="84" t="s">
        <v>145</v>
      </c>
      <c r="BD215" s="108"/>
      <c r="BE215" s="84">
        <v>0</v>
      </c>
      <c r="BF215" s="38" t="s">
        <v>1091</v>
      </c>
      <c r="BG215" s="84"/>
      <c r="BH215" s="114" t="s">
        <v>272</v>
      </c>
      <c r="BI215" s="38" t="s">
        <v>110</v>
      </c>
      <c r="BJ215" s="85">
        <v>45806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246</v>
      </c>
      <c r="BP215" s="84"/>
      <c r="BQ215" s="117"/>
      <c r="BR215" s="118" t="s">
        <v>844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130266</v>
      </c>
      <c r="J216" s="38" t="s">
        <v>286</v>
      </c>
      <c r="K216" s="84">
        <v>130266</v>
      </c>
      <c r="L216" s="84" t="s">
        <v>254</v>
      </c>
      <c r="M216" s="38" t="s">
        <v>255</v>
      </c>
      <c r="N216" s="84">
        <v>219754</v>
      </c>
      <c r="O216" s="84" t="s">
        <v>287</v>
      </c>
      <c r="P216" s="84">
        <v>290014</v>
      </c>
      <c r="Q216" s="38" t="s">
        <v>288</v>
      </c>
      <c r="R216" s="38" t="s">
        <v>708</v>
      </c>
      <c r="S216" s="84" t="s">
        <v>1093</v>
      </c>
      <c r="T216" s="84" t="s">
        <v>1093</v>
      </c>
      <c r="U216" s="84" t="s">
        <v>740</v>
      </c>
      <c r="V216" s="84" t="s">
        <v>261</v>
      </c>
      <c r="W216" s="84">
        <v>541</v>
      </c>
      <c r="X216" s="38" t="s">
        <v>1089</v>
      </c>
      <c r="Y216" s="84">
        <v>352938337</v>
      </c>
      <c r="Z216" s="38" t="s">
        <v>1094</v>
      </c>
      <c r="AA216" s="108" t="s">
        <v>464</v>
      </c>
      <c r="AB216" s="84">
        <v>57000</v>
      </c>
      <c r="AC216" s="108" t="s">
        <v>294</v>
      </c>
      <c r="AD216" s="84">
        <v>24</v>
      </c>
      <c r="AE216" s="84" t="s">
        <v>306</v>
      </c>
      <c r="AF216" s="84" t="s">
        <v>378</v>
      </c>
      <c r="AG216" s="108" t="s">
        <v>1095</v>
      </c>
      <c r="AH216" s="84" t="s">
        <v>269</v>
      </c>
      <c r="AI216" s="108" t="s">
        <v>1087</v>
      </c>
      <c r="AJ216" s="84">
        <v>3040</v>
      </c>
      <c r="AK216" s="84">
        <v>3040</v>
      </c>
      <c r="AL216" s="108" t="s">
        <v>849</v>
      </c>
      <c r="AM216" s="84">
        <v>45605.1</v>
      </c>
      <c r="AN216" s="112">
        <v>15194.9</v>
      </c>
      <c r="AO216" s="112">
        <v>60800</v>
      </c>
      <c r="AP216" s="112">
        <v>11394.9</v>
      </c>
      <c r="AQ216" s="112">
        <v>601.1</v>
      </c>
      <c r="AR216" s="112">
        <v>11996</v>
      </c>
      <c r="AS216" s="112">
        <v>0</v>
      </c>
      <c r="AT216" s="112">
        <v>0</v>
      </c>
      <c r="AU216" s="112">
        <v>0</v>
      </c>
      <c r="AV216" s="84">
        <v>20</v>
      </c>
      <c r="AW216" s="84"/>
      <c r="AX216" s="84"/>
      <c r="AY216" s="108"/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 t="s">
        <v>1093</v>
      </c>
      <c r="BG216" s="84">
        <v>9556197904</v>
      </c>
      <c r="BH216" s="114" t="s">
        <v>272</v>
      </c>
      <c r="BI216" s="38" t="s">
        <v>111</v>
      </c>
      <c r="BJ216" s="85">
        <v>45804</v>
      </c>
      <c r="BK216" s="84"/>
      <c r="BL216" s="38"/>
      <c r="BM216" s="115" t="s">
        <v>119</v>
      </c>
      <c r="BN216" s="116" t="s">
        <v>200</v>
      </c>
      <c r="BO216" s="84" t="s">
        <v>246</v>
      </c>
      <c r="BP216" s="84"/>
      <c r="BQ216" s="117"/>
      <c r="BR216" s="118" t="s">
        <v>927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139238</v>
      </c>
      <c r="J217" s="38" t="s">
        <v>946</v>
      </c>
      <c r="K217" s="84">
        <v>139238</v>
      </c>
      <c r="L217" s="84" t="s">
        <v>254</v>
      </c>
      <c r="M217" s="38" t="s">
        <v>255</v>
      </c>
      <c r="N217" s="84">
        <v>401725</v>
      </c>
      <c r="O217" s="84" t="s">
        <v>947</v>
      </c>
      <c r="P217" s="84">
        <v>602173</v>
      </c>
      <c r="Q217" s="38" t="s">
        <v>948</v>
      </c>
      <c r="R217" s="38" t="s">
        <v>708</v>
      </c>
      <c r="S217" s="84" t="s">
        <v>1096</v>
      </c>
      <c r="T217" s="84" t="s">
        <v>1096</v>
      </c>
      <c r="U217" s="84" t="s">
        <v>260</v>
      </c>
      <c r="V217" s="84" t="s">
        <v>261</v>
      </c>
      <c r="W217" s="84">
        <v>541</v>
      </c>
      <c r="X217" s="38" t="s">
        <v>262</v>
      </c>
      <c r="Y217" s="84">
        <v>352943138</v>
      </c>
      <c r="Z217" s="38" t="s">
        <v>1097</v>
      </c>
      <c r="AA217" s="108" t="s">
        <v>464</v>
      </c>
      <c r="AB217" s="84">
        <v>31000</v>
      </c>
      <c r="AC217" s="108" t="s">
        <v>950</v>
      </c>
      <c r="AD217" s="84">
        <v>24</v>
      </c>
      <c r="AE217" s="84" t="s">
        <v>317</v>
      </c>
      <c r="AF217" s="84"/>
      <c r="AG217" s="108" t="s">
        <v>1098</v>
      </c>
      <c r="AH217" s="84"/>
      <c r="AI217" s="108" t="s">
        <v>982</v>
      </c>
      <c r="AJ217" s="84">
        <v>1650</v>
      </c>
      <c r="AK217" s="84">
        <v>1650</v>
      </c>
      <c r="AL217" s="108" t="s">
        <v>953</v>
      </c>
      <c r="AM217" s="84">
        <v>24909.67</v>
      </c>
      <c r="AN217" s="112">
        <v>8090.33</v>
      </c>
      <c r="AO217" s="112">
        <v>33000</v>
      </c>
      <c r="AP217" s="112">
        <v>6090.33</v>
      </c>
      <c r="AQ217" s="112">
        <v>317.67</v>
      </c>
      <c r="AR217" s="112">
        <v>6408</v>
      </c>
      <c r="AS217" s="112">
        <v>0</v>
      </c>
      <c r="AT217" s="112">
        <v>0</v>
      </c>
      <c r="AU217" s="112">
        <v>0</v>
      </c>
      <c r="AV217" s="84">
        <v>20</v>
      </c>
      <c r="AW217" s="84"/>
      <c r="AX217" s="84"/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 t="s">
        <v>1096</v>
      </c>
      <c r="BG217" s="84"/>
      <c r="BH217" s="114" t="s">
        <v>272</v>
      </c>
      <c r="BI217" s="38" t="s">
        <v>110</v>
      </c>
      <c r="BJ217" s="85">
        <v>45805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246</v>
      </c>
      <c r="BP217" s="84"/>
      <c r="BQ217" s="117"/>
      <c r="BR217" s="118" t="s">
        <v>844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139238</v>
      </c>
      <c r="J218" s="38" t="s">
        <v>946</v>
      </c>
      <c r="K218" s="84">
        <v>139238</v>
      </c>
      <c r="L218" s="84" t="s">
        <v>254</v>
      </c>
      <c r="M218" s="38" t="s">
        <v>255</v>
      </c>
      <c r="N218" s="84">
        <v>401553</v>
      </c>
      <c r="O218" s="84" t="s">
        <v>957</v>
      </c>
      <c r="P218" s="84">
        <v>601753</v>
      </c>
      <c r="Q218" s="38" t="s">
        <v>958</v>
      </c>
      <c r="R218" s="38" t="s">
        <v>708</v>
      </c>
      <c r="S218" s="84" t="s">
        <v>1099</v>
      </c>
      <c r="T218" s="84" t="s">
        <v>1099</v>
      </c>
      <c r="U218" s="84" t="s">
        <v>260</v>
      </c>
      <c r="V218" s="84" t="s">
        <v>261</v>
      </c>
      <c r="W218" s="84">
        <v>541</v>
      </c>
      <c r="X218" s="38" t="s">
        <v>262</v>
      </c>
      <c r="Y218" s="84">
        <v>352944098</v>
      </c>
      <c r="Z218" s="38" t="s">
        <v>721</v>
      </c>
      <c r="AA218" s="108" t="s">
        <v>464</v>
      </c>
      <c r="AB218" s="84">
        <v>31000</v>
      </c>
      <c r="AC218" s="108" t="s">
        <v>950</v>
      </c>
      <c r="AD218" s="84">
        <v>24</v>
      </c>
      <c r="AE218" s="84" t="s">
        <v>317</v>
      </c>
      <c r="AF218" s="84" t="s">
        <v>809</v>
      </c>
      <c r="AG218" s="108" t="s">
        <v>1098</v>
      </c>
      <c r="AH218" s="84" t="s">
        <v>744</v>
      </c>
      <c r="AI218" s="108" t="s">
        <v>982</v>
      </c>
      <c r="AJ218" s="84">
        <v>1650</v>
      </c>
      <c r="AK218" s="84">
        <v>1650</v>
      </c>
      <c r="AL218" s="108" t="s">
        <v>953</v>
      </c>
      <c r="AM218" s="84">
        <v>24909.67</v>
      </c>
      <c r="AN218" s="112">
        <v>8090.33</v>
      </c>
      <c r="AO218" s="112">
        <v>33000</v>
      </c>
      <c r="AP218" s="112">
        <v>6090.33</v>
      </c>
      <c r="AQ218" s="112">
        <v>317.67</v>
      </c>
      <c r="AR218" s="112">
        <v>6408</v>
      </c>
      <c r="AS218" s="112">
        <v>0</v>
      </c>
      <c r="AT218" s="112">
        <v>0</v>
      </c>
      <c r="AU218" s="112">
        <v>0</v>
      </c>
      <c r="AV218" s="84">
        <v>20</v>
      </c>
      <c r="AW218" s="84"/>
      <c r="AX218" s="84"/>
      <c r="AY218" s="108"/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 t="s">
        <v>1099</v>
      </c>
      <c r="BG218" s="84"/>
      <c r="BH218" s="114" t="s">
        <v>272</v>
      </c>
      <c r="BI218" s="38" t="s">
        <v>110</v>
      </c>
      <c r="BJ218" s="85">
        <v>45805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247</v>
      </c>
      <c r="BP218" s="84"/>
      <c r="BQ218" s="117"/>
      <c r="BR218" s="118" t="s">
        <v>1642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144929</v>
      </c>
      <c r="J219" s="38" t="s">
        <v>514</v>
      </c>
      <c r="K219" s="84">
        <v>144929</v>
      </c>
      <c r="L219" s="84" t="s">
        <v>254</v>
      </c>
      <c r="M219" s="38" t="s">
        <v>255</v>
      </c>
      <c r="N219" s="84">
        <v>245075</v>
      </c>
      <c r="O219" s="84" t="s">
        <v>515</v>
      </c>
      <c r="P219" s="84">
        <v>322039</v>
      </c>
      <c r="Q219" s="38" t="s">
        <v>465</v>
      </c>
      <c r="R219" s="38" t="s">
        <v>708</v>
      </c>
      <c r="S219" s="84" t="s">
        <v>1100</v>
      </c>
      <c r="T219" s="84" t="s">
        <v>1100</v>
      </c>
      <c r="U219" s="84" t="s">
        <v>260</v>
      </c>
      <c r="V219" s="84" t="s">
        <v>261</v>
      </c>
      <c r="W219" s="84">
        <v>541</v>
      </c>
      <c r="X219" s="38" t="s">
        <v>262</v>
      </c>
      <c r="Y219" s="84">
        <v>352950658</v>
      </c>
      <c r="Z219" s="38" t="s">
        <v>1101</v>
      </c>
      <c r="AA219" s="108" t="s">
        <v>1102</v>
      </c>
      <c r="AB219" s="84">
        <v>42000</v>
      </c>
      <c r="AC219" s="108" t="s">
        <v>510</v>
      </c>
      <c r="AD219" s="84">
        <v>24</v>
      </c>
      <c r="AE219" s="84" t="s">
        <v>317</v>
      </c>
      <c r="AF219" s="84" t="s">
        <v>809</v>
      </c>
      <c r="AG219" s="108" t="s">
        <v>1103</v>
      </c>
      <c r="AH219" s="84" t="s">
        <v>744</v>
      </c>
      <c r="AI219" s="108" t="s">
        <v>1104</v>
      </c>
      <c r="AJ219" s="84">
        <v>2240</v>
      </c>
      <c r="AK219" s="84">
        <v>2240</v>
      </c>
      <c r="AL219" s="108" t="s">
        <v>812</v>
      </c>
      <c r="AM219" s="84">
        <v>30604.07</v>
      </c>
      <c r="AN219" s="112">
        <v>11955.93</v>
      </c>
      <c r="AO219" s="112">
        <v>42560</v>
      </c>
      <c r="AP219" s="112">
        <v>11395.93</v>
      </c>
      <c r="AQ219" s="112">
        <v>767.5</v>
      </c>
      <c r="AR219" s="112">
        <v>12163.43</v>
      </c>
      <c r="AS219" s="112">
        <v>0</v>
      </c>
      <c r="AT219" s="112">
        <v>0</v>
      </c>
      <c r="AU219" s="112">
        <v>0</v>
      </c>
      <c r="AV219" s="84">
        <v>19</v>
      </c>
      <c r="AW219" s="84"/>
      <c r="AX219" s="84"/>
      <c r="AY219" s="108"/>
      <c r="AZ219" s="84"/>
      <c r="BA219" s="84"/>
      <c r="BB219" s="84" t="s">
        <v>271</v>
      </c>
      <c r="BC219" s="84" t="s">
        <v>145</v>
      </c>
      <c r="BD219" s="108"/>
      <c r="BE219" s="84">
        <v>0</v>
      </c>
      <c r="BF219" s="38" t="s">
        <v>1100</v>
      </c>
      <c r="BG219" s="84"/>
      <c r="BH219" s="114" t="s">
        <v>272</v>
      </c>
      <c r="BI219" s="38" t="s">
        <v>110</v>
      </c>
      <c r="BJ219" s="85">
        <v>45812</v>
      </c>
      <c r="BK219" s="84"/>
      <c r="BL219" s="38" t="s">
        <v>114</v>
      </c>
      <c r="BM219" s="115" t="s">
        <v>119</v>
      </c>
      <c r="BN219" s="116" t="s">
        <v>201</v>
      </c>
      <c r="BO219" s="84" t="s">
        <v>246</v>
      </c>
      <c r="BP219" s="84"/>
      <c r="BQ219" s="117"/>
      <c r="BR219" s="118" t="s">
        <v>1105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163470</v>
      </c>
      <c r="J220" s="38" t="s">
        <v>1012</v>
      </c>
      <c r="K220" s="84">
        <v>163470</v>
      </c>
      <c r="L220" s="84" t="s">
        <v>254</v>
      </c>
      <c r="M220" s="38" t="s">
        <v>255</v>
      </c>
      <c r="N220" s="84">
        <v>426597</v>
      </c>
      <c r="O220" s="84" t="s">
        <v>1013</v>
      </c>
      <c r="P220" s="84">
        <v>668496</v>
      </c>
      <c r="Q220" s="38" t="s">
        <v>1060</v>
      </c>
      <c r="R220" s="38" t="s">
        <v>708</v>
      </c>
      <c r="S220" s="84" t="s">
        <v>1106</v>
      </c>
      <c r="T220" s="84" t="s">
        <v>1106</v>
      </c>
      <c r="U220" s="84" t="s">
        <v>260</v>
      </c>
      <c r="V220" s="84" t="s">
        <v>261</v>
      </c>
      <c r="W220" s="84">
        <v>541</v>
      </c>
      <c r="X220" s="38" t="s">
        <v>262</v>
      </c>
      <c r="Y220" s="84">
        <v>352960853</v>
      </c>
      <c r="Z220" s="38" t="s">
        <v>1107</v>
      </c>
      <c r="AA220" s="108" t="s">
        <v>464</v>
      </c>
      <c r="AB220" s="84">
        <v>42000</v>
      </c>
      <c r="AC220" s="108" t="s">
        <v>1017</v>
      </c>
      <c r="AD220" s="84">
        <v>24</v>
      </c>
      <c r="AE220" s="84" t="s">
        <v>317</v>
      </c>
      <c r="AF220" s="84" t="s">
        <v>809</v>
      </c>
      <c r="AG220" s="108" t="s">
        <v>1098</v>
      </c>
      <c r="AH220" s="84" t="s">
        <v>744</v>
      </c>
      <c r="AI220" s="108" t="s">
        <v>1018</v>
      </c>
      <c r="AJ220" s="84">
        <v>2240</v>
      </c>
      <c r="AK220" s="84">
        <v>2240</v>
      </c>
      <c r="AL220" s="108" t="s">
        <v>1019</v>
      </c>
      <c r="AM220" s="84">
        <v>33944.28</v>
      </c>
      <c r="AN220" s="112">
        <v>10855.72</v>
      </c>
      <c r="AO220" s="112">
        <v>44800</v>
      </c>
      <c r="AP220" s="112">
        <v>8055.72</v>
      </c>
      <c r="AQ220" s="112">
        <v>413.28</v>
      </c>
      <c r="AR220" s="112">
        <v>8469</v>
      </c>
      <c r="AS220" s="112">
        <v>0</v>
      </c>
      <c r="AT220" s="112">
        <v>0</v>
      </c>
      <c r="AU220" s="112">
        <v>0</v>
      </c>
      <c r="AV220" s="84">
        <v>20</v>
      </c>
      <c r="AW220" s="84"/>
      <c r="AX220" s="84"/>
      <c r="AY220" s="108"/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 t="s">
        <v>1106</v>
      </c>
      <c r="BG220" s="84"/>
      <c r="BH220" s="114" t="s">
        <v>272</v>
      </c>
      <c r="BI220" s="38" t="s">
        <v>110</v>
      </c>
      <c r="BJ220" s="85">
        <v>45806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247</v>
      </c>
      <c r="BP220" s="84"/>
      <c r="BQ220" s="117"/>
      <c r="BR220" s="118" t="s">
        <v>1642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163470</v>
      </c>
      <c r="J221" s="38" t="s">
        <v>1012</v>
      </c>
      <c r="K221" s="84">
        <v>163470</v>
      </c>
      <c r="L221" s="84" t="s">
        <v>254</v>
      </c>
      <c r="M221" s="38" t="s">
        <v>255</v>
      </c>
      <c r="N221" s="84">
        <v>426597</v>
      </c>
      <c r="O221" s="84" t="s">
        <v>1013</v>
      </c>
      <c r="P221" s="84">
        <v>668496</v>
      </c>
      <c r="Q221" s="38" t="s">
        <v>1060</v>
      </c>
      <c r="R221" s="38" t="s">
        <v>708</v>
      </c>
      <c r="S221" s="84" t="s">
        <v>1108</v>
      </c>
      <c r="T221" s="84" t="s">
        <v>1108</v>
      </c>
      <c r="U221" s="84" t="s">
        <v>260</v>
      </c>
      <c r="V221" s="84" t="s">
        <v>261</v>
      </c>
      <c r="W221" s="84">
        <v>541</v>
      </c>
      <c r="X221" s="38" t="s">
        <v>262</v>
      </c>
      <c r="Y221" s="84">
        <v>352965572</v>
      </c>
      <c r="Z221" s="38" t="s">
        <v>1109</v>
      </c>
      <c r="AA221" s="108" t="s">
        <v>464</v>
      </c>
      <c r="AB221" s="84">
        <v>42000</v>
      </c>
      <c r="AC221" s="108" t="s">
        <v>1017</v>
      </c>
      <c r="AD221" s="84">
        <v>24</v>
      </c>
      <c r="AE221" s="84" t="s">
        <v>317</v>
      </c>
      <c r="AF221" s="84" t="s">
        <v>809</v>
      </c>
      <c r="AG221" s="108" t="s">
        <v>1098</v>
      </c>
      <c r="AH221" s="84" t="s">
        <v>744</v>
      </c>
      <c r="AI221" s="108" t="s">
        <v>1018</v>
      </c>
      <c r="AJ221" s="84">
        <v>2240</v>
      </c>
      <c r="AK221" s="84">
        <v>2240</v>
      </c>
      <c r="AL221" s="108" t="s">
        <v>1019</v>
      </c>
      <c r="AM221" s="84">
        <v>33944.28</v>
      </c>
      <c r="AN221" s="112">
        <v>10855.72</v>
      </c>
      <c r="AO221" s="112">
        <v>44800</v>
      </c>
      <c r="AP221" s="112">
        <v>8055.72</v>
      </c>
      <c r="AQ221" s="112">
        <v>413.28</v>
      </c>
      <c r="AR221" s="112">
        <v>8469</v>
      </c>
      <c r="AS221" s="112">
        <v>0</v>
      </c>
      <c r="AT221" s="112">
        <v>0</v>
      </c>
      <c r="AU221" s="112">
        <v>0</v>
      </c>
      <c r="AV221" s="84">
        <v>20</v>
      </c>
      <c r="AW221" s="84"/>
      <c r="AX221" s="84"/>
      <c r="AY221" s="108"/>
      <c r="AZ221" s="84"/>
      <c r="BA221" s="84"/>
      <c r="BB221" s="84" t="s">
        <v>271</v>
      </c>
      <c r="BC221" s="84" t="s">
        <v>145</v>
      </c>
      <c r="BD221" s="108"/>
      <c r="BE221" s="84">
        <v>0</v>
      </c>
      <c r="BF221" s="38" t="s">
        <v>1108</v>
      </c>
      <c r="BG221" s="84"/>
      <c r="BH221" s="114" t="s">
        <v>272</v>
      </c>
      <c r="BI221" s="38" t="s">
        <v>110</v>
      </c>
      <c r="BJ221" s="85">
        <v>45806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245</v>
      </c>
      <c r="BP221" s="84">
        <v>8055</v>
      </c>
      <c r="BQ221" s="117" t="s">
        <v>202</v>
      </c>
      <c r="BR221" s="118" t="s">
        <v>1110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163470</v>
      </c>
      <c r="J222" s="38" t="s">
        <v>1012</v>
      </c>
      <c r="K222" s="84">
        <v>163470</v>
      </c>
      <c r="L222" s="84" t="s">
        <v>254</v>
      </c>
      <c r="M222" s="38" t="s">
        <v>255</v>
      </c>
      <c r="N222" s="84">
        <v>426597</v>
      </c>
      <c r="O222" s="84" t="s">
        <v>1013</v>
      </c>
      <c r="P222" s="84">
        <v>668496</v>
      </c>
      <c r="Q222" s="38" t="s">
        <v>1060</v>
      </c>
      <c r="R222" s="38" t="s">
        <v>708</v>
      </c>
      <c r="S222" s="84" t="s">
        <v>1111</v>
      </c>
      <c r="T222" s="84" t="s">
        <v>1111</v>
      </c>
      <c r="U222" s="84" t="s">
        <v>260</v>
      </c>
      <c r="V222" s="84" t="s">
        <v>261</v>
      </c>
      <c r="W222" s="84">
        <v>541</v>
      </c>
      <c r="X222" s="38" t="s">
        <v>262</v>
      </c>
      <c r="Y222" s="84">
        <v>352965611</v>
      </c>
      <c r="Z222" s="38" t="s">
        <v>1112</v>
      </c>
      <c r="AA222" s="108" t="s">
        <v>464</v>
      </c>
      <c r="AB222" s="84">
        <v>42000</v>
      </c>
      <c r="AC222" s="108" t="s">
        <v>1017</v>
      </c>
      <c r="AD222" s="84">
        <v>24</v>
      </c>
      <c r="AE222" s="84" t="s">
        <v>317</v>
      </c>
      <c r="AF222" s="84" t="s">
        <v>809</v>
      </c>
      <c r="AG222" s="108" t="s">
        <v>1098</v>
      </c>
      <c r="AH222" s="84" t="s">
        <v>744</v>
      </c>
      <c r="AI222" s="108" t="s">
        <v>1018</v>
      </c>
      <c r="AJ222" s="84">
        <v>2240</v>
      </c>
      <c r="AK222" s="84">
        <v>2240</v>
      </c>
      <c r="AL222" s="108" t="s">
        <v>1019</v>
      </c>
      <c r="AM222" s="84">
        <v>33944.28</v>
      </c>
      <c r="AN222" s="112">
        <v>10855.72</v>
      </c>
      <c r="AO222" s="112">
        <v>44800</v>
      </c>
      <c r="AP222" s="112">
        <v>8055.72</v>
      </c>
      <c r="AQ222" s="112">
        <v>413.28</v>
      </c>
      <c r="AR222" s="112">
        <v>8469</v>
      </c>
      <c r="AS222" s="112">
        <v>0</v>
      </c>
      <c r="AT222" s="112">
        <v>0</v>
      </c>
      <c r="AU222" s="112">
        <v>0</v>
      </c>
      <c r="AV222" s="84">
        <v>20</v>
      </c>
      <c r="AW222" s="84"/>
      <c r="AX222" s="84"/>
      <c r="AY222" s="108"/>
      <c r="AZ222" s="84"/>
      <c r="BA222" s="84"/>
      <c r="BB222" s="84" t="s">
        <v>271</v>
      </c>
      <c r="BC222" s="84" t="s">
        <v>145</v>
      </c>
      <c r="BD222" s="108"/>
      <c r="BE222" s="84">
        <v>0</v>
      </c>
      <c r="BF222" s="38" t="s">
        <v>1111</v>
      </c>
      <c r="BG222" s="84"/>
      <c r="BH222" s="114" t="s">
        <v>272</v>
      </c>
      <c r="BI222" s="38" t="s">
        <v>110</v>
      </c>
      <c r="BJ222" s="85">
        <v>45806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247</v>
      </c>
      <c r="BP222" s="84"/>
      <c r="BQ222" s="117"/>
      <c r="BR222" s="118" t="s">
        <v>1642</v>
      </c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130266</v>
      </c>
      <c r="J223" s="38" t="s">
        <v>286</v>
      </c>
      <c r="K223" s="84">
        <v>130266</v>
      </c>
      <c r="L223" s="84" t="s">
        <v>254</v>
      </c>
      <c r="M223" s="38" t="s">
        <v>255</v>
      </c>
      <c r="N223" s="84">
        <v>219754</v>
      </c>
      <c r="O223" s="84" t="s">
        <v>287</v>
      </c>
      <c r="P223" s="84">
        <v>316435</v>
      </c>
      <c r="Q223" s="38" t="s">
        <v>465</v>
      </c>
      <c r="R223" s="38" t="s">
        <v>708</v>
      </c>
      <c r="S223" s="84" t="s">
        <v>1113</v>
      </c>
      <c r="T223" s="84" t="s">
        <v>1113</v>
      </c>
      <c r="U223" s="84" t="s">
        <v>260</v>
      </c>
      <c r="V223" s="84" t="s">
        <v>261</v>
      </c>
      <c r="W223" s="84">
        <v>541</v>
      </c>
      <c r="X223" s="38" t="s">
        <v>262</v>
      </c>
      <c r="Y223" s="84">
        <v>352987798</v>
      </c>
      <c r="Z223" s="38" t="s">
        <v>1114</v>
      </c>
      <c r="AA223" s="108" t="s">
        <v>375</v>
      </c>
      <c r="AB223" s="84">
        <v>42000</v>
      </c>
      <c r="AC223" s="108" t="s">
        <v>294</v>
      </c>
      <c r="AD223" s="84">
        <v>24</v>
      </c>
      <c r="AE223" s="84" t="s">
        <v>317</v>
      </c>
      <c r="AF223" s="84" t="s">
        <v>809</v>
      </c>
      <c r="AG223" s="108" t="s">
        <v>1115</v>
      </c>
      <c r="AH223" s="84" t="s">
        <v>744</v>
      </c>
      <c r="AI223" s="108" t="s">
        <v>1087</v>
      </c>
      <c r="AJ223" s="84">
        <v>2240</v>
      </c>
      <c r="AK223" s="84">
        <v>2240</v>
      </c>
      <c r="AL223" s="108" t="s">
        <v>849</v>
      </c>
      <c r="AM223" s="84">
        <v>33646.32</v>
      </c>
      <c r="AN223" s="112">
        <v>11153.68</v>
      </c>
      <c r="AO223" s="112">
        <v>44800</v>
      </c>
      <c r="AP223" s="112">
        <v>8353.68</v>
      </c>
      <c r="AQ223" s="112">
        <v>439.32</v>
      </c>
      <c r="AR223" s="112">
        <v>8793</v>
      </c>
      <c r="AS223" s="112">
        <v>0</v>
      </c>
      <c r="AT223" s="112">
        <v>0</v>
      </c>
      <c r="AU223" s="112">
        <v>0</v>
      </c>
      <c r="AV223" s="84">
        <v>20</v>
      </c>
      <c r="AW223" s="84"/>
      <c r="AX223" s="84"/>
      <c r="AY223" s="108"/>
      <c r="AZ223" s="84"/>
      <c r="BA223" s="84"/>
      <c r="BB223" s="84" t="s">
        <v>271</v>
      </c>
      <c r="BC223" s="84" t="s">
        <v>145</v>
      </c>
      <c r="BD223" s="108"/>
      <c r="BE223" s="84">
        <v>0</v>
      </c>
      <c r="BF223" s="38" t="s">
        <v>1113</v>
      </c>
      <c r="BG223" s="84">
        <v>9348442176</v>
      </c>
      <c r="BH223" s="114" t="s">
        <v>272</v>
      </c>
      <c r="BI223" s="38" t="s">
        <v>111</v>
      </c>
      <c r="BJ223" s="85">
        <v>45804</v>
      </c>
      <c r="BK223" s="84"/>
      <c r="BL223" s="38"/>
      <c r="BM223" s="115" t="s">
        <v>119</v>
      </c>
      <c r="BN223" s="116" t="s">
        <v>200</v>
      </c>
      <c r="BO223" s="84" t="s">
        <v>246</v>
      </c>
      <c r="BP223" s="84"/>
      <c r="BQ223" s="117"/>
      <c r="BR223" s="118" t="s">
        <v>927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163470</v>
      </c>
      <c r="J224" s="38" t="s">
        <v>1012</v>
      </c>
      <c r="K224" s="84">
        <v>163470</v>
      </c>
      <c r="L224" s="84" t="s">
        <v>254</v>
      </c>
      <c r="M224" s="38" t="s">
        <v>255</v>
      </c>
      <c r="N224" s="84">
        <v>426597</v>
      </c>
      <c r="O224" s="84" t="s">
        <v>1013</v>
      </c>
      <c r="P224" s="84">
        <v>664674</v>
      </c>
      <c r="Q224" s="38" t="s">
        <v>1044</v>
      </c>
      <c r="R224" s="38" t="s">
        <v>708</v>
      </c>
      <c r="S224" s="84" t="s">
        <v>1116</v>
      </c>
      <c r="T224" s="84" t="s">
        <v>1116</v>
      </c>
      <c r="U224" s="84" t="s">
        <v>260</v>
      </c>
      <c r="V224" s="84" t="s">
        <v>261</v>
      </c>
      <c r="W224" s="84">
        <v>541</v>
      </c>
      <c r="X224" s="38" t="s">
        <v>262</v>
      </c>
      <c r="Y224" s="84">
        <v>353042051</v>
      </c>
      <c r="Z224" s="38" t="s">
        <v>1117</v>
      </c>
      <c r="AA224" s="108" t="s">
        <v>1118</v>
      </c>
      <c r="AB224" s="84">
        <v>42000</v>
      </c>
      <c r="AC224" s="108" t="s">
        <v>1017</v>
      </c>
      <c r="AD224" s="84">
        <v>24</v>
      </c>
      <c r="AE224" s="84" t="s">
        <v>317</v>
      </c>
      <c r="AF224" s="84" t="s">
        <v>809</v>
      </c>
      <c r="AG224" s="108" t="s">
        <v>1119</v>
      </c>
      <c r="AH224" s="84" t="s">
        <v>744</v>
      </c>
      <c r="AI224" s="108" t="s">
        <v>1048</v>
      </c>
      <c r="AJ224" s="84">
        <v>2240</v>
      </c>
      <c r="AK224" s="84">
        <v>2240</v>
      </c>
      <c r="AL224" s="108" t="s">
        <v>784</v>
      </c>
      <c r="AM224" s="84">
        <v>30979.21</v>
      </c>
      <c r="AN224" s="112">
        <v>11580.79</v>
      </c>
      <c r="AO224" s="112">
        <v>42560</v>
      </c>
      <c r="AP224" s="112">
        <v>11020.79</v>
      </c>
      <c r="AQ224" s="112">
        <v>727.21</v>
      </c>
      <c r="AR224" s="112">
        <v>11748</v>
      </c>
      <c r="AS224" s="112">
        <v>0</v>
      </c>
      <c r="AT224" s="112">
        <v>0</v>
      </c>
      <c r="AU224" s="112">
        <v>0</v>
      </c>
      <c r="AV224" s="84">
        <v>19</v>
      </c>
      <c r="AW224" s="84"/>
      <c r="AX224" s="84"/>
      <c r="AY224" s="108"/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 t="s">
        <v>1116</v>
      </c>
      <c r="BG224" s="84"/>
      <c r="BH224" s="114" t="s">
        <v>272</v>
      </c>
      <c r="BI224" s="38" t="s">
        <v>110</v>
      </c>
      <c r="BJ224" s="85">
        <v>45806</v>
      </c>
      <c r="BK224" s="84"/>
      <c r="BL224" s="38" t="s">
        <v>115</v>
      </c>
      <c r="BM224" s="115" t="s">
        <v>130</v>
      </c>
      <c r="BN224" s="116" t="s">
        <v>200</v>
      </c>
      <c r="BO224" s="84" t="s">
        <v>247</v>
      </c>
      <c r="BP224" s="84"/>
      <c r="BQ224" s="117"/>
      <c r="BR224" s="118" t="s">
        <v>1642</v>
      </c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127841</v>
      </c>
      <c r="J225" s="38" t="s">
        <v>253</v>
      </c>
      <c r="K225" s="84">
        <v>127841</v>
      </c>
      <c r="L225" s="84" t="s">
        <v>254</v>
      </c>
      <c r="M225" s="38" t="s">
        <v>255</v>
      </c>
      <c r="N225" s="84">
        <v>215580</v>
      </c>
      <c r="O225" s="84" t="s">
        <v>256</v>
      </c>
      <c r="P225" s="84">
        <v>563174</v>
      </c>
      <c r="Q225" s="38" t="s">
        <v>770</v>
      </c>
      <c r="R225" s="38" t="s">
        <v>708</v>
      </c>
      <c r="S225" s="84" t="s">
        <v>1120</v>
      </c>
      <c r="T225" s="84" t="s">
        <v>1120</v>
      </c>
      <c r="U225" s="84" t="s">
        <v>284</v>
      </c>
      <c r="V225" s="84" t="s">
        <v>261</v>
      </c>
      <c r="W225" s="84">
        <v>541</v>
      </c>
      <c r="X225" s="38" t="s">
        <v>262</v>
      </c>
      <c r="Y225" s="84">
        <v>353151007</v>
      </c>
      <c r="Z225" s="38" t="s">
        <v>1121</v>
      </c>
      <c r="AA225" s="108" t="s">
        <v>1122</v>
      </c>
      <c r="AB225" s="84">
        <v>42000</v>
      </c>
      <c r="AC225" s="108" t="s">
        <v>265</v>
      </c>
      <c r="AD225" s="84">
        <v>24</v>
      </c>
      <c r="AE225" s="84" t="s">
        <v>317</v>
      </c>
      <c r="AF225" s="84" t="s">
        <v>809</v>
      </c>
      <c r="AG225" s="108" t="s">
        <v>1123</v>
      </c>
      <c r="AH225" s="84" t="s">
        <v>744</v>
      </c>
      <c r="AI225" s="108" t="s">
        <v>1079</v>
      </c>
      <c r="AJ225" s="84">
        <v>2240</v>
      </c>
      <c r="AK225" s="84">
        <v>2240</v>
      </c>
      <c r="AL225" s="108" t="s">
        <v>812</v>
      </c>
      <c r="AM225" s="84">
        <v>30854.16</v>
      </c>
      <c r="AN225" s="112">
        <v>11705.84</v>
      </c>
      <c r="AO225" s="112">
        <v>42560</v>
      </c>
      <c r="AP225" s="112">
        <v>11145.84</v>
      </c>
      <c r="AQ225" s="112">
        <v>740.16</v>
      </c>
      <c r="AR225" s="112">
        <v>11886</v>
      </c>
      <c r="AS225" s="112">
        <v>0</v>
      </c>
      <c r="AT225" s="112">
        <v>0</v>
      </c>
      <c r="AU225" s="112">
        <v>0</v>
      </c>
      <c r="AV225" s="84">
        <v>19</v>
      </c>
      <c r="AW225" s="84"/>
      <c r="AX225" s="84"/>
      <c r="AY225" s="108"/>
      <c r="AZ225" s="84"/>
      <c r="BA225" s="84"/>
      <c r="BB225" s="84" t="s">
        <v>271</v>
      </c>
      <c r="BC225" s="84" t="s">
        <v>145</v>
      </c>
      <c r="BD225" s="108"/>
      <c r="BE225" s="84">
        <v>0</v>
      </c>
      <c r="BF225" s="38" t="s">
        <v>1120</v>
      </c>
      <c r="BG225" s="84"/>
      <c r="BH225" s="114" t="s">
        <v>272</v>
      </c>
      <c r="BI225" s="38" t="s">
        <v>110</v>
      </c>
      <c r="BJ225" s="85">
        <v>45811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247</v>
      </c>
      <c r="BP225" s="84"/>
      <c r="BQ225" s="117"/>
      <c r="BR225" s="118" t="s">
        <v>1642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138282</v>
      </c>
      <c r="J226" s="38" t="s">
        <v>388</v>
      </c>
      <c r="K226" s="84">
        <v>138282</v>
      </c>
      <c r="L226" s="84" t="s">
        <v>254</v>
      </c>
      <c r="M226" s="38" t="s">
        <v>255</v>
      </c>
      <c r="N226" s="84">
        <v>244451</v>
      </c>
      <c r="O226" s="84" t="s">
        <v>472</v>
      </c>
      <c r="P226" s="84">
        <v>321232</v>
      </c>
      <c r="Q226" s="38" t="s">
        <v>714</v>
      </c>
      <c r="R226" s="38" t="s">
        <v>708</v>
      </c>
      <c r="S226" s="84" t="s">
        <v>1124</v>
      </c>
      <c r="T226" s="84" t="s">
        <v>1124</v>
      </c>
      <c r="U226" s="84" t="s">
        <v>284</v>
      </c>
      <c r="V226" s="84" t="s">
        <v>261</v>
      </c>
      <c r="W226" s="84">
        <v>541</v>
      </c>
      <c r="X226" s="38" t="s">
        <v>262</v>
      </c>
      <c r="Y226" s="84">
        <v>353168286</v>
      </c>
      <c r="Z226" s="38" t="s">
        <v>1125</v>
      </c>
      <c r="AA226" s="108" t="s">
        <v>1126</v>
      </c>
      <c r="AB226" s="84">
        <v>80000</v>
      </c>
      <c r="AC226" s="108" t="s">
        <v>305</v>
      </c>
      <c r="AD226" s="84">
        <v>24</v>
      </c>
      <c r="AE226" s="84" t="s">
        <v>337</v>
      </c>
      <c r="AF226" s="84" t="s">
        <v>279</v>
      </c>
      <c r="AG226" s="108" t="s">
        <v>916</v>
      </c>
      <c r="AH226" s="84" t="s">
        <v>269</v>
      </c>
      <c r="AI226" s="108" t="s">
        <v>1127</v>
      </c>
      <c r="AJ226" s="84">
        <v>4270</v>
      </c>
      <c r="AK226" s="84">
        <v>4270</v>
      </c>
      <c r="AL226" s="108" t="s">
        <v>830</v>
      </c>
      <c r="AM226" s="84">
        <v>59243.49</v>
      </c>
      <c r="AN226" s="112">
        <v>21886.51</v>
      </c>
      <c r="AO226" s="112">
        <v>81130</v>
      </c>
      <c r="AP226" s="112">
        <v>20756.509999999998</v>
      </c>
      <c r="AQ226" s="112">
        <v>1357.49</v>
      </c>
      <c r="AR226" s="112">
        <v>22114</v>
      </c>
      <c r="AS226" s="112">
        <v>0</v>
      </c>
      <c r="AT226" s="112">
        <v>0</v>
      </c>
      <c r="AU226" s="112">
        <v>0</v>
      </c>
      <c r="AV226" s="84">
        <v>19</v>
      </c>
      <c r="AW226" s="84"/>
      <c r="AX226" s="84"/>
      <c r="AY226" s="108"/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 t="s">
        <v>1124</v>
      </c>
      <c r="BG226" s="84"/>
      <c r="BH226" s="114" t="s">
        <v>272</v>
      </c>
      <c r="BI226" s="38" t="s">
        <v>110</v>
      </c>
      <c r="BJ226" s="85">
        <v>45810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246</v>
      </c>
      <c r="BP226" s="84"/>
      <c r="BQ226" s="117"/>
      <c r="BR226" s="118" t="s">
        <v>844</v>
      </c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130120</v>
      </c>
      <c r="J227" s="38" t="s">
        <v>1128</v>
      </c>
      <c r="K227" s="84">
        <v>130120</v>
      </c>
      <c r="L227" s="84" t="s">
        <v>254</v>
      </c>
      <c r="M227" s="38" t="s">
        <v>255</v>
      </c>
      <c r="N227" s="84">
        <v>450234</v>
      </c>
      <c r="O227" s="84" t="s">
        <v>1129</v>
      </c>
      <c r="P227" s="84">
        <v>693348</v>
      </c>
      <c r="Q227" s="38" t="s">
        <v>1130</v>
      </c>
      <c r="R227" s="38" t="s">
        <v>708</v>
      </c>
      <c r="S227" s="84" t="s">
        <v>1131</v>
      </c>
      <c r="T227" s="84" t="s">
        <v>1131</v>
      </c>
      <c r="U227" s="84" t="s">
        <v>260</v>
      </c>
      <c r="V227" s="84" t="s">
        <v>261</v>
      </c>
      <c r="W227" s="84">
        <v>541</v>
      </c>
      <c r="X227" s="38" t="s">
        <v>262</v>
      </c>
      <c r="Y227" s="84">
        <v>353201496</v>
      </c>
      <c r="Z227" s="38" t="s">
        <v>1132</v>
      </c>
      <c r="AA227" s="108" t="s">
        <v>1133</v>
      </c>
      <c r="AB227" s="84">
        <v>42000</v>
      </c>
      <c r="AC227" s="108" t="s">
        <v>294</v>
      </c>
      <c r="AD227" s="84">
        <v>24</v>
      </c>
      <c r="AE227" s="84" t="s">
        <v>317</v>
      </c>
      <c r="AF227" s="84" t="s">
        <v>809</v>
      </c>
      <c r="AG227" s="108" t="s">
        <v>1134</v>
      </c>
      <c r="AH227" s="84" t="s">
        <v>744</v>
      </c>
      <c r="AI227" s="108" t="s">
        <v>1135</v>
      </c>
      <c r="AJ227" s="84">
        <v>2240</v>
      </c>
      <c r="AK227" s="84">
        <v>2240</v>
      </c>
      <c r="AL227" s="108" t="s">
        <v>849</v>
      </c>
      <c r="AM227" s="84">
        <v>31521.06</v>
      </c>
      <c r="AN227" s="112">
        <v>11038.94</v>
      </c>
      <c r="AO227" s="112">
        <v>42560</v>
      </c>
      <c r="AP227" s="112">
        <v>10478.94</v>
      </c>
      <c r="AQ227" s="112">
        <v>668.06</v>
      </c>
      <c r="AR227" s="112">
        <v>11147</v>
      </c>
      <c r="AS227" s="112">
        <v>0</v>
      </c>
      <c r="AT227" s="112">
        <v>0</v>
      </c>
      <c r="AU227" s="112">
        <v>0</v>
      </c>
      <c r="AV227" s="84">
        <v>19</v>
      </c>
      <c r="AW227" s="84"/>
      <c r="AX227" s="84"/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1131</v>
      </c>
      <c r="BG227" s="84"/>
      <c r="BH227" s="114" t="s">
        <v>272</v>
      </c>
      <c r="BI227" s="38" t="s">
        <v>110</v>
      </c>
      <c r="BJ227" s="85">
        <v>45810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/>
      <c r="BQ227" s="117"/>
      <c r="BR227" s="118" t="s">
        <v>844</v>
      </c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127841</v>
      </c>
      <c r="J228" s="38" t="s">
        <v>253</v>
      </c>
      <c r="K228" s="84">
        <v>127841</v>
      </c>
      <c r="L228" s="84" t="s">
        <v>254</v>
      </c>
      <c r="M228" s="38" t="s">
        <v>255</v>
      </c>
      <c r="N228" s="84">
        <v>215580</v>
      </c>
      <c r="O228" s="84" t="s">
        <v>256</v>
      </c>
      <c r="P228" s="84">
        <v>284707</v>
      </c>
      <c r="Q228" s="38" t="s">
        <v>257</v>
      </c>
      <c r="R228" s="38" t="s">
        <v>708</v>
      </c>
      <c r="S228" s="84" t="s">
        <v>1136</v>
      </c>
      <c r="T228" s="84" t="s">
        <v>1136</v>
      </c>
      <c r="U228" s="84" t="s">
        <v>284</v>
      </c>
      <c r="V228" s="84" t="s">
        <v>261</v>
      </c>
      <c r="W228" s="84">
        <v>541</v>
      </c>
      <c r="X228" s="38" t="s">
        <v>262</v>
      </c>
      <c r="Y228" s="84">
        <v>353273608</v>
      </c>
      <c r="Z228" s="38" t="s">
        <v>1137</v>
      </c>
      <c r="AA228" s="108" t="s">
        <v>1138</v>
      </c>
      <c r="AB228" s="84">
        <v>63000</v>
      </c>
      <c r="AC228" s="108" t="s">
        <v>265</v>
      </c>
      <c r="AD228" s="84">
        <v>24</v>
      </c>
      <c r="AE228" s="84" t="s">
        <v>278</v>
      </c>
      <c r="AF228" s="84" t="s">
        <v>1139</v>
      </c>
      <c r="AG228" s="108" t="s">
        <v>969</v>
      </c>
      <c r="AH228" s="84" t="s">
        <v>730</v>
      </c>
      <c r="AI228" s="108" t="s">
        <v>1079</v>
      </c>
      <c r="AJ228" s="84">
        <v>3360</v>
      </c>
      <c r="AK228" s="84">
        <v>3360</v>
      </c>
      <c r="AL228" s="108" t="s">
        <v>812</v>
      </c>
      <c r="AM228" s="84">
        <v>47344.1</v>
      </c>
      <c r="AN228" s="112">
        <v>16495.900000000001</v>
      </c>
      <c r="AO228" s="112">
        <v>63840</v>
      </c>
      <c r="AP228" s="112">
        <v>15655.9</v>
      </c>
      <c r="AQ228" s="112">
        <v>994.1</v>
      </c>
      <c r="AR228" s="112">
        <v>16650</v>
      </c>
      <c r="AS228" s="112">
        <v>0</v>
      </c>
      <c r="AT228" s="112">
        <v>0</v>
      </c>
      <c r="AU228" s="112">
        <v>0</v>
      </c>
      <c r="AV228" s="84">
        <v>19</v>
      </c>
      <c r="AW228" s="84"/>
      <c r="AX228" s="84"/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1136</v>
      </c>
      <c r="BG228" s="84"/>
      <c r="BH228" s="114" t="s">
        <v>272</v>
      </c>
      <c r="BI228" s="38" t="s">
        <v>110</v>
      </c>
      <c r="BJ228" s="85">
        <v>45811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247</v>
      </c>
      <c r="BP228" s="84"/>
      <c r="BQ228" s="117"/>
      <c r="BR228" s="118" t="s">
        <v>1642</v>
      </c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147854</v>
      </c>
      <c r="J229" s="38" t="s">
        <v>552</v>
      </c>
      <c r="K229" s="84">
        <v>147854</v>
      </c>
      <c r="L229" s="84" t="s">
        <v>254</v>
      </c>
      <c r="M229" s="38" t="s">
        <v>255</v>
      </c>
      <c r="N229" s="84">
        <v>250568</v>
      </c>
      <c r="O229" s="84" t="s">
        <v>553</v>
      </c>
      <c r="P229" s="84">
        <v>329191</v>
      </c>
      <c r="Q229" s="38" t="s">
        <v>498</v>
      </c>
      <c r="R229" s="38" t="s">
        <v>708</v>
      </c>
      <c r="S229" s="84" t="s">
        <v>1140</v>
      </c>
      <c r="T229" s="84" t="s">
        <v>1140</v>
      </c>
      <c r="U229" s="84" t="s">
        <v>740</v>
      </c>
      <c r="V229" s="84" t="s">
        <v>291</v>
      </c>
      <c r="W229" s="84">
        <v>541</v>
      </c>
      <c r="X229" s="38" t="s">
        <v>262</v>
      </c>
      <c r="Y229" s="84">
        <v>353276995</v>
      </c>
      <c r="Z229" s="38" t="s">
        <v>1141</v>
      </c>
      <c r="AA229" s="108" t="s">
        <v>995</v>
      </c>
      <c r="AB229" s="84">
        <v>73000</v>
      </c>
      <c r="AC229" s="108" t="s">
        <v>265</v>
      </c>
      <c r="AD229" s="84">
        <v>24</v>
      </c>
      <c r="AE229" s="84" t="s">
        <v>306</v>
      </c>
      <c r="AF229" s="84" t="s">
        <v>318</v>
      </c>
      <c r="AG229" s="108" t="s">
        <v>581</v>
      </c>
      <c r="AH229" s="84" t="s">
        <v>319</v>
      </c>
      <c r="AI229" s="108" t="s">
        <v>1079</v>
      </c>
      <c r="AJ229" s="84">
        <v>3900</v>
      </c>
      <c r="AK229" s="84">
        <v>3900</v>
      </c>
      <c r="AL229" s="108" t="s">
        <v>812</v>
      </c>
      <c r="AM229" s="84">
        <v>54650.23</v>
      </c>
      <c r="AN229" s="112">
        <v>19449.77</v>
      </c>
      <c r="AO229" s="112">
        <v>74100</v>
      </c>
      <c r="AP229" s="112">
        <v>18349.77</v>
      </c>
      <c r="AQ229" s="112">
        <v>1174.23</v>
      </c>
      <c r="AR229" s="112">
        <v>19524</v>
      </c>
      <c r="AS229" s="112">
        <v>0</v>
      </c>
      <c r="AT229" s="112">
        <v>0</v>
      </c>
      <c r="AU229" s="112">
        <v>0</v>
      </c>
      <c r="AV229" s="84">
        <v>19</v>
      </c>
      <c r="AW229" s="84"/>
      <c r="AX229" s="84"/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1140</v>
      </c>
      <c r="BG229" s="84"/>
      <c r="BH229" s="114" t="s">
        <v>272</v>
      </c>
      <c r="BI229" s="38" t="s">
        <v>110</v>
      </c>
      <c r="BJ229" s="85">
        <v>45811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246</v>
      </c>
      <c r="BP229" s="84"/>
      <c r="BQ229" s="117"/>
      <c r="BR229" s="118" t="s">
        <v>844</v>
      </c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147854</v>
      </c>
      <c r="J230" s="38" t="s">
        <v>552</v>
      </c>
      <c r="K230" s="84">
        <v>147854</v>
      </c>
      <c r="L230" s="84" t="s">
        <v>254</v>
      </c>
      <c r="M230" s="38" t="s">
        <v>255</v>
      </c>
      <c r="N230" s="84">
        <v>250568</v>
      </c>
      <c r="O230" s="84" t="s">
        <v>553</v>
      </c>
      <c r="P230" s="84">
        <v>329191</v>
      </c>
      <c r="Q230" s="38" t="s">
        <v>498</v>
      </c>
      <c r="R230" s="38" t="s">
        <v>708</v>
      </c>
      <c r="S230" s="84" t="s">
        <v>1142</v>
      </c>
      <c r="T230" s="84" t="s">
        <v>1142</v>
      </c>
      <c r="U230" s="84" t="s">
        <v>740</v>
      </c>
      <c r="V230" s="84" t="s">
        <v>291</v>
      </c>
      <c r="W230" s="84">
        <v>541</v>
      </c>
      <c r="X230" s="38" t="s">
        <v>262</v>
      </c>
      <c r="Y230" s="84">
        <v>353277443</v>
      </c>
      <c r="Z230" s="38" t="s">
        <v>1143</v>
      </c>
      <c r="AA230" s="108" t="s">
        <v>995</v>
      </c>
      <c r="AB230" s="84">
        <v>60000</v>
      </c>
      <c r="AC230" s="108" t="s">
        <v>265</v>
      </c>
      <c r="AD230" s="84">
        <v>24</v>
      </c>
      <c r="AE230" s="84" t="s">
        <v>278</v>
      </c>
      <c r="AF230" s="84" t="s">
        <v>318</v>
      </c>
      <c r="AG230" s="108" t="s">
        <v>571</v>
      </c>
      <c r="AH230" s="84" t="s">
        <v>319</v>
      </c>
      <c r="AI230" s="108" t="s">
        <v>1079</v>
      </c>
      <c r="AJ230" s="84">
        <v>3200</v>
      </c>
      <c r="AK230" s="84">
        <v>3200</v>
      </c>
      <c r="AL230" s="108" t="s">
        <v>484</v>
      </c>
      <c r="AM230" s="84">
        <v>36455.629999999997</v>
      </c>
      <c r="AN230" s="112">
        <v>14744.37</v>
      </c>
      <c r="AO230" s="112">
        <v>51200</v>
      </c>
      <c r="AP230" s="112">
        <v>23544.37</v>
      </c>
      <c r="AQ230" s="112">
        <v>2243.63</v>
      </c>
      <c r="AR230" s="112">
        <v>25788</v>
      </c>
      <c r="AS230" s="112">
        <v>8336.27</v>
      </c>
      <c r="AT230" s="112">
        <v>1263.73</v>
      </c>
      <c r="AU230" s="112">
        <v>9600</v>
      </c>
      <c r="AV230" s="84">
        <v>19</v>
      </c>
      <c r="AW230" s="84"/>
      <c r="AX230" s="84"/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 t="s">
        <v>1142</v>
      </c>
      <c r="BG230" s="84"/>
      <c r="BH230" s="114" t="s">
        <v>272</v>
      </c>
      <c r="BI230" s="38" t="s">
        <v>110</v>
      </c>
      <c r="BJ230" s="85">
        <v>45811</v>
      </c>
      <c r="BK230" s="84"/>
      <c r="BL230" s="38" t="s">
        <v>118</v>
      </c>
      <c r="BM230" s="115" t="s">
        <v>130</v>
      </c>
      <c r="BN230" s="116"/>
      <c r="BO230" s="84" t="s">
        <v>247</v>
      </c>
      <c r="BP230" s="84"/>
      <c r="BQ230" s="117"/>
      <c r="BR230" s="118" t="s">
        <v>273</v>
      </c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128521</v>
      </c>
      <c r="J231" s="38" t="s">
        <v>621</v>
      </c>
      <c r="K231" s="84">
        <v>128521</v>
      </c>
      <c r="L231" s="84" t="s">
        <v>254</v>
      </c>
      <c r="M231" s="38" t="s">
        <v>255</v>
      </c>
      <c r="N231" s="84">
        <v>270739</v>
      </c>
      <c r="O231" s="84" t="s">
        <v>622</v>
      </c>
      <c r="P231" s="84">
        <v>355315</v>
      </c>
      <c r="Q231" s="38" t="s">
        <v>623</v>
      </c>
      <c r="R231" s="38" t="s">
        <v>708</v>
      </c>
      <c r="S231" s="84" t="s">
        <v>1144</v>
      </c>
      <c r="T231" s="84" t="s">
        <v>1144</v>
      </c>
      <c r="U231" s="84" t="s">
        <v>284</v>
      </c>
      <c r="V231" s="84" t="s">
        <v>261</v>
      </c>
      <c r="W231" s="84">
        <v>541</v>
      </c>
      <c r="X231" s="38" t="s">
        <v>262</v>
      </c>
      <c r="Y231" s="84">
        <v>353278454</v>
      </c>
      <c r="Z231" s="38" t="s">
        <v>1030</v>
      </c>
      <c r="AA231" s="108" t="s">
        <v>995</v>
      </c>
      <c r="AB231" s="84">
        <v>73000</v>
      </c>
      <c r="AC231" s="108" t="s">
        <v>265</v>
      </c>
      <c r="AD231" s="84">
        <v>24</v>
      </c>
      <c r="AE231" s="84" t="s">
        <v>306</v>
      </c>
      <c r="AF231" s="84" t="s">
        <v>809</v>
      </c>
      <c r="AG231" s="108" t="s">
        <v>858</v>
      </c>
      <c r="AH231" s="84" t="s">
        <v>744</v>
      </c>
      <c r="AI231" s="108" t="s">
        <v>1079</v>
      </c>
      <c r="AJ231" s="84">
        <v>3900</v>
      </c>
      <c r="AK231" s="84">
        <v>3900</v>
      </c>
      <c r="AL231" s="108" t="s">
        <v>812</v>
      </c>
      <c r="AM231" s="84">
        <v>54650.23</v>
      </c>
      <c r="AN231" s="112">
        <v>19449.77</v>
      </c>
      <c r="AO231" s="112">
        <v>74100</v>
      </c>
      <c r="AP231" s="112">
        <v>18349.77</v>
      </c>
      <c r="AQ231" s="112">
        <v>1174.23</v>
      </c>
      <c r="AR231" s="112">
        <v>19524</v>
      </c>
      <c r="AS231" s="112">
        <v>0</v>
      </c>
      <c r="AT231" s="112">
        <v>0</v>
      </c>
      <c r="AU231" s="112">
        <v>0</v>
      </c>
      <c r="AV231" s="84">
        <v>19</v>
      </c>
      <c r="AW231" s="84"/>
      <c r="AX231" s="84"/>
      <c r="AY231" s="108"/>
      <c r="AZ231" s="84"/>
      <c r="BA231" s="84"/>
      <c r="BB231" s="84" t="s">
        <v>271</v>
      </c>
      <c r="BC231" s="84" t="s">
        <v>145</v>
      </c>
      <c r="BD231" s="108"/>
      <c r="BE231" s="84">
        <v>0</v>
      </c>
      <c r="BF231" s="38" t="s">
        <v>1144</v>
      </c>
      <c r="BG231" s="84"/>
      <c r="BH231" s="114" t="s">
        <v>272</v>
      </c>
      <c r="BI231" s="38" t="s">
        <v>110</v>
      </c>
      <c r="BJ231" s="85">
        <v>45805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245</v>
      </c>
      <c r="BP231" s="84">
        <v>34110</v>
      </c>
      <c r="BQ231" s="117" t="s">
        <v>202</v>
      </c>
      <c r="BR231" s="131" t="s">
        <v>1644</v>
      </c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147854</v>
      </c>
      <c r="J232" s="38" t="s">
        <v>552</v>
      </c>
      <c r="K232" s="84">
        <v>147854</v>
      </c>
      <c r="L232" s="84" t="s">
        <v>254</v>
      </c>
      <c r="M232" s="38" t="s">
        <v>255</v>
      </c>
      <c r="N232" s="84">
        <v>271463</v>
      </c>
      <c r="O232" s="84" t="s">
        <v>610</v>
      </c>
      <c r="P232" s="84">
        <v>356260</v>
      </c>
      <c r="Q232" s="38" t="s">
        <v>611</v>
      </c>
      <c r="R232" s="38" t="s">
        <v>708</v>
      </c>
      <c r="S232" s="84" t="s">
        <v>1145</v>
      </c>
      <c r="T232" s="84" t="s">
        <v>1145</v>
      </c>
      <c r="U232" s="84" t="s">
        <v>740</v>
      </c>
      <c r="V232" s="84" t="s">
        <v>291</v>
      </c>
      <c r="W232" s="84">
        <v>541</v>
      </c>
      <c r="X232" s="38" t="s">
        <v>262</v>
      </c>
      <c r="Y232" s="84">
        <v>353280710</v>
      </c>
      <c r="Z232" s="38" t="s">
        <v>1146</v>
      </c>
      <c r="AA232" s="108" t="s">
        <v>995</v>
      </c>
      <c r="AB232" s="84">
        <v>80000</v>
      </c>
      <c r="AC232" s="108" t="s">
        <v>265</v>
      </c>
      <c r="AD232" s="84">
        <v>24</v>
      </c>
      <c r="AE232" s="84" t="s">
        <v>521</v>
      </c>
      <c r="AF232" s="84" t="s">
        <v>378</v>
      </c>
      <c r="AG232" s="108" t="s">
        <v>1147</v>
      </c>
      <c r="AH232" s="84" t="s">
        <v>269</v>
      </c>
      <c r="AI232" s="108" t="s">
        <v>1079</v>
      </c>
      <c r="AJ232" s="84">
        <v>4270</v>
      </c>
      <c r="AK232" s="84">
        <v>4270</v>
      </c>
      <c r="AL232" s="108" t="s">
        <v>805</v>
      </c>
      <c r="AM232" s="84">
        <v>59799.22</v>
      </c>
      <c r="AN232" s="112">
        <v>21330.78</v>
      </c>
      <c r="AO232" s="112">
        <v>81130</v>
      </c>
      <c r="AP232" s="112">
        <v>20200.78</v>
      </c>
      <c r="AQ232" s="112">
        <v>1297.22</v>
      </c>
      <c r="AR232" s="112">
        <v>21498</v>
      </c>
      <c r="AS232" s="112">
        <v>0</v>
      </c>
      <c r="AT232" s="112">
        <v>0</v>
      </c>
      <c r="AU232" s="112">
        <v>0</v>
      </c>
      <c r="AV232" s="84">
        <v>19</v>
      </c>
      <c r="AW232" s="84"/>
      <c r="AX232" s="84"/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1145</v>
      </c>
      <c r="BG232" s="84"/>
      <c r="BH232" s="114" t="s">
        <v>272</v>
      </c>
      <c r="BI232" s="38" t="s">
        <v>110</v>
      </c>
      <c r="BJ232" s="85">
        <v>45811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844</v>
      </c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130120</v>
      </c>
      <c r="J233" s="38" t="s">
        <v>1128</v>
      </c>
      <c r="K233" s="84">
        <v>130120</v>
      </c>
      <c r="L233" s="84" t="s">
        <v>254</v>
      </c>
      <c r="M233" s="38" t="s">
        <v>255</v>
      </c>
      <c r="N233" s="84">
        <v>450234</v>
      </c>
      <c r="O233" s="84" t="s">
        <v>1129</v>
      </c>
      <c r="P233" s="84">
        <v>693348</v>
      </c>
      <c r="Q233" s="38" t="s">
        <v>1130</v>
      </c>
      <c r="R233" s="38" t="s">
        <v>708</v>
      </c>
      <c r="S233" s="84" t="s">
        <v>1148</v>
      </c>
      <c r="T233" s="84" t="s">
        <v>1148</v>
      </c>
      <c r="U233" s="84" t="s">
        <v>260</v>
      </c>
      <c r="V233" s="84" t="s">
        <v>261</v>
      </c>
      <c r="W233" s="84">
        <v>541</v>
      </c>
      <c r="X233" s="38" t="s">
        <v>262</v>
      </c>
      <c r="Y233" s="84">
        <v>353296851</v>
      </c>
      <c r="Z233" s="38" t="s">
        <v>1149</v>
      </c>
      <c r="AA233" s="108" t="s">
        <v>1133</v>
      </c>
      <c r="AB233" s="84">
        <v>42000</v>
      </c>
      <c r="AC233" s="108" t="s">
        <v>294</v>
      </c>
      <c r="AD233" s="84">
        <v>24</v>
      </c>
      <c r="AE233" s="84" t="s">
        <v>317</v>
      </c>
      <c r="AF233" s="84" t="s">
        <v>809</v>
      </c>
      <c r="AG233" s="108" t="s">
        <v>1134</v>
      </c>
      <c r="AH233" s="84" t="s">
        <v>744</v>
      </c>
      <c r="AI233" s="108" t="s">
        <v>1135</v>
      </c>
      <c r="AJ233" s="84">
        <v>2240</v>
      </c>
      <c r="AK233" s="84">
        <v>2240</v>
      </c>
      <c r="AL233" s="108" t="s">
        <v>1150</v>
      </c>
      <c r="AM233" s="84">
        <v>22006.39</v>
      </c>
      <c r="AN233" s="112">
        <v>9353.61</v>
      </c>
      <c r="AO233" s="112">
        <v>31360</v>
      </c>
      <c r="AP233" s="112">
        <v>19993.61</v>
      </c>
      <c r="AQ233" s="112">
        <v>2353.39</v>
      </c>
      <c r="AR233" s="112">
        <v>22347</v>
      </c>
      <c r="AS233" s="112">
        <v>9514.67</v>
      </c>
      <c r="AT233" s="112">
        <v>1685.33</v>
      </c>
      <c r="AU233" s="112">
        <v>11200</v>
      </c>
      <c r="AV233" s="84">
        <v>19</v>
      </c>
      <c r="AW233" s="84"/>
      <c r="AX233" s="84"/>
      <c r="AY233" s="108"/>
      <c r="AZ233" s="84"/>
      <c r="BA233" s="84"/>
      <c r="BB233" s="84" t="s">
        <v>271</v>
      </c>
      <c r="BC233" s="84" t="s">
        <v>145</v>
      </c>
      <c r="BD233" s="108"/>
      <c r="BE233" s="84">
        <v>0</v>
      </c>
      <c r="BF233" s="38" t="s">
        <v>1148</v>
      </c>
      <c r="BG233" s="84"/>
      <c r="BH233" s="114" t="s">
        <v>272</v>
      </c>
      <c r="BI233" s="38" t="s">
        <v>110</v>
      </c>
      <c r="BJ233" s="85">
        <v>45810</v>
      </c>
      <c r="BK233" s="84"/>
      <c r="BL233" s="38" t="s">
        <v>115</v>
      </c>
      <c r="BM233" s="115"/>
      <c r="BN233" s="116"/>
      <c r="BO233" s="84" t="s">
        <v>247</v>
      </c>
      <c r="BP233" s="84"/>
      <c r="BQ233" s="117"/>
      <c r="BR233" s="118" t="s">
        <v>273</v>
      </c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130120</v>
      </c>
      <c r="J234" s="38" t="s">
        <v>1128</v>
      </c>
      <c r="K234" s="84">
        <v>130120</v>
      </c>
      <c r="L234" s="84" t="s">
        <v>254</v>
      </c>
      <c r="M234" s="38" t="s">
        <v>255</v>
      </c>
      <c r="N234" s="84">
        <v>450234</v>
      </c>
      <c r="O234" s="84" t="s">
        <v>1129</v>
      </c>
      <c r="P234" s="84">
        <v>693348</v>
      </c>
      <c r="Q234" s="38" t="s">
        <v>1130</v>
      </c>
      <c r="R234" s="38" t="s">
        <v>708</v>
      </c>
      <c r="S234" s="84" t="s">
        <v>1151</v>
      </c>
      <c r="T234" s="84" t="s">
        <v>1151</v>
      </c>
      <c r="U234" s="84" t="s">
        <v>740</v>
      </c>
      <c r="V234" s="84" t="s">
        <v>261</v>
      </c>
      <c r="W234" s="84">
        <v>541</v>
      </c>
      <c r="X234" s="38" t="s">
        <v>262</v>
      </c>
      <c r="Y234" s="84">
        <v>353296981</v>
      </c>
      <c r="Z234" s="38" t="s">
        <v>1152</v>
      </c>
      <c r="AA234" s="108" t="s">
        <v>1133</v>
      </c>
      <c r="AB234" s="84">
        <v>53000</v>
      </c>
      <c r="AC234" s="108" t="s">
        <v>294</v>
      </c>
      <c r="AD234" s="84">
        <v>24</v>
      </c>
      <c r="AE234" s="84" t="s">
        <v>521</v>
      </c>
      <c r="AF234" s="84" t="s">
        <v>358</v>
      </c>
      <c r="AG234" s="108" t="s">
        <v>1153</v>
      </c>
      <c r="AH234" s="84" t="s">
        <v>269</v>
      </c>
      <c r="AI234" s="108" t="s">
        <v>1135</v>
      </c>
      <c r="AJ234" s="84">
        <v>2830</v>
      </c>
      <c r="AK234" s="84">
        <v>2830</v>
      </c>
      <c r="AL234" s="108" t="s">
        <v>849</v>
      </c>
      <c r="AM234" s="84">
        <v>39853.26</v>
      </c>
      <c r="AN234" s="112">
        <v>13916.74</v>
      </c>
      <c r="AO234" s="112">
        <v>53770</v>
      </c>
      <c r="AP234" s="112">
        <v>13146.74</v>
      </c>
      <c r="AQ234" s="112">
        <v>833.26</v>
      </c>
      <c r="AR234" s="112">
        <v>13980</v>
      </c>
      <c r="AS234" s="112">
        <v>0</v>
      </c>
      <c r="AT234" s="112">
        <v>0</v>
      </c>
      <c r="AU234" s="112">
        <v>0</v>
      </c>
      <c r="AV234" s="84">
        <v>19</v>
      </c>
      <c r="AW234" s="84"/>
      <c r="AX234" s="84"/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1151</v>
      </c>
      <c r="BG234" s="84">
        <v>9938163995</v>
      </c>
      <c r="BH234" s="114" t="s">
        <v>272</v>
      </c>
      <c r="BI234" s="38" t="s">
        <v>110</v>
      </c>
      <c r="BJ234" s="85">
        <v>45810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245</v>
      </c>
      <c r="BP234" s="84">
        <v>19800</v>
      </c>
      <c r="BQ234" s="117" t="s">
        <v>202</v>
      </c>
      <c r="BR234" s="118" t="s">
        <v>1154</v>
      </c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139238</v>
      </c>
      <c r="J235" s="38" t="s">
        <v>946</v>
      </c>
      <c r="K235" s="84">
        <v>139238</v>
      </c>
      <c r="L235" s="84" t="s">
        <v>254</v>
      </c>
      <c r="M235" s="38" t="s">
        <v>255</v>
      </c>
      <c r="N235" s="84">
        <v>401553</v>
      </c>
      <c r="O235" s="84" t="s">
        <v>957</v>
      </c>
      <c r="P235" s="84">
        <v>601753</v>
      </c>
      <c r="Q235" s="38" t="s">
        <v>958</v>
      </c>
      <c r="R235" s="38" t="s">
        <v>708</v>
      </c>
      <c r="S235" s="84" t="s">
        <v>1155</v>
      </c>
      <c r="T235" s="84" t="s">
        <v>1155</v>
      </c>
      <c r="U235" s="84" t="s">
        <v>740</v>
      </c>
      <c r="V235" s="84" t="s">
        <v>261</v>
      </c>
      <c r="W235" s="84">
        <v>541</v>
      </c>
      <c r="X235" s="38" t="s">
        <v>262</v>
      </c>
      <c r="Y235" s="84">
        <v>353657376</v>
      </c>
      <c r="Z235" s="38" t="s">
        <v>1016</v>
      </c>
      <c r="AA235" s="108" t="s">
        <v>1156</v>
      </c>
      <c r="AB235" s="84">
        <v>42000</v>
      </c>
      <c r="AC235" s="108" t="s">
        <v>950</v>
      </c>
      <c r="AD235" s="84">
        <v>24</v>
      </c>
      <c r="AE235" s="84" t="s">
        <v>317</v>
      </c>
      <c r="AF235" s="84" t="s">
        <v>809</v>
      </c>
      <c r="AG235" s="108" t="s">
        <v>1157</v>
      </c>
      <c r="AH235" s="84" t="s">
        <v>744</v>
      </c>
      <c r="AI235" s="108" t="s">
        <v>1158</v>
      </c>
      <c r="AJ235" s="84">
        <v>2240</v>
      </c>
      <c r="AK235" s="84">
        <v>2240</v>
      </c>
      <c r="AL235" s="108" t="s">
        <v>953</v>
      </c>
      <c r="AM235" s="84">
        <v>29891.81</v>
      </c>
      <c r="AN235" s="112">
        <v>10428.19</v>
      </c>
      <c r="AO235" s="112">
        <v>40320</v>
      </c>
      <c r="AP235" s="112">
        <v>12108.19</v>
      </c>
      <c r="AQ235" s="112">
        <v>882.81</v>
      </c>
      <c r="AR235" s="112">
        <v>12991</v>
      </c>
      <c r="AS235" s="112">
        <v>0</v>
      </c>
      <c r="AT235" s="112">
        <v>0</v>
      </c>
      <c r="AU235" s="112">
        <v>0</v>
      </c>
      <c r="AV235" s="84">
        <v>18</v>
      </c>
      <c r="AW235" s="84"/>
      <c r="AX235" s="84"/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1155</v>
      </c>
      <c r="BG235" s="84"/>
      <c r="BH235" s="114" t="s">
        <v>272</v>
      </c>
      <c r="BI235" s="38" t="s">
        <v>110</v>
      </c>
      <c r="BJ235" s="85">
        <v>45805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246</v>
      </c>
      <c r="BP235" s="84"/>
      <c r="BQ235" s="117"/>
      <c r="BR235" s="118" t="s">
        <v>844</v>
      </c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128521</v>
      </c>
      <c r="J236" s="38" t="s">
        <v>621</v>
      </c>
      <c r="K236" s="84">
        <v>128521</v>
      </c>
      <c r="L236" s="84" t="s">
        <v>254</v>
      </c>
      <c r="M236" s="38" t="s">
        <v>255</v>
      </c>
      <c r="N236" s="84">
        <v>270739</v>
      </c>
      <c r="O236" s="84" t="s">
        <v>622</v>
      </c>
      <c r="P236" s="84">
        <v>355315</v>
      </c>
      <c r="Q236" s="38" t="s">
        <v>623</v>
      </c>
      <c r="R236" s="38" t="s">
        <v>708</v>
      </c>
      <c r="S236" s="84" t="s">
        <v>1159</v>
      </c>
      <c r="T236" s="84" t="s">
        <v>1159</v>
      </c>
      <c r="U236" s="84" t="s">
        <v>740</v>
      </c>
      <c r="V236" s="84" t="s">
        <v>261</v>
      </c>
      <c r="W236" s="84">
        <v>541</v>
      </c>
      <c r="X236" s="38" t="s">
        <v>1160</v>
      </c>
      <c r="Y236" s="84">
        <v>353664844</v>
      </c>
      <c r="Z236" s="38" t="s">
        <v>1161</v>
      </c>
      <c r="AA236" s="108" t="s">
        <v>1162</v>
      </c>
      <c r="AB236" s="84">
        <v>73000</v>
      </c>
      <c r="AC236" s="108" t="s">
        <v>265</v>
      </c>
      <c r="AD236" s="84">
        <v>24</v>
      </c>
      <c r="AE236" s="84" t="s">
        <v>306</v>
      </c>
      <c r="AF236" s="84" t="s">
        <v>318</v>
      </c>
      <c r="AG236" s="108" t="s">
        <v>858</v>
      </c>
      <c r="AH236" s="84" t="s">
        <v>319</v>
      </c>
      <c r="AI236" s="108" t="s">
        <v>1163</v>
      </c>
      <c r="AJ236" s="84">
        <v>3900</v>
      </c>
      <c r="AK236" s="84">
        <v>3900</v>
      </c>
      <c r="AL236" s="108" t="s">
        <v>812</v>
      </c>
      <c r="AM236" s="84">
        <v>46728.7</v>
      </c>
      <c r="AN236" s="112">
        <v>19571.3</v>
      </c>
      <c r="AO236" s="112">
        <v>66300</v>
      </c>
      <c r="AP236" s="112">
        <v>26271.3</v>
      </c>
      <c r="AQ236" s="112">
        <v>2331.6999999999998</v>
      </c>
      <c r="AR236" s="112">
        <v>28603</v>
      </c>
      <c r="AS236" s="112">
        <v>0</v>
      </c>
      <c r="AT236" s="112">
        <v>0</v>
      </c>
      <c r="AU236" s="112">
        <v>0</v>
      </c>
      <c r="AV236" s="84">
        <v>17</v>
      </c>
      <c r="AW236" s="84"/>
      <c r="AX236" s="84"/>
      <c r="AY236" s="108"/>
      <c r="AZ236" s="84"/>
      <c r="BA236" s="84"/>
      <c r="BB236" s="84" t="s">
        <v>271</v>
      </c>
      <c r="BC236" s="84" t="s">
        <v>145</v>
      </c>
      <c r="BD236" s="108"/>
      <c r="BE236" s="84">
        <v>0</v>
      </c>
      <c r="BF236" s="38" t="s">
        <v>1159</v>
      </c>
      <c r="BG236" s="84"/>
      <c r="BH236" s="114" t="s">
        <v>272</v>
      </c>
      <c r="BI236" s="38" t="s">
        <v>110</v>
      </c>
      <c r="BJ236" s="85">
        <v>45805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247</v>
      </c>
      <c r="BP236" s="84"/>
      <c r="BQ236" s="117"/>
      <c r="BR236" s="118" t="s">
        <v>1642</v>
      </c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134165</v>
      </c>
      <c r="J237" s="38" t="s">
        <v>496</v>
      </c>
      <c r="K237" s="84">
        <v>134165</v>
      </c>
      <c r="L237" s="84" t="s">
        <v>254</v>
      </c>
      <c r="M237" s="38" t="s">
        <v>255</v>
      </c>
      <c r="N237" s="84">
        <v>259179</v>
      </c>
      <c r="O237" s="84" t="s">
        <v>497</v>
      </c>
      <c r="P237" s="84">
        <v>340320</v>
      </c>
      <c r="Q237" s="38" t="s">
        <v>498</v>
      </c>
      <c r="R237" s="38" t="s">
        <v>708</v>
      </c>
      <c r="S237" s="84" t="s">
        <v>1164</v>
      </c>
      <c r="T237" s="84" t="s">
        <v>1164</v>
      </c>
      <c r="U237" s="84" t="s">
        <v>740</v>
      </c>
      <c r="V237" s="84" t="s">
        <v>261</v>
      </c>
      <c r="W237" s="84">
        <v>541</v>
      </c>
      <c r="X237" s="38" t="s">
        <v>262</v>
      </c>
      <c r="Y237" s="84">
        <v>353668449</v>
      </c>
      <c r="Z237" s="38" t="s">
        <v>1165</v>
      </c>
      <c r="AA237" s="108" t="s">
        <v>1156</v>
      </c>
      <c r="AB237" s="84">
        <v>80000</v>
      </c>
      <c r="AC237" s="108" t="s">
        <v>294</v>
      </c>
      <c r="AD237" s="84">
        <v>24</v>
      </c>
      <c r="AE237" s="84" t="s">
        <v>646</v>
      </c>
      <c r="AF237" s="84" t="s">
        <v>279</v>
      </c>
      <c r="AG237" s="108" t="s">
        <v>587</v>
      </c>
      <c r="AH237" s="84" t="s">
        <v>269</v>
      </c>
      <c r="AI237" s="108" t="s">
        <v>1166</v>
      </c>
      <c r="AJ237" s="84">
        <v>4270</v>
      </c>
      <c r="AK237" s="84">
        <v>4270</v>
      </c>
      <c r="AL237" s="108" t="s">
        <v>849</v>
      </c>
      <c r="AM237" s="84">
        <v>56541.95</v>
      </c>
      <c r="AN237" s="112">
        <v>20318.05</v>
      </c>
      <c r="AO237" s="112">
        <v>76860</v>
      </c>
      <c r="AP237" s="112">
        <v>23458.05</v>
      </c>
      <c r="AQ237" s="112">
        <v>1732.95</v>
      </c>
      <c r="AR237" s="112">
        <v>25191</v>
      </c>
      <c r="AS237" s="112">
        <v>0</v>
      </c>
      <c r="AT237" s="112">
        <v>0</v>
      </c>
      <c r="AU237" s="112">
        <v>0</v>
      </c>
      <c r="AV237" s="84">
        <v>18</v>
      </c>
      <c r="AW237" s="84"/>
      <c r="AX237" s="84"/>
      <c r="AY237" s="108"/>
      <c r="AZ237" s="84"/>
      <c r="BA237" s="84"/>
      <c r="BB237" s="84" t="s">
        <v>271</v>
      </c>
      <c r="BC237" s="84" t="s">
        <v>145</v>
      </c>
      <c r="BD237" s="108"/>
      <c r="BE237" s="84">
        <v>0</v>
      </c>
      <c r="BF237" s="38" t="s">
        <v>1164</v>
      </c>
      <c r="BG237" s="84"/>
      <c r="BH237" s="114" t="s">
        <v>272</v>
      </c>
      <c r="BI237" s="38" t="s">
        <v>110</v>
      </c>
      <c r="BJ237" s="85">
        <v>45813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246</v>
      </c>
      <c r="BP237" s="84"/>
      <c r="BQ237" s="117"/>
      <c r="BR237" s="118" t="s">
        <v>844</v>
      </c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147854</v>
      </c>
      <c r="J238" s="38" t="s">
        <v>552</v>
      </c>
      <c r="K238" s="84">
        <v>147854</v>
      </c>
      <c r="L238" s="84" t="s">
        <v>254</v>
      </c>
      <c r="M238" s="38" t="s">
        <v>255</v>
      </c>
      <c r="N238" s="84">
        <v>250568</v>
      </c>
      <c r="O238" s="84" t="s">
        <v>553</v>
      </c>
      <c r="P238" s="84">
        <v>329191</v>
      </c>
      <c r="Q238" s="38" t="s">
        <v>498</v>
      </c>
      <c r="R238" s="38" t="s">
        <v>708</v>
      </c>
      <c r="S238" s="84" t="s">
        <v>1167</v>
      </c>
      <c r="T238" s="84" t="s">
        <v>1167</v>
      </c>
      <c r="U238" s="84" t="s">
        <v>740</v>
      </c>
      <c r="V238" s="84" t="s">
        <v>291</v>
      </c>
      <c r="W238" s="84">
        <v>541</v>
      </c>
      <c r="X238" s="38" t="s">
        <v>1160</v>
      </c>
      <c r="Y238" s="84">
        <v>353689925</v>
      </c>
      <c r="Z238" s="38" t="s">
        <v>1168</v>
      </c>
      <c r="AA238" s="108" t="s">
        <v>1156</v>
      </c>
      <c r="AB238" s="84">
        <v>65000</v>
      </c>
      <c r="AC238" s="108" t="s">
        <v>265</v>
      </c>
      <c r="AD238" s="84">
        <v>24</v>
      </c>
      <c r="AE238" s="84" t="s">
        <v>521</v>
      </c>
      <c r="AF238" s="84" t="s">
        <v>378</v>
      </c>
      <c r="AG238" s="108" t="s">
        <v>581</v>
      </c>
      <c r="AH238" s="84" t="s">
        <v>269</v>
      </c>
      <c r="AI238" s="108" t="s">
        <v>1169</v>
      </c>
      <c r="AJ238" s="84">
        <v>3470</v>
      </c>
      <c r="AK238" s="84">
        <v>3470</v>
      </c>
      <c r="AL238" s="108" t="s">
        <v>812</v>
      </c>
      <c r="AM238" s="84">
        <v>46080.22</v>
      </c>
      <c r="AN238" s="112">
        <v>16379.78</v>
      </c>
      <c r="AO238" s="112">
        <v>62460</v>
      </c>
      <c r="AP238" s="112">
        <v>18919.78</v>
      </c>
      <c r="AQ238" s="112">
        <v>1389.22</v>
      </c>
      <c r="AR238" s="112">
        <v>20309</v>
      </c>
      <c r="AS238" s="112">
        <v>0</v>
      </c>
      <c r="AT238" s="112">
        <v>0</v>
      </c>
      <c r="AU238" s="112">
        <v>0</v>
      </c>
      <c r="AV238" s="84">
        <v>18</v>
      </c>
      <c r="AW238" s="84"/>
      <c r="AX238" s="84"/>
      <c r="AY238" s="108"/>
      <c r="AZ238" s="84"/>
      <c r="BA238" s="84"/>
      <c r="BB238" s="84" t="s">
        <v>271</v>
      </c>
      <c r="BC238" s="84" t="s">
        <v>145</v>
      </c>
      <c r="BD238" s="108"/>
      <c r="BE238" s="84">
        <v>0</v>
      </c>
      <c r="BF238" s="38" t="s">
        <v>1167</v>
      </c>
      <c r="BG238" s="84"/>
      <c r="BH238" s="114" t="s">
        <v>272</v>
      </c>
      <c r="BI238" s="38" t="s">
        <v>110</v>
      </c>
      <c r="BJ238" s="85">
        <v>45811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246</v>
      </c>
      <c r="BP238" s="84"/>
      <c r="BQ238" s="117"/>
      <c r="BR238" s="118" t="s">
        <v>844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139238</v>
      </c>
      <c r="J239" s="38" t="s">
        <v>946</v>
      </c>
      <c r="K239" s="84">
        <v>139238</v>
      </c>
      <c r="L239" s="84" t="s">
        <v>254</v>
      </c>
      <c r="M239" s="38" t="s">
        <v>255</v>
      </c>
      <c r="N239" s="84">
        <v>401553</v>
      </c>
      <c r="O239" s="84" t="s">
        <v>957</v>
      </c>
      <c r="P239" s="84">
        <v>601753</v>
      </c>
      <c r="Q239" s="38" t="s">
        <v>958</v>
      </c>
      <c r="R239" s="38" t="s">
        <v>900</v>
      </c>
      <c r="S239" s="84" t="s">
        <v>1170</v>
      </c>
      <c r="T239" s="84" t="s">
        <v>1170</v>
      </c>
      <c r="U239" s="84" t="s">
        <v>260</v>
      </c>
      <c r="V239" s="84" t="s">
        <v>261</v>
      </c>
      <c r="W239" s="84">
        <v>541</v>
      </c>
      <c r="X239" s="38" t="s">
        <v>262</v>
      </c>
      <c r="Y239" s="84">
        <v>353709760</v>
      </c>
      <c r="Z239" s="38" t="s">
        <v>1171</v>
      </c>
      <c r="AA239" s="108" t="s">
        <v>1172</v>
      </c>
      <c r="AB239" s="84">
        <v>30000</v>
      </c>
      <c r="AC239" s="108" t="s">
        <v>950</v>
      </c>
      <c r="AD239" s="84">
        <v>18</v>
      </c>
      <c r="AE239" s="84" t="s">
        <v>767</v>
      </c>
      <c r="AF239" s="84"/>
      <c r="AG239" s="108" t="s">
        <v>1173</v>
      </c>
      <c r="AH239" s="84"/>
      <c r="AI239" s="108" t="s">
        <v>1174</v>
      </c>
      <c r="AJ239" s="84">
        <v>2020</v>
      </c>
      <c r="AK239" s="84">
        <v>2020</v>
      </c>
      <c r="AL239" s="108" t="s">
        <v>953</v>
      </c>
      <c r="AM239" s="84">
        <v>27750.54</v>
      </c>
      <c r="AN239" s="112">
        <v>6589.46</v>
      </c>
      <c r="AO239" s="112">
        <v>34340</v>
      </c>
      <c r="AP239" s="112">
        <v>2249.46</v>
      </c>
      <c r="AQ239" s="112">
        <v>48.54</v>
      </c>
      <c r="AR239" s="112">
        <v>2298</v>
      </c>
      <c r="AS239" s="112">
        <v>0</v>
      </c>
      <c r="AT239" s="112">
        <v>0</v>
      </c>
      <c r="AU239" s="112">
        <v>0</v>
      </c>
      <c r="AV239" s="84">
        <v>17</v>
      </c>
      <c r="AW239" s="84"/>
      <c r="AX239" s="84"/>
      <c r="AY239" s="108"/>
      <c r="AZ239" s="84"/>
      <c r="BA239" s="84"/>
      <c r="BB239" s="84" t="s">
        <v>271</v>
      </c>
      <c r="BC239" s="84" t="s">
        <v>145</v>
      </c>
      <c r="BD239" s="108"/>
      <c r="BE239" s="84">
        <v>0</v>
      </c>
      <c r="BF239" s="38" t="s">
        <v>1170</v>
      </c>
      <c r="BG239" s="84"/>
      <c r="BH239" s="114" t="s">
        <v>272</v>
      </c>
      <c r="BI239" s="38" t="s">
        <v>110</v>
      </c>
      <c r="BJ239" s="85">
        <v>45805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245</v>
      </c>
      <c r="BP239" s="84">
        <v>4040</v>
      </c>
      <c r="BQ239" s="117" t="s">
        <v>202</v>
      </c>
      <c r="BR239" s="118" t="s">
        <v>1175</v>
      </c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132291</v>
      </c>
      <c r="J240" s="38" t="s">
        <v>504</v>
      </c>
      <c r="K240" s="84">
        <v>132291</v>
      </c>
      <c r="L240" s="84" t="s">
        <v>254</v>
      </c>
      <c r="M240" s="38" t="s">
        <v>255</v>
      </c>
      <c r="N240" s="84">
        <v>245466</v>
      </c>
      <c r="O240" s="84" t="s">
        <v>505</v>
      </c>
      <c r="P240" s="84">
        <v>712237</v>
      </c>
      <c r="Q240" s="38" t="s">
        <v>506</v>
      </c>
      <c r="R240" s="38" t="s">
        <v>708</v>
      </c>
      <c r="S240" s="84" t="s">
        <v>1176</v>
      </c>
      <c r="T240" s="84" t="s">
        <v>1176</v>
      </c>
      <c r="U240" s="84" t="s">
        <v>740</v>
      </c>
      <c r="V240" s="84" t="s">
        <v>261</v>
      </c>
      <c r="W240" s="84">
        <v>541</v>
      </c>
      <c r="X240" s="38" t="s">
        <v>262</v>
      </c>
      <c r="Y240" s="84">
        <v>353719923</v>
      </c>
      <c r="Z240" s="38" t="s">
        <v>1177</v>
      </c>
      <c r="AA240" s="108" t="s">
        <v>1178</v>
      </c>
      <c r="AB240" s="84">
        <v>42000</v>
      </c>
      <c r="AC240" s="108" t="s">
        <v>510</v>
      </c>
      <c r="AD240" s="84">
        <v>24</v>
      </c>
      <c r="AE240" s="84" t="s">
        <v>317</v>
      </c>
      <c r="AF240" s="84" t="s">
        <v>809</v>
      </c>
      <c r="AG240" s="108" t="s">
        <v>1179</v>
      </c>
      <c r="AH240" s="84" t="s">
        <v>744</v>
      </c>
      <c r="AI240" s="108" t="s">
        <v>738</v>
      </c>
      <c r="AJ240" s="84">
        <v>2240</v>
      </c>
      <c r="AK240" s="84">
        <v>2240</v>
      </c>
      <c r="AL240" s="108" t="s">
        <v>1180</v>
      </c>
      <c r="AM240" s="84">
        <v>26927.73</v>
      </c>
      <c r="AN240" s="112">
        <v>11152.27</v>
      </c>
      <c r="AO240" s="112">
        <v>38080</v>
      </c>
      <c r="AP240" s="112">
        <v>15072.27</v>
      </c>
      <c r="AQ240" s="112">
        <v>1336.73</v>
      </c>
      <c r="AR240" s="112">
        <v>16409</v>
      </c>
      <c r="AS240" s="112">
        <v>0</v>
      </c>
      <c r="AT240" s="112">
        <v>0</v>
      </c>
      <c r="AU240" s="112">
        <v>0</v>
      </c>
      <c r="AV240" s="84">
        <v>17</v>
      </c>
      <c r="AW240" s="84"/>
      <c r="AX240" s="84"/>
      <c r="AY240" s="108"/>
      <c r="AZ240" s="84"/>
      <c r="BA240" s="84"/>
      <c r="BB240" s="84" t="s">
        <v>271</v>
      </c>
      <c r="BC240" s="84" t="s">
        <v>145</v>
      </c>
      <c r="BD240" s="108"/>
      <c r="BE240" s="84">
        <v>0</v>
      </c>
      <c r="BF240" s="38" t="s">
        <v>1176</v>
      </c>
      <c r="BG240" s="84"/>
      <c r="BH240" s="114" t="s">
        <v>272</v>
      </c>
      <c r="BI240" s="38" t="s">
        <v>110</v>
      </c>
      <c r="BJ240" s="85">
        <v>45807</v>
      </c>
      <c r="BK240" s="84"/>
      <c r="BL240" s="38" t="s">
        <v>114</v>
      </c>
      <c r="BM240" s="115" t="s">
        <v>119</v>
      </c>
      <c r="BN240" s="116" t="s">
        <v>201</v>
      </c>
      <c r="BO240" s="84" t="s">
        <v>246</v>
      </c>
      <c r="BP240" s="84"/>
      <c r="BQ240" s="117"/>
      <c r="BR240" s="118" t="s">
        <v>1105</v>
      </c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130266</v>
      </c>
      <c r="J241" s="38" t="s">
        <v>286</v>
      </c>
      <c r="K241" s="84">
        <v>130266</v>
      </c>
      <c r="L241" s="84" t="s">
        <v>254</v>
      </c>
      <c r="M241" s="38" t="s">
        <v>255</v>
      </c>
      <c r="N241" s="84">
        <v>255432</v>
      </c>
      <c r="O241" s="84" t="s">
        <v>920</v>
      </c>
      <c r="P241" s="84">
        <v>335467</v>
      </c>
      <c r="Q241" s="38" t="s">
        <v>921</v>
      </c>
      <c r="R241" s="38" t="s">
        <v>708</v>
      </c>
      <c r="S241" s="84" t="s">
        <v>1181</v>
      </c>
      <c r="T241" s="84" t="s">
        <v>1181</v>
      </c>
      <c r="U241" s="84" t="s">
        <v>740</v>
      </c>
      <c r="V241" s="84" t="s">
        <v>261</v>
      </c>
      <c r="W241" s="84">
        <v>541</v>
      </c>
      <c r="X241" s="38" t="s">
        <v>262</v>
      </c>
      <c r="Y241" s="84">
        <v>353762112</v>
      </c>
      <c r="Z241" s="38" t="s">
        <v>1182</v>
      </c>
      <c r="AA241" s="108" t="s">
        <v>1162</v>
      </c>
      <c r="AB241" s="84">
        <v>80000</v>
      </c>
      <c r="AC241" s="108" t="s">
        <v>294</v>
      </c>
      <c r="AD241" s="84">
        <v>24</v>
      </c>
      <c r="AE241" s="84" t="s">
        <v>521</v>
      </c>
      <c r="AF241" s="84" t="s">
        <v>378</v>
      </c>
      <c r="AG241" s="108" t="s">
        <v>925</v>
      </c>
      <c r="AH241" s="84" t="s">
        <v>269</v>
      </c>
      <c r="AI241" s="108" t="s">
        <v>1183</v>
      </c>
      <c r="AJ241" s="84">
        <v>4270</v>
      </c>
      <c r="AK241" s="84">
        <v>4270</v>
      </c>
      <c r="AL241" s="108" t="s">
        <v>849</v>
      </c>
      <c r="AM241" s="84">
        <v>50977.17</v>
      </c>
      <c r="AN241" s="112">
        <v>21612.83</v>
      </c>
      <c r="AO241" s="112">
        <v>72590</v>
      </c>
      <c r="AP241" s="112">
        <v>29022.83</v>
      </c>
      <c r="AQ241" s="112">
        <v>2593.17</v>
      </c>
      <c r="AR241" s="112">
        <v>31616</v>
      </c>
      <c r="AS241" s="112">
        <v>0</v>
      </c>
      <c r="AT241" s="112">
        <v>0</v>
      </c>
      <c r="AU241" s="112">
        <v>0</v>
      </c>
      <c r="AV241" s="84">
        <v>17</v>
      </c>
      <c r="AW241" s="84"/>
      <c r="AX241" s="84"/>
      <c r="AY241" s="108"/>
      <c r="AZ241" s="84"/>
      <c r="BA241" s="84"/>
      <c r="BB241" s="84" t="s">
        <v>271</v>
      </c>
      <c r="BC241" s="84" t="s">
        <v>145</v>
      </c>
      <c r="BD241" s="108"/>
      <c r="BE241" s="84">
        <v>0</v>
      </c>
      <c r="BF241" s="38" t="s">
        <v>1181</v>
      </c>
      <c r="BG241" s="84">
        <v>9178496844</v>
      </c>
      <c r="BH241" s="114" t="s">
        <v>272</v>
      </c>
      <c r="BI241" s="38" t="s">
        <v>111</v>
      </c>
      <c r="BJ241" s="85">
        <v>45804</v>
      </c>
      <c r="BK241" s="84"/>
      <c r="BL241" s="38"/>
      <c r="BM241" s="115" t="s">
        <v>119</v>
      </c>
      <c r="BN241" s="116" t="s">
        <v>200</v>
      </c>
      <c r="BO241" s="84" t="s">
        <v>246</v>
      </c>
      <c r="BP241" s="84"/>
      <c r="BQ241" s="117"/>
      <c r="BR241" s="118" t="s">
        <v>927</v>
      </c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130266</v>
      </c>
      <c r="J242" s="38" t="s">
        <v>286</v>
      </c>
      <c r="K242" s="84">
        <v>130266</v>
      </c>
      <c r="L242" s="84" t="s">
        <v>254</v>
      </c>
      <c r="M242" s="38" t="s">
        <v>255</v>
      </c>
      <c r="N242" s="84">
        <v>219754</v>
      </c>
      <c r="O242" s="84" t="s">
        <v>287</v>
      </c>
      <c r="P242" s="84">
        <v>316435</v>
      </c>
      <c r="Q242" s="38" t="s">
        <v>465</v>
      </c>
      <c r="R242" s="38" t="s">
        <v>708</v>
      </c>
      <c r="S242" s="84" t="s">
        <v>1184</v>
      </c>
      <c r="T242" s="84" t="s">
        <v>1184</v>
      </c>
      <c r="U242" s="84" t="s">
        <v>740</v>
      </c>
      <c r="V242" s="84" t="s">
        <v>261</v>
      </c>
      <c r="W242" s="84">
        <v>541</v>
      </c>
      <c r="X242" s="38" t="s">
        <v>262</v>
      </c>
      <c r="Y242" s="84">
        <v>353803608</v>
      </c>
      <c r="Z242" s="38" t="s">
        <v>1185</v>
      </c>
      <c r="AA242" s="108" t="s">
        <v>1186</v>
      </c>
      <c r="AB242" s="84">
        <v>19000</v>
      </c>
      <c r="AC242" s="108" t="s">
        <v>294</v>
      </c>
      <c r="AD242" s="84">
        <v>18</v>
      </c>
      <c r="AE242" s="84" t="s">
        <v>317</v>
      </c>
      <c r="AF242" s="84" t="s">
        <v>809</v>
      </c>
      <c r="AG242" s="108" t="s">
        <v>1187</v>
      </c>
      <c r="AH242" s="84" t="s">
        <v>744</v>
      </c>
      <c r="AI242" s="108" t="s">
        <v>1183</v>
      </c>
      <c r="AJ242" s="84">
        <v>1280</v>
      </c>
      <c r="AK242" s="84">
        <v>1280</v>
      </c>
      <c r="AL242" s="108" t="s">
        <v>849</v>
      </c>
      <c r="AM242" s="84">
        <v>17516.41</v>
      </c>
      <c r="AN242" s="112">
        <v>4243.59</v>
      </c>
      <c r="AO242" s="112">
        <v>21760</v>
      </c>
      <c r="AP242" s="112">
        <v>1483.59</v>
      </c>
      <c r="AQ242" s="112">
        <v>32.409999999999997</v>
      </c>
      <c r="AR242" s="112">
        <v>1516</v>
      </c>
      <c r="AS242" s="112">
        <v>0</v>
      </c>
      <c r="AT242" s="112">
        <v>0</v>
      </c>
      <c r="AU242" s="112">
        <v>0</v>
      </c>
      <c r="AV242" s="84">
        <v>17</v>
      </c>
      <c r="AW242" s="84"/>
      <c r="AX242" s="84"/>
      <c r="AY242" s="108"/>
      <c r="AZ242" s="84"/>
      <c r="BA242" s="84"/>
      <c r="BB242" s="84" t="s">
        <v>271</v>
      </c>
      <c r="BC242" s="84" t="s">
        <v>145</v>
      </c>
      <c r="BD242" s="108"/>
      <c r="BE242" s="84">
        <v>0</v>
      </c>
      <c r="BF242" s="38" t="s">
        <v>1184</v>
      </c>
      <c r="BG242" s="84">
        <v>6372952494</v>
      </c>
      <c r="BH242" s="114" t="s">
        <v>272</v>
      </c>
      <c r="BI242" s="38" t="s">
        <v>111</v>
      </c>
      <c r="BJ242" s="85">
        <v>45804</v>
      </c>
      <c r="BK242" s="84"/>
      <c r="BL242" s="38"/>
      <c r="BM242" s="115" t="s">
        <v>119</v>
      </c>
      <c r="BN242" s="116" t="s">
        <v>200</v>
      </c>
      <c r="BO242" s="84" t="s">
        <v>246</v>
      </c>
      <c r="BP242" s="84"/>
      <c r="BQ242" s="117"/>
      <c r="BR242" s="118" t="s">
        <v>927</v>
      </c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132291</v>
      </c>
      <c r="J243" s="38" t="s">
        <v>504</v>
      </c>
      <c r="K243" s="84">
        <v>132291</v>
      </c>
      <c r="L243" s="84" t="s">
        <v>254</v>
      </c>
      <c r="M243" s="38" t="s">
        <v>255</v>
      </c>
      <c r="N243" s="84">
        <v>245466</v>
      </c>
      <c r="O243" s="84" t="s">
        <v>505</v>
      </c>
      <c r="P243" s="84">
        <v>712237</v>
      </c>
      <c r="Q243" s="38" t="s">
        <v>506</v>
      </c>
      <c r="R243" s="38" t="s">
        <v>708</v>
      </c>
      <c r="S243" s="84" t="s">
        <v>1188</v>
      </c>
      <c r="T243" s="84" t="s">
        <v>1188</v>
      </c>
      <c r="U243" s="84" t="s">
        <v>740</v>
      </c>
      <c r="V243" s="84" t="s">
        <v>261</v>
      </c>
      <c r="W243" s="84">
        <v>541</v>
      </c>
      <c r="X243" s="38" t="s">
        <v>1089</v>
      </c>
      <c r="Y243" s="84">
        <v>353809195</v>
      </c>
      <c r="Z243" s="38" t="s">
        <v>1189</v>
      </c>
      <c r="AA243" s="108" t="s">
        <v>1190</v>
      </c>
      <c r="AB243" s="84">
        <v>42000</v>
      </c>
      <c r="AC243" s="108" t="s">
        <v>510</v>
      </c>
      <c r="AD243" s="84">
        <v>24</v>
      </c>
      <c r="AE243" s="84" t="s">
        <v>317</v>
      </c>
      <c r="AF243" s="84" t="s">
        <v>809</v>
      </c>
      <c r="AG243" s="108" t="s">
        <v>1191</v>
      </c>
      <c r="AH243" s="84" t="s">
        <v>744</v>
      </c>
      <c r="AI243" s="108" t="s">
        <v>738</v>
      </c>
      <c r="AJ243" s="84">
        <v>2240</v>
      </c>
      <c r="AK243" s="84">
        <v>2240</v>
      </c>
      <c r="AL243" s="108" t="s">
        <v>872</v>
      </c>
      <c r="AM243" s="84">
        <v>27007.7</v>
      </c>
      <c r="AN243" s="112">
        <v>11072.3</v>
      </c>
      <c r="AO243" s="112">
        <v>38080</v>
      </c>
      <c r="AP243" s="112">
        <v>14992.3</v>
      </c>
      <c r="AQ243" s="112">
        <v>1323.7</v>
      </c>
      <c r="AR243" s="112">
        <v>16316</v>
      </c>
      <c r="AS243" s="112">
        <v>0</v>
      </c>
      <c r="AT243" s="112">
        <v>0</v>
      </c>
      <c r="AU243" s="112">
        <v>0</v>
      </c>
      <c r="AV243" s="84">
        <v>17</v>
      </c>
      <c r="AW243" s="84"/>
      <c r="AX243" s="84"/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 t="s">
        <v>1188</v>
      </c>
      <c r="BG243" s="84"/>
      <c r="BH243" s="114" t="s">
        <v>272</v>
      </c>
      <c r="BI243" s="38" t="s">
        <v>110</v>
      </c>
      <c r="BJ243" s="85">
        <v>45807</v>
      </c>
      <c r="BK243" s="84"/>
      <c r="BL243" s="38" t="s">
        <v>114</v>
      </c>
      <c r="BM243" s="115" t="s">
        <v>119</v>
      </c>
      <c r="BN243" s="116" t="s">
        <v>201</v>
      </c>
      <c r="BO243" s="84" t="s">
        <v>246</v>
      </c>
      <c r="BP243" s="84"/>
      <c r="BQ243" s="117"/>
      <c r="BR243" s="118" t="s">
        <v>1105</v>
      </c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144929</v>
      </c>
      <c r="J244" s="38" t="s">
        <v>514</v>
      </c>
      <c r="K244" s="84">
        <v>144929</v>
      </c>
      <c r="L244" s="84" t="s">
        <v>254</v>
      </c>
      <c r="M244" s="38" t="s">
        <v>255</v>
      </c>
      <c r="N244" s="84">
        <v>454610</v>
      </c>
      <c r="O244" s="84" t="s">
        <v>866</v>
      </c>
      <c r="P244" s="84">
        <v>700543</v>
      </c>
      <c r="Q244" s="38" t="s">
        <v>867</v>
      </c>
      <c r="R244" s="38" t="s">
        <v>900</v>
      </c>
      <c r="S244" s="84" t="s">
        <v>974</v>
      </c>
      <c r="T244" s="84" t="s">
        <v>974</v>
      </c>
      <c r="U244" s="84" t="s">
        <v>284</v>
      </c>
      <c r="V244" s="84" t="s">
        <v>261</v>
      </c>
      <c r="W244" s="84">
        <v>0</v>
      </c>
      <c r="X244" s="38" t="s">
        <v>262</v>
      </c>
      <c r="Y244" s="84">
        <v>354079648</v>
      </c>
      <c r="Z244" s="38" t="s">
        <v>975</v>
      </c>
      <c r="AA244" s="108" t="s">
        <v>1192</v>
      </c>
      <c r="AB244" s="84">
        <v>30000</v>
      </c>
      <c r="AC244" s="108" t="s">
        <v>510</v>
      </c>
      <c r="AD244" s="84">
        <v>18</v>
      </c>
      <c r="AE244" s="84" t="s">
        <v>767</v>
      </c>
      <c r="AF244" s="84" t="s">
        <v>809</v>
      </c>
      <c r="AG244" s="108" t="s">
        <v>965</v>
      </c>
      <c r="AH244" s="84" t="s">
        <v>744</v>
      </c>
      <c r="AI244" s="108" t="s">
        <v>738</v>
      </c>
      <c r="AJ244" s="84">
        <v>2020</v>
      </c>
      <c r="AK244" s="84">
        <v>2020</v>
      </c>
      <c r="AL244" s="108" t="s">
        <v>872</v>
      </c>
      <c r="AM244" s="84">
        <v>28236.19</v>
      </c>
      <c r="AN244" s="112">
        <v>6103.81</v>
      </c>
      <c r="AO244" s="112">
        <v>34340</v>
      </c>
      <c r="AP244" s="112">
        <v>1763.81</v>
      </c>
      <c r="AQ244" s="112">
        <v>38.19</v>
      </c>
      <c r="AR244" s="112">
        <v>1802</v>
      </c>
      <c r="AS244" s="112">
        <v>0</v>
      </c>
      <c r="AT244" s="112">
        <v>0</v>
      </c>
      <c r="AU244" s="112">
        <v>0</v>
      </c>
      <c r="AV244" s="84">
        <v>17</v>
      </c>
      <c r="AW244" s="84"/>
      <c r="AX244" s="84"/>
      <c r="AY244" s="108"/>
      <c r="AZ244" s="84"/>
      <c r="BA244" s="84"/>
      <c r="BB244" s="84" t="s">
        <v>271</v>
      </c>
      <c r="BC244" s="84" t="s">
        <v>145</v>
      </c>
      <c r="BD244" s="108"/>
      <c r="BE244" s="84">
        <v>0</v>
      </c>
      <c r="BF244" s="38" t="s">
        <v>974</v>
      </c>
      <c r="BG244" s="84"/>
      <c r="BH244" s="114" t="s">
        <v>272</v>
      </c>
      <c r="BI244" s="38" t="s">
        <v>110</v>
      </c>
      <c r="BJ244" s="85">
        <v>45812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246</v>
      </c>
      <c r="BP244" s="84"/>
      <c r="BQ244" s="117"/>
      <c r="BR244" s="118" t="s">
        <v>844</v>
      </c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144929</v>
      </c>
      <c r="J245" s="38" t="s">
        <v>514</v>
      </c>
      <c r="K245" s="84">
        <v>144929</v>
      </c>
      <c r="L245" s="84" t="s">
        <v>254</v>
      </c>
      <c r="M245" s="38" t="s">
        <v>255</v>
      </c>
      <c r="N245" s="84">
        <v>454610</v>
      </c>
      <c r="O245" s="84" t="s">
        <v>866</v>
      </c>
      <c r="P245" s="84">
        <v>700543</v>
      </c>
      <c r="Q245" s="38" t="s">
        <v>867</v>
      </c>
      <c r="R245" s="38" t="s">
        <v>900</v>
      </c>
      <c r="S245" s="84" t="s">
        <v>868</v>
      </c>
      <c r="T245" s="84" t="s">
        <v>868</v>
      </c>
      <c r="U245" s="84" t="s">
        <v>260</v>
      </c>
      <c r="V245" s="84" t="s">
        <v>261</v>
      </c>
      <c r="W245" s="84">
        <v>0</v>
      </c>
      <c r="X245" s="38" t="s">
        <v>262</v>
      </c>
      <c r="Y245" s="84">
        <v>354080309</v>
      </c>
      <c r="Z245" s="38" t="s">
        <v>869</v>
      </c>
      <c r="AA245" s="108" t="s">
        <v>1192</v>
      </c>
      <c r="AB245" s="84">
        <v>30000</v>
      </c>
      <c r="AC245" s="108" t="s">
        <v>510</v>
      </c>
      <c r="AD245" s="84">
        <v>18</v>
      </c>
      <c r="AE245" s="84" t="s">
        <v>767</v>
      </c>
      <c r="AF245" s="84" t="s">
        <v>809</v>
      </c>
      <c r="AG245" s="108" t="s">
        <v>871</v>
      </c>
      <c r="AH245" s="84" t="s">
        <v>744</v>
      </c>
      <c r="AI245" s="108" t="s">
        <v>738</v>
      </c>
      <c r="AJ245" s="84">
        <v>2020</v>
      </c>
      <c r="AK245" s="84">
        <v>2020</v>
      </c>
      <c r="AL245" s="108" t="s">
        <v>872</v>
      </c>
      <c r="AM245" s="84">
        <v>28236.19</v>
      </c>
      <c r="AN245" s="112">
        <v>6103.81</v>
      </c>
      <c r="AO245" s="112">
        <v>34340</v>
      </c>
      <c r="AP245" s="112">
        <v>1763.81</v>
      </c>
      <c r="AQ245" s="112">
        <v>38.19</v>
      </c>
      <c r="AR245" s="112">
        <v>1802</v>
      </c>
      <c r="AS245" s="112">
        <v>0</v>
      </c>
      <c r="AT245" s="112">
        <v>0</v>
      </c>
      <c r="AU245" s="112">
        <v>0</v>
      </c>
      <c r="AV245" s="84">
        <v>17</v>
      </c>
      <c r="AW245" s="84"/>
      <c r="AX245" s="84"/>
      <c r="AY245" s="108"/>
      <c r="AZ245" s="84"/>
      <c r="BA245" s="84"/>
      <c r="BB245" s="84" t="s">
        <v>271</v>
      </c>
      <c r="BC245" s="84" t="s">
        <v>145</v>
      </c>
      <c r="BD245" s="108"/>
      <c r="BE245" s="84">
        <v>0</v>
      </c>
      <c r="BF245" s="38" t="s">
        <v>868</v>
      </c>
      <c r="BG245" s="84"/>
      <c r="BH245" s="114" t="s">
        <v>272</v>
      </c>
      <c r="BI245" s="38" t="s">
        <v>110</v>
      </c>
      <c r="BJ245" s="85">
        <v>45812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246</v>
      </c>
      <c r="BP245" s="84"/>
      <c r="BQ245" s="117"/>
      <c r="BR245" s="118" t="s">
        <v>844</v>
      </c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144929</v>
      </c>
      <c r="J246" s="38" t="s">
        <v>514</v>
      </c>
      <c r="K246" s="84">
        <v>144929</v>
      </c>
      <c r="L246" s="84" t="s">
        <v>254</v>
      </c>
      <c r="M246" s="38" t="s">
        <v>255</v>
      </c>
      <c r="N246" s="84">
        <v>454610</v>
      </c>
      <c r="O246" s="84" t="s">
        <v>866</v>
      </c>
      <c r="P246" s="84">
        <v>700543</v>
      </c>
      <c r="Q246" s="38" t="s">
        <v>867</v>
      </c>
      <c r="R246" s="38" t="s">
        <v>900</v>
      </c>
      <c r="S246" s="84" t="s">
        <v>962</v>
      </c>
      <c r="T246" s="84" t="s">
        <v>962</v>
      </c>
      <c r="U246" s="84" t="s">
        <v>260</v>
      </c>
      <c r="V246" s="84" t="s">
        <v>261</v>
      </c>
      <c r="W246" s="84">
        <v>0</v>
      </c>
      <c r="X246" s="38" t="s">
        <v>262</v>
      </c>
      <c r="Y246" s="84">
        <v>354080527</v>
      </c>
      <c r="Z246" s="38" t="s">
        <v>963</v>
      </c>
      <c r="AA246" s="108" t="s">
        <v>1192</v>
      </c>
      <c r="AB246" s="84">
        <v>13000</v>
      </c>
      <c r="AC246" s="108" t="s">
        <v>510</v>
      </c>
      <c r="AD246" s="84">
        <v>18</v>
      </c>
      <c r="AE246" s="84" t="s">
        <v>767</v>
      </c>
      <c r="AF246" s="84" t="s">
        <v>809</v>
      </c>
      <c r="AG246" s="108" t="s">
        <v>965</v>
      </c>
      <c r="AH246" s="84" t="s">
        <v>744</v>
      </c>
      <c r="AI246" s="108" t="s">
        <v>738</v>
      </c>
      <c r="AJ246" s="84">
        <v>870</v>
      </c>
      <c r="AK246" s="84">
        <v>870</v>
      </c>
      <c r="AL246" s="108" t="s">
        <v>881</v>
      </c>
      <c r="AM246" s="84">
        <v>5908.28</v>
      </c>
      <c r="AN246" s="112">
        <v>1921.72</v>
      </c>
      <c r="AO246" s="112">
        <v>7830</v>
      </c>
      <c r="AP246" s="112">
        <v>7091.72</v>
      </c>
      <c r="AQ246" s="112">
        <v>759.28</v>
      </c>
      <c r="AR246" s="112">
        <v>7851</v>
      </c>
      <c r="AS246" s="112">
        <v>6219.96</v>
      </c>
      <c r="AT246" s="112">
        <v>740.04</v>
      </c>
      <c r="AU246" s="112">
        <v>6960</v>
      </c>
      <c r="AV246" s="84">
        <v>17</v>
      </c>
      <c r="AW246" s="84"/>
      <c r="AX246" s="84"/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 t="s">
        <v>962</v>
      </c>
      <c r="BG246" s="84"/>
      <c r="BH246" s="114" t="s">
        <v>272</v>
      </c>
      <c r="BI246" s="38" t="s">
        <v>110</v>
      </c>
      <c r="BJ246" s="85">
        <v>45812</v>
      </c>
      <c r="BK246" s="84"/>
      <c r="BL246" s="38" t="s">
        <v>115</v>
      </c>
      <c r="BM246" s="115"/>
      <c r="BN246" s="116"/>
      <c r="BO246" s="84" t="s">
        <v>247</v>
      </c>
      <c r="BP246" s="84"/>
      <c r="BQ246" s="117"/>
      <c r="BR246" s="118" t="s">
        <v>273</v>
      </c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132291</v>
      </c>
      <c r="J247" s="38" t="s">
        <v>504</v>
      </c>
      <c r="K247" s="84">
        <v>132291</v>
      </c>
      <c r="L247" s="84" t="s">
        <v>254</v>
      </c>
      <c r="M247" s="38" t="s">
        <v>255</v>
      </c>
      <c r="N247" s="84">
        <v>245466</v>
      </c>
      <c r="O247" s="84" t="s">
        <v>505</v>
      </c>
      <c r="P247" s="84">
        <v>712237</v>
      </c>
      <c r="Q247" s="38" t="s">
        <v>506</v>
      </c>
      <c r="R247" s="38" t="s">
        <v>900</v>
      </c>
      <c r="S247" s="84" t="s">
        <v>838</v>
      </c>
      <c r="T247" s="84" t="s">
        <v>838</v>
      </c>
      <c r="U247" s="84" t="s">
        <v>740</v>
      </c>
      <c r="V247" s="84" t="s">
        <v>291</v>
      </c>
      <c r="W247" s="84">
        <v>0</v>
      </c>
      <c r="X247" s="38" t="s">
        <v>262</v>
      </c>
      <c r="Y247" s="84">
        <v>354102913</v>
      </c>
      <c r="Z247" s="38" t="s">
        <v>839</v>
      </c>
      <c r="AA247" s="108" t="s">
        <v>1193</v>
      </c>
      <c r="AB247" s="84">
        <v>30000</v>
      </c>
      <c r="AC247" s="108" t="s">
        <v>510</v>
      </c>
      <c r="AD247" s="84">
        <v>18</v>
      </c>
      <c r="AE247" s="84" t="s">
        <v>767</v>
      </c>
      <c r="AF247" s="84" t="s">
        <v>809</v>
      </c>
      <c r="AG247" s="108" t="s">
        <v>841</v>
      </c>
      <c r="AH247" s="84" t="s">
        <v>744</v>
      </c>
      <c r="AI247" s="108" t="s">
        <v>1194</v>
      </c>
      <c r="AJ247" s="84">
        <v>2020</v>
      </c>
      <c r="AK247" s="84">
        <v>2020</v>
      </c>
      <c r="AL247" s="108" t="s">
        <v>872</v>
      </c>
      <c r="AM247" s="84">
        <v>25611.23</v>
      </c>
      <c r="AN247" s="112">
        <v>6708.77</v>
      </c>
      <c r="AO247" s="112">
        <v>32320</v>
      </c>
      <c r="AP247" s="112">
        <v>4388.7700000000004</v>
      </c>
      <c r="AQ247" s="112">
        <v>144.22999999999999</v>
      </c>
      <c r="AR247" s="112">
        <v>4533</v>
      </c>
      <c r="AS247" s="112">
        <v>0</v>
      </c>
      <c r="AT247" s="112">
        <v>0</v>
      </c>
      <c r="AU247" s="112">
        <v>0</v>
      </c>
      <c r="AV247" s="84">
        <v>16</v>
      </c>
      <c r="AW247" s="84"/>
      <c r="AX247" s="84"/>
      <c r="AY247" s="108"/>
      <c r="AZ247" s="84"/>
      <c r="BA247" s="84"/>
      <c r="BB247" s="84" t="s">
        <v>271</v>
      </c>
      <c r="BC247" s="84" t="s">
        <v>145</v>
      </c>
      <c r="BD247" s="108"/>
      <c r="BE247" s="84">
        <v>0</v>
      </c>
      <c r="BF247" s="38" t="s">
        <v>838</v>
      </c>
      <c r="BG247" s="84"/>
      <c r="BH247" s="114" t="s">
        <v>272</v>
      </c>
      <c r="BI247" s="38" t="s">
        <v>110</v>
      </c>
      <c r="BJ247" s="85">
        <v>45807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245</v>
      </c>
      <c r="BP247" s="84">
        <v>6060</v>
      </c>
      <c r="BQ247" s="117" t="s">
        <v>202</v>
      </c>
      <c r="BR247" s="118" t="s">
        <v>1195</v>
      </c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134198</v>
      </c>
      <c r="J248" s="38" t="s">
        <v>399</v>
      </c>
      <c r="K248" s="84">
        <v>134198</v>
      </c>
      <c r="L248" s="84" t="s">
        <v>254</v>
      </c>
      <c r="M248" s="38" t="s">
        <v>255</v>
      </c>
      <c r="N248" s="84">
        <v>265888</v>
      </c>
      <c r="O248" s="84" t="s">
        <v>591</v>
      </c>
      <c r="P248" s="84">
        <v>349058</v>
      </c>
      <c r="Q248" s="38" t="s">
        <v>592</v>
      </c>
      <c r="R248" s="38" t="s">
        <v>900</v>
      </c>
      <c r="S248" s="84" t="s">
        <v>944</v>
      </c>
      <c r="T248" s="84" t="s">
        <v>944</v>
      </c>
      <c r="U248" s="84" t="s">
        <v>284</v>
      </c>
      <c r="V248" s="84" t="s">
        <v>261</v>
      </c>
      <c r="W248" s="84">
        <v>0</v>
      </c>
      <c r="X248" s="38" t="s">
        <v>262</v>
      </c>
      <c r="Y248" s="84">
        <v>354143824</v>
      </c>
      <c r="Z248" s="38" t="s">
        <v>945</v>
      </c>
      <c r="AA248" s="108" t="s">
        <v>1196</v>
      </c>
      <c r="AB248" s="84">
        <v>30000</v>
      </c>
      <c r="AC248" s="108" t="s">
        <v>305</v>
      </c>
      <c r="AD248" s="84">
        <v>18</v>
      </c>
      <c r="AE248" s="84" t="s">
        <v>767</v>
      </c>
      <c r="AF248" s="84" t="s">
        <v>328</v>
      </c>
      <c r="AG248" s="108" t="s">
        <v>596</v>
      </c>
      <c r="AH248" s="84" t="s">
        <v>319</v>
      </c>
      <c r="AI248" s="108" t="s">
        <v>1197</v>
      </c>
      <c r="AJ248" s="84">
        <v>2020</v>
      </c>
      <c r="AK248" s="84">
        <v>2020</v>
      </c>
      <c r="AL248" s="108" t="s">
        <v>830</v>
      </c>
      <c r="AM248" s="84">
        <v>28350.46</v>
      </c>
      <c r="AN248" s="112">
        <v>5989.54</v>
      </c>
      <c r="AO248" s="112">
        <v>34340</v>
      </c>
      <c r="AP248" s="112">
        <v>1649.54</v>
      </c>
      <c r="AQ248" s="112">
        <v>35.46</v>
      </c>
      <c r="AR248" s="112">
        <v>1685</v>
      </c>
      <c r="AS248" s="112">
        <v>0</v>
      </c>
      <c r="AT248" s="112">
        <v>0</v>
      </c>
      <c r="AU248" s="112">
        <v>0</v>
      </c>
      <c r="AV248" s="84">
        <v>17</v>
      </c>
      <c r="AW248" s="84"/>
      <c r="AX248" s="84"/>
      <c r="AY248" s="108"/>
      <c r="AZ248" s="84"/>
      <c r="BA248" s="84"/>
      <c r="BB248" s="84" t="s">
        <v>271</v>
      </c>
      <c r="BC248" s="84" t="s">
        <v>145</v>
      </c>
      <c r="BD248" s="108"/>
      <c r="BE248" s="84">
        <v>0</v>
      </c>
      <c r="BF248" s="38" t="s">
        <v>944</v>
      </c>
      <c r="BG248" s="84"/>
      <c r="BH248" s="114" t="s">
        <v>272</v>
      </c>
      <c r="BI248" s="38" t="s">
        <v>110</v>
      </c>
      <c r="BJ248" s="85">
        <v>45807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 t="s">
        <v>844</v>
      </c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144929</v>
      </c>
      <c r="J249" s="38" t="s">
        <v>514</v>
      </c>
      <c r="K249" s="84">
        <v>144929</v>
      </c>
      <c r="L249" s="84" t="s">
        <v>254</v>
      </c>
      <c r="M249" s="38" t="s">
        <v>255</v>
      </c>
      <c r="N249" s="84">
        <v>454610</v>
      </c>
      <c r="O249" s="84" t="s">
        <v>866</v>
      </c>
      <c r="P249" s="84">
        <v>700543</v>
      </c>
      <c r="Q249" s="38" t="s">
        <v>867</v>
      </c>
      <c r="R249" s="38" t="s">
        <v>900</v>
      </c>
      <c r="S249" s="84" t="s">
        <v>895</v>
      </c>
      <c r="T249" s="84" t="s">
        <v>895</v>
      </c>
      <c r="U249" s="84" t="s">
        <v>284</v>
      </c>
      <c r="V249" s="84" t="s">
        <v>261</v>
      </c>
      <c r="W249" s="84">
        <v>0</v>
      </c>
      <c r="X249" s="38" t="s">
        <v>262</v>
      </c>
      <c r="Y249" s="84">
        <v>354147284</v>
      </c>
      <c r="Z249" s="38" t="s">
        <v>896</v>
      </c>
      <c r="AA249" s="108" t="s">
        <v>1196</v>
      </c>
      <c r="AB249" s="84">
        <v>30000</v>
      </c>
      <c r="AC249" s="108" t="s">
        <v>510</v>
      </c>
      <c r="AD249" s="84">
        <v>18</v>
      </c>
      <c r="AE249" s="84" t="s">
        <v>767</v>
      </c>
      <c r="AF249" s="84" t="s">
        <v>809</v>
      </c>
      <c r="AG249" s="108" t="s">
        <v>898</v>
      </c>
      <c r="AH249" s="84" t="s">
        <v>744</v>
      </c>
      <c r="AI249" s="108" t="s">
        <v>738</v>
      </c>
      <c r="AJ249" s="84">
        <v>2020</v>
      </c>
      <c r="AK249" s="84">
        <v>2020</v>
      </c>
      <c r="AL249" s="108" t="s">
        <v>872</v>
      </c>
      <c r="AM249" s="84">
        <v>28293.31</v>
      </c>
      <c r="AN249" s="112">
        <v>6046.69</v>
      </c>
      <c r="AO249" s="112">
        <v>34340</v>
      </c>
      <c r="AP249" s="112">
        <v>1706.69</v>
      </c>
      <c r="AQ249" s="112">
        <v>36.31</v>
      </c>
      <c r="AR249" s="112">
        <v>1743</v>
      </c>
      <c r="AS249" s="112">
        <v>0</v>
      </c>
      <c r="AT249" s="112">
        <v>0</v>
      </c>
      <c r="AU249" s="112">
        <v>0</v>
      </c>
      <c r="AV249" s="84">
        <v>17</v>
      </c>
      <c r="AW249" s="84"/>
      <c r="AX249" s="84"/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 t="s">
        <v>895</v>
      </c>
      <c r="BG249" s="84"/>
      <c r="BH249" s="114" t="s">
        <v>272</v>
      </c>
      <c r="BI249" s="38" t="s">
        <v>110</v>
      </c>
      <c r="BJ249" s="85">
        <v>45812</v>
      </c>
      <c r="BK249" s="84"/>
      <c r="BL249" s="38" t="s">
        <v>115</v>
      </c>
      <c r="BM249" s="115"/>
      <c r="BN249" s="116"/>
      <c r="BO249" s="84" t="s">
        <v>247</v>
      </c>
      <c r="BP249" s="84"/>
      <c r="BQ249" s="117"/>
      <c r="BR249" s="118" t="s">
        <v>273</v>
      </c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138794</v>
      </c>
      <c r="J250" s="38" t="s">
        <v>379</v>
      </c>
      <c r="K250" s="84">
        <v>138794</v>
      </c>
      <c r="L250" s="84" t="s">
        <v>254</v>
      </c>
      <c r="M250" s="38" t="s">
        <v>255</v>
      </c>
      <c r="N250" s="84">
        <v>273981</v>
      </c>
      <c r="O250" s="84" t="s">
        <v>706</v>
      </c>
      <c r="P250" s="84">
        <v>359692</v>
      </c>
      <c r="Q250" s="38" t="s">
        <v>883</v>
      </c>
      <c r="R250" s="38" t="s">
        <v>708</v>
      </c>
      <c r="S250" s="84" t="s">
        <v>1198</v>
      </c>
      <c r="T250" s="84" t="s">
        <v>1198</v>
      </c>
      <c r="U250" s="84" t="s">
        <v>284</v>
      </c>
      <c r="V250" s="84" t="s">
        <v>261</v>
      </c>
      <c r="W250" s="84">
        <v>0</v>
      </c>
      <c r="X250" s="38" t="s">
        <v>262</v>
      </c>
      <c r="Y250" s="84">
        <v>354193671</v>
      </c>
      <c r="Z250" s="38" t="s">
        <v>1199</v>
      </c>
      <c r="AA250" s="108" t="s">
        <v>1200</v>
      </c>
      <c r="AB250" s="84">
        <v>80000</v>
      </c>
      <c r="AC250" s="108" t="s">
        <v>354</v>
      </c>
      <c r="AD250" s="84">
        <v>24</v>
      </c>
      <c r="AE250" s="84" t="s">
        <v>646</v>
      </c>
      <c r="AF250" s="84" t="s">
        <v>267</v>
      </c>
      <c r="AG250" s="108" t="s">
        <v>693</v>
      </c>
      <c r="AH250" s="84" t="s">
        <v>269</v>
      </c>
      <c r="AI250" s="108" t="s">
        <v>1201</v>
      </c>
      <c r="AJ250" s="84">
        <v>4270</v>
      </c>
      <c r="AK250" s="84">
        <v>4270</v>
      </c>
      <c r="AL250" s="108" t="s">
        <v>953</v>
      </c>
      <c r="AM250" s="84">
        <v>37146.699999999997</v>
      </c>
      <c r="AN250" s="112">
        <v>18363.3</v>
      </c>
      <c r="AO250" s="112">
        <v>55510</v>
      </c>
      <c r="AP250" s="112">
        <v>42853.3</v>
      </c>
      <c r="AQ250" s="112">
        <v>5732.7</v>
      </c>
      <c r="AR250" s="112">
        <v>48586</v>
      </c>
      <c r="AS250" s="112">
        <v>0</v>
      </c>
      <c r="AT250" s="112">
        <v>0</v>
      </c>
      <c r="AU250" s="112">
        <v>0</v>
      </c>
      <c r="AV250" s="84">
        <v>13</v>
      </c>
      <c r="AW250" s="84"/>
      <c r="AX250" s="84"/>
      <c r="AY250" s="108"/>
      <c r="AZ250" s="84"/>
      <c r="BA250" s="84"/>
      <c r="BB250" s="84" t="s">
        <v>271</v>
      </c>
      <c r="BC250" s="84" t="s">
        <v>145</v>
      </c>
      <c r="BD250" s="108"/>
      <c r="BE250" s="84">
        <v>0</v>
      </c>
      <c r="BF250" s="38" t="s">
        <v>1198</v>
      </c>
      <c r="BG250" s="84"/>
      <c r="BH250" s="114" t="s">
        <v>272</v>
      </c>
      <c r="BI250" s="38" t="s">
        <v>110</v>
      </c>
      <c r="BJ250" s="85">
        <v>45810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247</v>
      </c>
      <c r="BP250" s="84"/>
      <c r="BQ250" s="117"/>
      <c r="BR250" s="118" t="s">
        <v>1642</v>
      </c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147854</v>
      </c>
      <c r="J251" s="38" t="s">
        <v>552</v>
      </c>
      <c r="K251" s="84">
        <v>147854</v>
      </c>
      <c r="L251" s="84" t="s">
        <v>254</v>
      </c>
      <c r="M251" s="38" t="s">
        <v>255</v>
      </c>
      <c r="N251" s="84">
        <v>250568</v>
      </c>
      <c r="O251" s="84" t="s">
        <v>553</v>
      </c>
      <c r="P251" s="84">
        <v>329191</v>
      </c>
      <c r="Q251" s="38" t="s">
        <v>498</v>
      </c>
      <c r="R251" s="38" t="s">
        <v>708</v>
      </c>
      <c r="S251" s="84" t="s">
        <v>1202</v>
      </c>
      <c r="T251" s="84" t="s">
        <v>1202</v>
      </c>
      <c r="U251" s="84" t="s">
        <v>275</v>
      </c>
      <c r="V251" s="84" t="s">
        <v>291</v>
      </c>
      <c r="W251" s="84">
        <v>0</v>
      </c>
      <c r="X251" s="38" t="s">
        <v>262</v>
      </c>
      <c r="Y251" s="84">
        <v>354193676</v>
      </c>
      <c r="Z251" s="38" t="s">
        <v>1203</v>
      </c>
      <c r="AA251" s="108" t="s">
        <v>1204</v>
      </c>
      <c r="AB251" s="84">
        <v>52000</v>
      </c>
      <c r="AC251" s="108" t="s">
        <v>265</v>
      </c>
      <c r="AD251" s="84">
        <v>24</v>
      </c>
      <c r="AE251" s="84" t="s">
        <v>521</v>
      </c>
      <c r="AF251" s="84" t="s">
        <v>378</v>
      </c>
      <c r="AG251" s="108" t="s">
        <v>1205</v>
      </c>
      <c r="AH251" s="84" t="s">
        <v>269</v>
      </c>
      <c r="AI251" s="108" t="s">
        <v>1206</v>
      </c>
      <c r="AJ251" s="84">
        <v>2780</v>
      </c>
      <c r="AK251" s="84">
        <v>2780</v>
      </c>
      <c r="AL251" s="108" t="s">
        <v>1207</v>
      </c>
      <c r="AM251" s="84">
        <v>14138.18</v>
      </c>
      <c r="AN251" s="112">
        <v>8221.82</v>
      </c>
      <c r="AO251" s="112">
        <v>22360</v>
      </c>
      <c r="AP251" s="112">
        <v>37861.82</v>
      </c>
      <c r="AQ251" s="112">
        <v>6992.18</v>
      </c>
      <c r="AR251" s="112">
        <v>44854</v>
      </c>
      <c r="AS251" s="112">
        <v>17165.22</v>
      </c>
      <c r="AT251" s="112">
        <v>4954.78</v>
      </c>
      <c r="AU251" s="112">
        <v>22120</v>
      </c>
      <c r="AV251" s="84">
        <v>16</v>
      </c>
      <c r="AW251" s="84"/>
      <c r="AX251" s="84"/>
      <c r="AY251" s="108"/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 t="s">
        <v>1202</v>
      </c>
      <c r="BG251" s="84"/>
      <c r="BH251" s="114" t="s">
        <v>272</v>
      </c>
      <c r="BI251" s="38" t="s">
        <v>110</v>
      </c>
      <c r="BJ251" s="85">
        <v>45811</v>
      </c>
      <c r="BK251" s="84"/>
      <c r="BL251" s="38" t="s">
        <v>115</v>
      </c>
      <c r="BM251" s="115"/>
      <c r="BN251" s="116"/>
      <c r="BO251" s="84" t="s">
        <v>247</v>
      </c>
      <c r="BP251" s="84"/>
      <c r="BQ251" s="117"/>
      <c r="BR251" s="118" t="s">
        <v>273</v>
      </c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132291</v>
      </c>
      <c r="J252" s="38" t="s">
        <v>504</v>
      </c>
      <c r="K252" s="84">
        <v>132291</v>
      </c>
      <c r="L252" s="84" t="s">
        <v>254</v>
      </c>
      <c r="M252" s="38" t="s">
        <v>255</v>
      </c>
      <c r="N252" s="84">
        <v>245466</v>
      </c>
      <c r="O252" s="84" t="s">
        <v>505</v>
      </c>
      <c r="P252" s="84">
        <v>712237</v>
      </c>
      <c r="Q252" s="38" t="s">
        <v>506</v>
      </c>
      <c r="R252" s="38" t="s">
        <v>900</v>
      </c>
      <c r="S252" s="84" t="s">
        <v>1208</v>
      </c>
      <c r="T252" s="84" t="s">
        <v>1208</v>
      </c>
      <c r="U252" s="84" t="s">
        <v>275</v>
      </c>
      <c r="V252" s="84" t="s">
        <v>261</v>
      </c>
      <c r="W252" s="84">
        <v>0</v>
      </c>
      <c r="X252" s="38" t="s">
        <v>262</v>
      </c>
      <c r="Y252" s="84">
        <v>354238569</v>
      </c>
      <c r="Z252" s="38" t="s">
        <v>1209</v>
      </c>
      <c r="AA252" s="108" t="s">
        <v>1210</v>
      </c>
      <c r="AB252" s="84">
        <v>26000</v>
      </c>
      <c r="AC252" s="108" t="s">
        <v>510</v>
      </c>
      <c r="AD252" s="84">
        <v>18</v>
      </c>
      <c r="AE252" s="84" t="s">
        <v>767</v>
      </c>
      <c r="AF252" s="84" t="s">
        <v>809</v>
      </c>
      <c r="AG252" s="108" t="s">
        <v>1211</v>
      </c>
      <c r="AH252" s="84" t="s">
        <v>744</v>
      </c>
      <c r="AI252" s="108" t="s">
        <v>1194</v>
      </c>
      <c r="AJ252" s="84">
        <v>1750</v>
      </c>
      <c r="AK252" s="84">
        <v>1750</v>
      </c>
      <c r="AL252" s="108" t="s">
        <v>872</v>
      </c>
      <c r="AM252" s="84">
        <v>22256.6</v>
      </c>
      <c r="AN252" s="112">
        <v>5743.4</v>
      </c>
      <c r="AO252" s="112">
        <v>28000</v>
      </c>
      <c r="AP252" s="112">
        <v>3743.4</v>
      </c>
      <c r="AQ252" s="112">
        <v>122.6</v>
      </c>
      <c r="AR252" s="112">
        <v>3866</v>
      </c>
      <c r="AS252" s="112">
        <v>0</v>
      </c>
      <c r="AT252" s="112">
        <v>0</v>
      </c>
      <c r="AU252" s="112">
        <v>0</v>
      </c>
      <c r="AV252" s="84">
        <v>16</v>
      </c>
      <c r="AW252" s="84"/>
      <c r="AX252" s="84"/>
      <c r="AY252" s="108"/>
      <c r="AZ252" s="84"/>
      <c r="BA252" s="84"/>
      <c r="BB252" s="84" t="s">
        <v>271</v>
      </c>
      <c r="BC252" s="84" t="s">
        <v>145</v>
      </c>
      <c r="BD252" s="108"/>
      <c r="BE252" s="84">
        <v>0</v>
      </c>
      <c r="BF252" s="38" t="s">
        <v>1208</v>
      </c>
      <c r="BG252" s="84"/>
      <c r="BH252" s="114" t="s">
        <v>272</v>
      </c>
      <c r="BI252" s="38" t="s">
        <v>110</v>
      </c>
      <c r="BJ252" s="85">
        <v>45807</v>
      </c>
      <c r="BK252" s="84"/>
      <c r="BL252" s="38" t="s">
        <v>114</v>
      </c>
      <c r="BM252" s="115" t="s">
        <v>119</v>
      </c>
      <c r="BN252" s="116" t="s">
        <v>200</v>
      </c>
      <c r="BO252" s="84" t="s">
        <v>246</v>
      </c>
      <c r="BP252" s="84"/>
      <c r="BQ252" s="117"/>
      <c r="BR252" s="118" t="s">
        <v>844</v>
      </c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129214</v>
      </c>
      <c r="J253" s="38" t="s">
        <v>363</v>
      </c>
      <c r="K253" s="84">
        <v>129214</v>
      </c>
      <c r="L253" s="84" t="s">
        <v>254</v>
      </c>
      <c r="M253" s="38" t="s">
        <v>255</v>
      </c>
      <c r="N253" s="84">
        <v>231247</v>
      </c>
      <c r="O253" s="84" t="s">
        <v>364</v>
      </c>
      <c r="P253" s="84">
        <v>304439</v>
      </c>
      <c r="Q253" s="38" t="s">
        <v>365</v>
      </c>
      <c r="R253" s="38" t="s">
        <v>708</v>
      </c>
      <c r="S253" s="84" t="s">
        <v>1212</v>
      </c>
      <c r="T253" s="84" t="s">
        <v>1212</v>
      </c>
      <c r="U253" s="84" t="s">
        <v>260</v>
      </c>
      <c r="V253" s="84" t="s">
        <v>261</v>
      </c>
      <c r="W253" s="84">
        <v>541</v>
      </c>
      <c r="X253" s="38" t="s">
        <v>1089</v>
      </c>
      <c r="Y253" s="84">
        <v>354239940</v>
      </c>
      <c r="Z253" s="38" t="s">
        <v>387</v>
      </c>
      <c r="AA253" s="108" t="s">
        <v>1213</v>
      </c>
      <c r="AB253" s="84">
        <v>63000</v>
      </c>
      <c r="AC253" s="108" t="s">
        <v>327</v>
      </c>
      <c r="AD253" s="84">
        <v>24</v>
      </c>
      <c r="AE253" s="84" t="s">
        <v>521</v>
      </c>
      <c r="AF253" s="84" t="s">
        <v>267</v>
      </c>
      <c r="AG253" s="108" t="s">
        <v>369</v>
      </c>
      <c r="AH253" s="84" t="s">
        <v>269</v>
      </c>
      <c r="AI253" s="108" t="s">
        <v>1214</v>
      </c>
      <c r="AJ253" s="84">
        <v>3360</v>
      </c>
      <c r="AK253" s="84">
        <v>3360</v>
      </c>
      <c r="AL253" s="108" t="s">
        <v>819</v>
      </c>
      <c r="AM253" s="84">
        <v>37186.36</v>
      </c>
      <c r="AN253" s="112">
        <v>16573.64</v>
      </c>
      <c r="AO253" s="112">
        <v>53760</v>
      </c>
      <c r="AP253" s="112">
        <v>25813.64</v>
      </c>
      <c r="AQ253" s="112">
        <v>2606.36</v>
      </c>
      <c r="AR253" s="112">
        <v>28420</v>
      </c>
      <c r="AS253" s="112">
        <v>0</v>
      </c>
      <c r="AT253" s="112">
        <v>0</v>
      </c>
      <c r="AU253" s="112">
        <v>0</v>
      </c>
      <c r="AV253" s="84">
        <v>16</v>
      </c>
      <c r="AW253" s="84"/>
      <c r="AX253" s="84"/>
      <c r="AY253" s="108"/>
      <c r="AZ253" s="84"/>
      <c r="BA253" s="84"/>
      <c r="BB253" s="84" t="s">
        <v>271</v>
      </c>
      <c r="BC253" s="84" t="s">
        <v>145</v>
      </c>
      <c r="BD253" s="108"/>
      <c r="BE253" s="84">
        <v>0</v>
      </c>
      <c r="BF253" s="38" t="s">
        <v>1212</v>
      </c>
      <c r="BG253" s="84"/>
      <c r="BH253" s="114" t="s">
        <v>272</v>
      </c>
      <c r="BI253" s="38" t="s">
        <v>110</v>
      </c>
      <c r="BJ253" s="85">
        <v>45811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246</v>
      </c>
      <c r="BP253" s="84"/>
      <c r="BQ253" s="117"/>
      <c r="BR253" s="118" t="s">
        <v>844</v>
      </c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139238</v>
      </c>
      <c r="J254" s="38" t="s">
        <v>946</v>
      </c>
      <c r="K254" s="84">
        <v>139238</v>
      </c>
      <c r="L254" s="84" t="s">
        <v>254</v>
      </c>
      <c r="M254" s="38" t="s">
        <v>255</v>
      </c>
      <c r="N254" s="84">
        <v>401725</v>
      </c>
      <c r="O254" s="84" t="s">
        <v>947</v>
      </c>
      <c r="P254" s="84">
        <v>602173</v>
      </c>
      <c r="Q254" s="38" t="s">
        <v>948</v>
      </c>
      <c r="R254" s="38" t="s">
        <v>900</v>
      </c>
      <c r="S254" s="84" t="s">
        <v>1215</v>
      </c>
      <c r="T254" s="84" t="s">
        <v>1215</v>
      </c>
      <c r="U254" s="84" t="s">
        <v>260</v>
      </c>
      <c r="V254" s="84" t="s">
        <v>261</v>
      </c>
      <c r="W254" s="84">
        <v>0</v>
      </c>
      <c r="X254" s="38" t="s">
        <v>262</v>
      </c>
      <c r="Y254" s="84">
        <v>354273112</v>
      </c>
      <c r="Z254" s="38" t="s">
        <v>1216</v>
      </c>
      <c r="AA254" s="108" t="s">
        <v>1217</v>
      </c>
      <c r="AB254" s="84">
        <v>20000</v>
      </c>
      <c r="AC254" s="108" t="s">
        <v>950</v>
      </c>
      <c r="AD254" s="84">
        <v>18</v>
      </c>
      <c r="AE254" s="84" t="s">
        <v>767</v>
      </c>
      <c r="AF254" s="84" t="s">
        <v>809</v>
      </c>
      <c r="AG254" s="108" t="s">
        <v>1218</v>
      </c>
      <c r="AH254" s="84" t="s">
        <v>744</v>
      </c>
      <c r="AI254" s="108" t="s">
        <v>1219</v>
      </c>
      <c r="AJ254" s="84">
        <v>1340</v>
      </c>
      <c r="AK254" s="84">
        <v>1340</v>
      </c>
      <c r="AL254" s="108" t="s">
        <v>953</v>
      </c>
      <c r="AM254" s="84">
        <v>17116.98</v>
      </c>
      <c r="AN254" s="112">
        <v>4323.0200000000004</v>
      </c>
      <c r="AO254" s="112">
        <v>21440</v>
      </c>
      <c r="AP254" s="112">
        <v>2883.02</v>
      </c>
      <c r="AQ254" s="112">
        <v>94.98</v>
      </c>
      <c r="AR254" s="112">
        <v>2978</v>
      </c>
      <c r="AS254" s="112">
        <v>0</v>
      </c>
      <c r="AT254" s="112">
        <v>0</v>
      </c>
      <c r="AU254" s="112">
        <v>0</v>
      </c>
      <c r="AV254" s="84">
        <v>16</v>
      </c>
      <c r="AW254" s="84"/>
      <c r="AX254" s="84"/>
      <c r="AY254" s="108"/>
      <c r="AZ254" s="84"/>
      <c r="BA254" s="84"/>
      <c r="BB254" s="84" t="s">
        <v>271</v>
      </c>
      <c r="BC254" s="84" t="s">
        <v>145</v>
      </c>
      <c r="BD254" s="108"/>
      <c r="BE254" s="84">
        <v>0</v>
      </c>
      <c r="BF254" s="38" t="s">
        <v>1215</v>
      </c>
      <c r="BG254" s="84"/>
      <c r="BH254" s="114" t="s">
        <v>272</v>
      </c>
      <c r="BI254" s="38" t="s">
        <v>110</v>
      </c>
      <c r="BJ254" s="85">
        <v>45805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246</v>
      </c>
      <c r="BP254" s="84"/>
      <c r="BQ254" s="117"/>
      <c r="BR254" s="118" t="s">
        <v>844</v>
      </c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134165</v>
      </c>
      <c r="J255" s="38" t="s">
        <v>496</v>
      </c>
      <c r="K255" s="84">
        <v>134165</v>
      </c>
      <c r="L255" s="84" t="s">
        <v>254</v>
      </c>
      <c r="M255" s="38" t="s">
        <v>255</v>
      </c>
      <c r="N255" s="84">
        <v>259179</v>
      </c>
      <c r="O255" s="84" t="s">
        <v>497</v>
      </c>
      <c r="P255" s="84">
        <v>340320</v>
      </c>
      <c r="Q255" s="38" t="s">
        <v>498</v>
      </c>
      <c r="R255" s="38" t="s">
        <v>708</v>
      </c>
      <c r="S255" s="84" t="s">
        <v>1220</v>
      </c>
      <c r="T255" s="84" t="s">
        <v>1220</v>
      </c>
      <c r="U255" s="84" t="s">
        <v>275</v>
      </c>
      <c r="V255" s="84" t="s">
        <v>261</v>
      </c>
      <c r="W255" s="84">
        <v>0</v>
      </c>
      <c r="X255" s="38" t="s">
        <v>262</v>
      </c>
      <c r="Y255" s="84">
        <v>354277989</v>
      </c>
      <c r="Z255" s="38" t="s">
        <v>1221</v>
      </c>
      <c r="AA255" s="108" t="s">
        <v>1222</v>
      </c>
      <c r="AB255" s="84">
        <v>80000</v>
      </c>
      <c r="AC255" s="108" t="s">
        <v>294</v>
      </c>
      <c r="AD255" s="84">
        <v>24</v>
      </c>
      <c r="AE255" s="84" t="s">
        <v>646</v>
      </c>
      <c r="AF255" s="84" t="s">
        <v>279</v>
      </c>
      <c r="AG255" s="108" t="s">
        <v>587</v>
      </c>
      <c r="AH255" s="84" t="s">
        <v>269</v>
      </c>
      <c r="AI255" s="108" t="s">
        <v>1223</v>
      </c>
      <c r="AJ255" s="84">
        <v>4270</v>
      </c>
      <c r="AK255" s="84">
        <v>4270</v>
      </c>
      <c r="AL255" s="108" t="s">
        <v>805</v>
      </c>
      <c r="AM255" s="84">
        <v>47432.47</v>
      </c>
      <c r="AN255" s="112">
        <v>20887.53</v>
      </c>
      <c r="AO255" s="112">
        <v>68320</v>
      </c>
      <c r="AP255" s="112">
        <v>32567.53</v>
      </c>
      <c r="AQ255" s="112">
        <v>3269.47</v>
      </c>
      <c r="AR255" s="112">
        <v>35837</v>
      </c>
      <c r="AS255" s="112">
        <v>0</v>
      </c>
      <c r="AT255" s="112">
        <v>0</v>
      </c>
      <c r="AU255" s="112">
        <v>0</v>
      </c>
      <c r="AV255" s="84">
        <v>16</v>
      </c>
      <c r="AW255" s="84"/>
      <c r="AX255" s="84"/>
      <c r="AY255" s="108"/>
      <c r="AZ255" s="84"/>
      <c r="BA255" s="84"/>
      <c r="BB255" s="84" t="s">
        <v>271</v>
      </c>
      <c r="BC255" s="84" t="s">
        <v>145</v>
      </c>
      <c r="BD255" s="108"/>
      <c r="BE255" s="84">
        <v>0</v>
      </c>
      <c r="BF255" s="38" t="s">
        <v>1220</v>
      </c>
      <c r="BG255" s="84"/>
      <c r="BH255" s="114" t="s">
        <v>272</v>
      </c>
      <c r="BI255" s="38" t="s">
        <v>110</v>
      </c>
      <c r="BJ255" s="85">
        <v>45813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246</v>
      </c>
      <c r="BP255" s="84"/>
      <c r="BQ255" s="117"/>
      <c r="BR255" s="118" t="s">
        <v>844</v>
      </c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139238</v>
      </c>
      <c r="J256" s="38" t="s">
        <v>946</v>
      </c>
      <c r="K256" s="84">
        <v>139238</v>
      </c>
      <c r="L256" s="84" t="s">
        <v>254</v>
      </c>
      <c r="M256" s="38" t="s">
        <v>255</v>
      </c>
      <c r="N256" s="84">
        <v>401725</v>
      </c>
      <c r="O256" s="84" t="s">
        <v>947</v>
      </c>
      <c r="P256" s="84">
        <v>602173</v>
      </c>
      <c r="Q256" s="38" t="s">
        <v>948</v>
      </c>
      <c r="R256" s="38" t="s">
        <v>900</v>
      </c>
      <c r="S256" s="84" t="s">
        <v>1224</v>
      </c>
      <c r="T256" s="84" t="s">
        <v>1224</v>
      </c>
      <c r="U256" s="84" t="s">
        <v>260</v>
      </c>
      <c r="V256" s="84" t="s">
        <v>261</v>
      </c>
      <c r="W256" s="84">
        <v>0</v>
      </c>
      <c r="X256" s="38" t="s">
        <v>262</v>
      </c>
      <c r="Y256" s="84">
        <v>354310906</v>
      </c>
      <c r="Z256" s="38" t="s">
        <v>1107</v>
      </c>
      <c r="AA256" s="108" t="s">
        <v>1217</v>
      </c>
      <c r="AB256" s="84">
        <v>30000</v>
      </c>
      <c r="AC256" s="108" t="s">
        <v>950</v>
      </c>
      <c r="AD256" s="84">
        <v>18</v>
      </c>
      <c r="AE256" s="84" t="s">
        <v>767</v>
      </c>
      <c r="AF256" s="84" t="s">
        <v>728</v>
      </c>
      <c r="AG256" s="108" t="s">
        <v>1173</v>
      </c>
      <c r="AH256" s="84" t="s">
        <v>744</v>
      </c>
      <c r="AI256" s="108" t="s">
        <v>1219</v>
      </c>
      <c r="AJ256" s="84">
        <v>2020</v>
      </c>
      <c r="AK256" s="84">
        <v>2020</v>
      </c>
      <c r="AL256" s="108" t="s">
        <v>872</v>
      </c>
      <c r="AM256" s="84">
        <v>25862.959999999999</v>
      </c>
      <c r="AN256" s="112">
        <v>6457.04</v>
      </c>
      <c r="AO256" s="112">
        <v>32320</v>
      </c>
      <c r="AP256" s="112">
        <v>4137.04</v>
      </c>
      <c r="AQ256" s="112">
        <v>133.96</v>
      </c>
      <c r="AR256" s="112">
        <v>4271</v>
      </c>
      <c r="AS256" s="112">
        <v>0</v>
      </c>
      <c r="AT256" s="112">
        <v>0</v>
      </c>
      <c r="AU256" s="112">
        <v>0</v>
      </c>
      <c r="AV256" s="84">
        <v>16</v>
      </c>
      <c r="AW256" s="84"/>
      <c r="AX256" s="84"/>
      <c r="AY256" s="108"/>
      <c r="AZ256" s="84"/>
      <c r="BA256" s="84"/>
      <c r="BB256" s="84" t="s">
        <v>271</v>
      </c>
      <c r="BC256" s="84" t="s">
        <v>145</v>
      </c>
      <c r="BD256" s="108"/>
      <c r="BE256" s="84">
        <v>0</v>
      </c>
      <c r="BF256" s="38" t="s">
        <v>1224</v>
      </c>
      <c r="BG256" s="84"/>
      <c r="BH256" s="114" t="s">
        <v>272</v>
      </c>
      <c r="BI256" s="38" t="s">
        <v>110</v>
      </c>
      <c r="BJ256" s="85">
        <v>45805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246</v>
      </c>
      <c r="BP256" s="84"/>
      <c r="BQ256" s="117"/>
      <c r="BR256" s="118" t="s">
        <v>844</v>
      </c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134198</v>
      </c>
      <c r="J257" s="38" t="s">
        <v>399</v>
      </c>
      <c r="K257" s="84">
        <v>134198</v>
      </c>
      <c r="L257" s="84" t="s">
        <v>254</v>
      </c>
      <c r="M257" s="38" t="s">
        <v>255</v>
      </c>
      <c r="N257" s="84">
        <v>265888</v>
      </c>
      <c r="O257" s="84" t="s">
        <v>591</v>
      </c>
      <c r="P257" s="84">
        <v>349058</v>
      </c>
      <c r="Q257" s="38" t="s">
        <v>592</v>
      </c>
      <c r="R257" s="38" t="s">
        <v>708</v>
      </c>
      <c r="S257" s="84" t="s">
        <v>1225</v>
      </c>
      <c r="T257" s="84" t="s">
        <v>1225</v>
      </c>
      <c r="U257" s="84" t="s">
        <v>284</v>
      </c>
      <c r="V257" s="84" t="s">
        <v>261</v>
      </c>
      <c r="W257" s="84">
        <v>0</v>
      </c>
      <c r="X257" s="38" t="s">
        <v>262</v>
      </c>
      <c r="Y257" s="84">
        <v>354405573</v>
      </c>
      <c r="Z257" s="38" t="s">
        <v>1226</v>
      </c>
      <c r="AA257" s="108" t="s">
        <v>1227</v>
      </c>
      <c r="AB257" s="84">
        <v>80000</v>
      </c>
      <c r="AC257" s="108" t="s">
        <v>305</v>
      </c>
      <c r="AD257" s="84">
        <v>24</v>
      </c>
      <c r="AE257" s="84" t="s">
        <v>521</v>
      </c>
      <c r="AF257" s="84" t="s">
        <v>318</v>
      </c>
      <c r="AG257" s="108" t="s">
        <v>702</v>
      </c>
      <c r="AH257" s="84" t="s">
        <v>269</v>
      </c>
      <c r="AI257" s="108" t="s">
        <v>1228</v>
      </c>
      <c r="AJ257" s="84">
        <v>4270</v>
      </c>
      <c r="AK257" s="84">
        <v>4270</v>
      </c>
      <c r="AL257" s="108" t="s">
        <v>830</v>
      </c>
      <c r="AM257" s="84">
        <v>48327.6</v>
      </c>
      <c r="AN257" s="112">
        <v>19992.400000000001</v>
      </c>
      <c r="AO257" s="112">
        <v>68320</v>
      </c>
      <c r="AP257" s="112">
        <v>31672.400000000001</v>
      </c>
      <c r="AQ257" s="112">
        <v>3108.6</v>
      </c>
      <c r="AR257" s="112">
        <v>34781</v>
      </c>
      <c r="AS257" s="112">
        <v>0</v>
      </c>
      <c r="AT257" s="112">
        <v>0</v>
      </c>
      <c r="AU257" s="112">
        <v>0</v>
      </c>
      <c r="AV257" s="84">
        <v>16</v>
      </c>
      <c r="AW257" s="84"/>
      <c r="AX257" s="84"/>
      <c r="AY257" s="108"/>
      <c r="AZ257" s="84"/>
      <c r="BA257" s="84"/>
      <c r="BB257" s="84" t="s">
        <v>271</v>
      </c>
      <c r="BC257" s="84" t="s">
        <v>145</v>
      </c>
      <c r="BD257" s="108"/>
      <c r="BE257" s="84">
        <v>0</v>
      </c>
      <c r="BF257" s="38" t="s">
        <v>1225</v>
      </c>
      <c r="BG257" s="84"/>
      <c r="BH257" s="114" t="s">
        <v>272</v>
      </c>
      <c r="BI257" s="38" t="s">
        <v>110</v>
      </c>
      <c r="BJ257" s="85">
        <v>45807</v>
      </c>
      <c r="BK257" s="84"/>
      <c r="BL257" s="38" t="s">
        <v>115</v>
      </c>
      <c r="BM257" s="115" t="s">
        <v>130</v>
      </c>
      <c r="BN257" s="116" t="s">
        <v>200</v>
      </c>
      <c r="BO257" s="84" t="s">
        <v>247</v>
      </c>
      <c r="BP257" s="84"/>
      <c r="BQ257" s="117"/>
      <c r="BR257" s="118" t="s">
        <v>1642</v>
      </c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134198</v>
      </c>
      <c r="J258" s="38" t="s">
        <v>399</v>
      </c>
      <c r="K258" s="84">
        <v>134198</v>
      </c>
      <c r="L258" s="84" t="s">
        <v>254</v>
      </c>
      <c r="M258" s="38" t="s">
        <v>255</v>
      </c>
      <c r="N258" s="84">
        <v>265888</v>
      </c>
      <c r="O258" s="84" t="s">
        <v>591</v>
      </c>
      <c r="P258" s="84">
        <v>349058</v>
      </c>
      <c r="Q258" s="38" t="s">
        <v>592</v>
      </c>
      <c r="R258" s="38" t="s">
        <v>708</v>
      </c>
      <c r="S258" s="84" t="s">
        <v>1229</v>
      </c>
      <c r="T258" s="84" t="s">
        <v>1229</v>
      </c>
      <c r="U258" s="84" t="s">
        <v>284</v>
      </c>
      <c r="V258" s="84" t="s">
        <v>261</v>
      </c>
      <c r="W258" s="84">
        <v>0</v>
      </c>
      <c r="X258" s="38" t="s">
        <v>262</v>
      </c>
      <c r="Y258" s="84">
        <v>354405879</v>
      </c>
      <c r="Z258" s="38" t="s">
        <v>1230</v>
      </c>
      <c r="AA258" s="108" t="s">
        <v>1227</v>
      </c>
      <c r="AB258" s="84">
        <v>80000</v>
      </c>
      <c r="AC258" s="108" t="s">
        <v>305</v>
      </c>
      <c r="AD258" s="84">
        <v>24</v>
      </c>
      <c r="AE258" s="84" t="s">
        <v>521</v>
      </c>
      <c r="AF258" s="84" t="s">
        <v>318</v>
      </c>
      <c r="AG258" s="108" t="s">
        <v>702</v>
      </c>
      <c r="AH258" s="84" t="s">
        <v>269</v>
      </c>
      <c r="AI258" s="108" t="s">
        <v>1228</v>
      </c>
      <c r="AJ258" s="84">
        <v>4270</v>
      </c>
      <c r="AK258" s="84">
        <v>4270</v>
      </c>
      <c r="AL258" s="108" t="s">
        <v>830</v>
      </c>
      <c r="AM258" s="84">
        <v>48327.6</v>
      </c>
      <c r="AN258" s="112">
        <v>19992.400000000001</v>
      </c>
      <c r="AO258" s="112">
        <v>68320</v>
      </c>
      <c r="AP258" s="112">
        <v>31672.400000000001</v>
      </c>
      <c r="AQ258" s="112">
        <v>3108.6</v>
      </c>
      <c r="AR258" s="112">
        <v>34781</v>
      </c>
      <c r="AS258" s="112">
        <v>0</v>
      </c>
      <c r="AT258" s="112">
        <v>0</v>
      </c>
      <c r="AU258" s="112">
        <v>0</v>
      </c>
      <c r="AV258" s="84">
        <v>16</v>
      </c>
      <c r="AW258" s="84"/>
      <c r="AX258" s="84"/>
      <c r="AY258" s="108"/>
      <c r="AZ258" s="84"/>
      <c r="BA258" s="84"/>
      <c r="BB258" s="84" t="s">
        <v>271</v>
      </c>
      <c r="BC258" s="84" t="s">
        <v>145</v>
      </c>
      <c r="BD258" s="108"/>
      <c r="BE258" s="84">
        <v>0</v>
      </c>
      <c r="BF258" s="38" t="s">
        <v>1229</v>
      </c>
      <c r="BG258" s="84"/>
      <c r="BH258" s="114" t="s">
        <v>272</v>
      </c>
      <c r="BI258" s="38" t="s">
        <v>110</v>
      </c>
      <c r="BJ258" s="85">
        <v>45807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247</v>
      </c>
      <c r="BP258" s="84"/>
      <c r="BQ258" s="117"/>
      <c r="BR258" s="118" t="s">
        <v>1642</v>
      </c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138794</v>
      </c>
      <c r="J259" s="38" t="s">
        <v>379</v>
      </c>
      <c r="K259" s="84">
        <v>138794</v>
      </c>
      <c r="L259" s="84" t="s">
        <v>254</v>
      </c>
      <c r="M259" s="38" t="s">
        <v>255</v>
      </c>
      <c r="N259" s="84">
        <v>275779</v>
      </c>
      <c r="O259" s="84" t="s">
        <v>890</v>
      </c>
      <c r="P259" s="84">
        <v>362109</v>
      </c>
      <c r="Q259" s="38" t="s">
        <v>498</v>
      </c>
      <c r="R259" s="38" t="s">
        <v>900</v>
      </c>
      <c r="S259" s="84" t="s">
        <v>1231</v>
      </c>
      <c r="T259" s="84" t="s">
        <v>1231</v>
      </c>
      <c r="U259" s="84" t="s">
        <v>284</v>
      </c>
      <c r="V259" s="84" t="s">
        <v>261</v>
      </c>
      <c r="W259" s="84">
        <v>0</v>
      </c>
      <c r="X259" s="38" t="s">
        <v>262</v>
      </c>
      <c r="Y259" s="84">
        <v>354420930</v>
      </c>
      <c r="Z259" s="38" t="s">
        <v>1016</v>
      </c>
      <c r="AA259" s="108" t="s">
        <v>738</v>
      </c>
      <c r="AB259" s="84">
        <v>30000</v>
      </c>
      <c r="AC259" s="108" t="s">
        <v>354</v>
      </c>
      <c r="AD259" s="84">
        <v>18</v>
      </c>
      <c r="AE259" s="84" t="s">
        <v>767</v>
      </c>
      <c r="AF259" s="84" t="s">
        <v>728</v>
      </c>
      <c r="AG259" s="108" t="s">
        <v>1232</v>
      </c>
      <c r="AH259" s="84" t="s">
        <v>744</v>
      </c>
      <c r="AI259" s="108" t="s">
        <v>1219</v>
      </c>
      <c r="AJ259" s="84">
        <v>2020</v>
      </c>
      <c r="AK259" s="84">
        <v>2020</v>
      </c>
      <c r="AL259" s="108" t="s">
        <v>784</v>
      </c>
      <c r="AM259" s="84">
        <v>26282.560000000001</v>
      </c>
      <c r="AN259" s="112">
        <v>6037.44</v>
      </c>
      <c r="AO259" s="112">
        <v>32320</v>
      </c>
      <c r="AP259" s="112">
        <v>3717.44</v>
      </c>
      <c r="AQ259" s="112">
        <v>115.56</v>
      </c>
      <c r="AR259" s="112">
        <v>3833</v>
      </c>
      <c r="AS259" s="112">
        <v>0</v>
      </c>
      <c r="AT259" s="112">
        <v>0</v>
      </c>
      <c r="AU259" s="112">
        <v>0</v>
      </c>
      <c r="AV259" s="84">
        <v>16</v>
      </c>
      <c r="AW259" s="84"/>
      <c r="AX259" s="84"/>
      <c r="AY259" s="108"/>
      <c r="AZ259" s="84"/>
      <c r="BA259" s="84"/>
      <c r="BB259" s="84" t="s">
        <v>271</v>
      </c>
      <c r="BC259" s="84" t="s">
        <v>145</v>
      </c>
      <c r="BD259" s="108"/>
      <c r="BE259" s="84">
        <v>0</v>
      </c>
      <c r="BF259" s="38" t="s">
        <v>1231</v>
      </c>
      <c r="BG259" s="84"/>
      <c r="BH259" s="114" t="s">
        <v>272</v>
      </c>
      <c r="BI259" s="38" t="s">
        <v>110</v>
      </c>
      <c r="BJ259" s="85">
        <v>45810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247</v>
      </c>
      <c r="BP259" s="84"/>
      <c r="BQ259" s="117"/>
      <c r="BR259" s="118" t="s">
        <v>1642</v>
      </c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138794</v>
      </c>
      <c r="J260" s="38" t="s">
        <v>379</v>
      </c>
      <c r="K260" s="84">
        <v>138794</v>
      </c>
      <c r="L260" s="84" t="s">
        <v>254</v>
      </c>
      <c r="M260" s="38" t="s">
        <v>255</v>
      </c>
      <c r="N260" s="84">
        <v>273981</v>
      </c>
      <c r="O260" s="84" t="s">
        <v>706</v>
      </c>
      <c r="P260" s="84">
        <v>359642</v>
      </c>
      <c r="Q260" s="38" t="s">
        <v>707</v>
      </c>
      <c r="R260" s="38" t="s">
        <v>900</v>
      </c>
      <c r="S260" s="84" t="s">
        <v>1233</v>
      </c>
      <c r="T260" s="84" t="s">
        <v>1233</v>
      </c>
      <c r="U260" s="84" t="s">
        <v>284</v>
      </c>
      <c r="V260" s="84" t="s">
        <v>261</v>
      </c>
      <c r="W260" s="84">
        <v>0</v>
      </c>
      <c r="X260" s="38" t="s">
        <v>262</v>
      </c>
      <c r="Y260" s="84">
        <v>354478859</v>
      </c>
      <c r="Z260" s="38" t="s">
        <v>1234</v>
      </c>
      <c r="AA260" s="108" t="s">
        <v>1235</v>
      </c>
      <c r="AB260" s="84">
        <v>30000</v>
      </c>
      <c r="AC260" s="108" t="s">
        <v>354</v>
      </c>
      <c r="AD260" s="84">
        <v>18</v>
      </c>
      <c r="AE260" s="84" t="s">
        <v>767</v>
      </c>
      <c r="AF260" s="84" t="s">
        <v>267</v>
      </c>
      <c r="AG260" s="108" t="s">
        <v>693</v>
      </c>
      <c r="AH260" s="84" t="s">
        <v>269</v>
      </c>
      <c r="AI260" s="108" t="s">
        <v>1219</v>
      </c>
      <c r="AJ260" s="84">
        <v>2020</v>
      </c>
      <c r="AK260" s="84">
        <v>2020</v>
      </c>
      <c r="AL260" s="108" t="s">
        <v>784</v>
      </c>
      <c r="AM260" s="84">
        <v>26170.65</v>
      </c>
      <c r="AN260" s="112">
        <v>6149.35</v>
      </c>
      <c r="AO260" s="112">
        <v>32320</v>
      </c>
      <c r="AP260" s="112">
        <v>3829.35</v>
      </c>
      <c r="AQ260" s="112">
        <v>120.65</v>
      </c>
      <c r="AR260" s="112">
        <v>3950</v>
      </c>
      <c r="AS260" s="112">
        <v>0</v>
      </c>
      <c r="AT260" s="112">
        <v>0</v>
      </c>
      <c r="AU260" s="112">
        <v>0</v>
      </c>
      <c r="AV260" s="84">
        <v>16</v>
      </c>
      <c r="AW260" s="84"/>
      <c r="AX260" s="84"/>
      <c r="AY260" s="108"/>
      <c r="AZ260" s="84"/>
      <c r="BA260" s="84"/>
      <c r="BB260" s="84" t="s">
        <v>271</v>
      </c>
      <c r="BC260" s="84" t="s">
        <v>145</v>
      </c>
      <c r="BD260" s="108"/>
      <c r="BE260" s="84">
        <v>0</v>
      </c>
      <c r="BF260" s="38" t="s">
        <v>1233</v>
      </c>
      <c r="BG260" s="84"/>
      <c r="BH260" s="114" t="s">
        <v>272</v>
      </c>
      <c r="BI260" s="38" t="s">
        <v>110</v>
      </c>
      <c r="BJ260" s="85">
        <v>45810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246</v>
      </c>
      <c r="BP260" s="84"/>
      <c r="BQ260" s="117"/>
      <c r="BR260" s="118" t="s">
        <v>844</v>
      </c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128521</v>
      </c>
      <c r="J261" s="38" t="s">
        <v>621</v>
      </c>
      <c r="K261" s="84">
        <v>128521</v>
      </c>
      <c r="L261" s="84" t="s">
        <v>254</v>
      </c>
      <c r="M261" s="38" t="s">
        <v>255</v>
      </c>
      <c r="N261" s="84">
        <v>236550</v>
      </c>
      <c r="O261" s="84" t="s">
        <v>1236</v>
      </c>
      <c r="P261" s="84">
        <v>700536</v>
      </c>
      <c r="Q261" s="38" t="s">
        <v>1237</v>
      </c>
      <c r="R261" s="38" t="s">
        <v>900</v>
      </c>
      <c r="S261" s="84" t="s">
        <v>1238</v>
      </c>
      <c r="T261" s="84" t="s">
        <v>1238</v>
      </c>
      <c r="U261" s="84" t="s">
        <v>275</v>
      </c>
      <c r="V261" s="84" t="s">
        <v>261</v>
      </c>
      <c r="W261" s="84">
        <v>0</v>
      </c>
      <c r="X261" s="38" t="s">
        <v>262</v>
      </c>
      <c r="Y261" s="84">
        <v>354564388</v>
      </c>
      <c r="Z261" s="38" t="s">
        <v>1239</v>
      </c>
      <c r="AA261" s="108" t="s">
        <v>1240</v>
      </c>
      <c r="AB261" s="84">
        <v>30000</v>
      </c>
      <c r="AC261" s="108" t="s">
        <v>1241</v>
      </c>
      <c r="AD261" s="84">
        <v>18</v>
      </c>
      <c r="AE261" s="84" t="s">
        <v>767</v>
      </c>
      <c r="AF261" s="84" t="s">
        <v>728</v>
      </c>
      <c r="AG261" s="108" t="s">
        <v>1242</v>
      </c>
      <c r="AH261" s="84" t="s">
        <v>744</v>
      </c>
      <c r="AI261" s="108" t="s">
        <v>1243</v>
      </c>
      <c r="AJ261" s="84">
        <v>2020</v>
      </c>
      <c r="AK261" s="84">
        <v>2020</v>
      </c>
      <c r="AL261" s="108" t="s">
        <v>1244</v>
      </c>
      <c r="AM261" s="84">
        <v>26254.57</v>
      </c>
      <c r="AN261" s="112">
        <v>6065.43</v>
      </c>
      <c r="AO261" s="112">
        <v>32320</v>
      </c>
      <c r="AP261" s="112">
        <v>3745.43</v>
      </c>
      <c r="AQ261" s="112">
        <v>117.57</v>
      </c>
      <c r="AR261" s="112">
        <v>3863</v>
      </c>
      <c r="AS261" s="112">
        <v>0</v>
      </c>
      <c r="AT261" s="112">
        <v>0</v>
      </c>
      <c r="AU261" s="112">
        <v>0</v>
      </c>
      <c r="AV261" s="84">
        <v>16</v>
      </c>
      <c r="AW261" s="84"/>
      <c r="AX261" s="84"/>
      <c r="AY261" s="108"/>
      <c r="AZ261" s="84"/>
      <c r="BA261" s="84"/>
      <c r="BB261" s="84" t="s">
        <v>271</v>
      </c>
      <c r="BC261" s="84" t="s">
        <v>145</v>
      </c>
      <c r="BD261" s="108"/>
      <c r="BE261" s="84">
        <v>0</v>
      </c>
      <c r="BF261" s="38" t="s">
        <v>1238</v>
      </c>
      <c r="BG261" s="84"/>
      <c r="BH261" s="114" t="s">
        <v>272</v>
      </c>
      <c r="BI261" s="38" t="s">
        <v>110</v>
      </c>
      <c r="BJ261" s="85">
        <v>45813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245</v>
      </c>
      <c r="BP261" s="84">
        <v>5500</v>
      </c>
      <c r="BQ261" s="117" t="s">
        <v>203</v>
      </c>
      <c r="BR261" s="118" t="s">
        <v>1625</v>
      </c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132083</v>
      </c>
      <c r="J262" s="38" t="s">
        <v>308</v>
      </c>
      <c r="K262" s="84">
        <v>132083</v>
      </c>
      <c r="L262" s="84" t="s">
        <v>254</v>
      </c>
      <c r="M262" s="38" t="s">
        <v>255</v>
      </c>
      <c r="N262" s="84">
        <v>222919</v>
      </c>
      <c r="O262" s="84" t="s">
        <v>309</v>
      </c>
      <c r="P262" s="84">
        <v>293931</v>
      </c>
      <c r="Q262" s="38" t="s">
        <v>310</v>
      </c>
      <c r="R262" s="38" t="s">
        <v>708</v>
      </c>
      <c r="S262" s="84" t="s">
        <v>1245</v>
      </c>
      <c r="T262" s="84" t="s">
        <v>1245</v>
      </c>
      <c r="U262" s="84" t="s">
        <v>275</v>
      </c>
      <c r="V262" s="84" t="s">
        <v>261</v>
      </c>
      <c r="W262" s="84">
        <v>0</v>
      </c>
      <c r="X262" s="38" t="s">
        <v>262</v>
      </c>
      <c r="Y262" s="84">
        <v>354574640</v>
      </c>
      <c r="Z262" s="38" t="s">
        <v>1246</v>
      </c>
      <c r="AA262" s="108" t="s">
        <v>1247</v>
      </c>
      <c r="AB262" s="84">
        <v>63000</v>
      </c>
      <c r="AC262" s="108" t="s">
        <v>265</v>
      </c>
      <c r="AD262" s="84">
        <v>24</v>
      </c>
      <c r="AE262" s="84" t="s">
        <v>278</v>
      </c>
      <c r="AF262" s="84" t="s">
        <v>328</v>
      </c>
      <c r="AG262" s="108" t="s">
        <v>314</v>
      </c>
      <c r="AH262" s="84" t="s">
        <v>319</v>
      </c>
      <c r="AI262" s="108" t="s">
        <v>1248</v>
      </c>
      <c r="AJ262" s="84">
        <v>3360</v>
      </c>
      <c r="AK262" s="84">
        <v>3360</v>
      </c>
      <c r="AL262" s="108" t="s">
        <v>812</v>
      </c>
      <c r="AM262" s="84">
        <v>34342.22</v>
      </c>
      <c r="AN262" s="112">
        <v>16057.78</v>
      </c>
      <c r="AO262" s="112">
        <v>50400</v>
      </c>
      <c r="AP262" s="112">
        <v>28657.78</v>
      </c>
      <c r="AQ262" s="112">
        <v>3224.22</v>
      </c>
      <c r="AR262" s="112">
        <v>31882</v>
      </c>
      <c r="AS262" s="112">
        <v>0</v>
      </c>
      <c r="AT262" s="112">
        <v>0</v>
      </c>
      <c r="AU262" s="112">
        <v>0</v>
      </c>
      <c r="AV262" s="84">
        <v>15</v>
      </c>
      <c r="AW262" s="84"/>
      <c r="AX262" s="84"/>
      <c r="AY262" s="108"/>
      <c r="AZ262" s="84"/>
      <c r="BA262" s="84"/>
      <c r="BB262" s="84" t="s">
        <v>271</v>
      </c>
      <c r="BC262" s="84" t="s">
        <v>145</v>
      </c>
      <c r="BD262" s="108"/>
      <c r="BE262" s="84">
        <v>0</v>
      </c>
      <c r="BF262" s="38" t="s">
        <v>1245</v>
      </c>
      <c r="BG262" s="84"/>
      <c r="BH262" s="114" t="s">
        <v>272</v>
      </c>
      <c r="BI262" s="38" t="s">
        <v>110</v>
      </c>
      <c r="BJ262" s="85">
        <v>45813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246</v>
      </c>
      <c r="BP262" s="84"/>
      <c r="BQ262" s="117"/>
      <c r="BR262" s="118" t="s">
        <v>844</v>
      </c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147854</v>
      </c>
      <c r="J263" s="38" t="s">
        <v>552</v>
      </c>
      <c r="K263" s="84">
        <v>147854</v>
      </c>
      <c r="L263" s="84" t="s">
        <v>254</v>
      </c>
      <c r="M263" s="38" t="s">
        <v>255</v>
      </c>
      <c r="N263" s="84">
        <v>269297</v>
      </c>
      <c r="O263" s="84" t="s">
        <v>640</v>
      </c>
      <c r="P263" s="84">
        <v>353432</v>
      </c>
      <c r="Q263" s="38" t="s">
        <v>641</v>
      </c>
      <c r="R263" s="38" t="s">
        <v>708</v>
      </c>
      <c r="S263" s="84" t="s">
        <v>1249</v>
      </c>
      <c r="T263" s="84" t="s">
        <v>1249</v>
      </c>
      <c r="U263" s="84" t="s">
        <v>275</v>
      </c>
      <c r="V263" s="84" t="s">
        <v>291</v>
      </c>
      <c r="W263" s="84">
        <v>0</v>
      </c>
      <c r="X263" s="38" t="s">
        <v>262</v>
      </c>
      <c r="Y263" s="84">
        <v>354595572</v>
      </c>
      <c r="Z263" s="38" t="s">
        <v>1250</v>
      </c>
      <c r="AA263" s="108" t="s">
        <v>1183</v>
      </c>
      <c r="AB263" s="84">
        <v>70000</v>
      </c>
      <c r="AC263" s="108" t="s">
        <v>265</v>
      </c>
      <c r="AD263" s="84">
        <v>24</v>
      </c>
      <c r="AE263" s="84" t="s">
        <v>521</v>
      </c>
      <c r="AF263" s="84" t="s">
        <v>378</v>
      </c>
      <c r="AG263" s="108" t="s">
        <v>1205</v>
      </c>
      <c r="AH263" s="84" t="s">
        <v>269</v>
      </c>
      <c r="AI263" s="108" t="s">
        <v>1206</v>
      </c>
      <c r="AJ263" s="84">
        <v>3740</v>
      </c>
      <c r="AK263" s="84">
        <v>3740</v>
      </c>
      <c r="AL263" s="108" t="s">
        <v>819</v>
      </c>
      <c r="AM263" s="84">
        <v>42944.4</v>
      </c>
      <c r="AN263" s="112">
        <v>16895.599999999999</v>
      </c>
      <c r="AO263" s="112">
        <v>59840</v>
      </c>
      <c r="AP263" s="112">
        <v>27055.599999999999</v>
      </c>
      <c r="AQ263" s="112">
        <v>2598.4</v>
      </c>
      <c r="AR263" s="112">
        <v>29654</v>
      </c>
      <c r="AS263" s="112">
        <v>0</v>
      </c>
      <c r="AT263" s="112">
        <v>0</v>
      </c>
      <c r="AU263" s="112">
        <v>0</v>
      </c>
      <c r="AV263" s="84">
        <v>16</v>
      </c>
      <c r="AW263" s="84"/>
      <c r="AX263" s="84"/>
      <c r="AY263" s="108"/>
      <c r="AZ263" s="84"/>
      <c r="BA263" s="84"/>
      <c r="BB263" s="84" t="s">
        <v>271</v>
      </c>
      <c r="BC263" s="84" t="s">
        <v>145</v>
      </c>
      <c r="BD263" s="108"/>
      <c r="BE263" s="84">
        <v>0</v>
      </c>
      <c r="BF263" s="38" t="s">
        <v>1249</v>
      </c>
      <c r="BG263" s="84"/>
      <c r="BH263" s="114" t="s">
        <v>272</v>
      </c>
      <c r="BI263" s="38" t="s">
        <v>110</v>
      </c>
      <c r="BJ263" s="85">
        <v>45811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246</v>
      </c>
      <c r="BP263" s="84"/>
      <c r="BQ263" s="117"/>
      <c r="BR263" s="118" t="s">
        <v>844</v>
      </c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147854</v>
      </c>
      <c r="J264" s="38" t="s">
        <v>552</v>
      </c>
      <c r="K264" s="84">
        <v>147854</v>
      </c>
      <c r="L264" s="84" t="s">
        <v>254</v>
      </c>
      <c r="M264" s="38" t="s">
        <v>255</v>
      </c>
      <c r="N264" s="84">
        <v>250568</v>
      </c>
      <c r="O264" s="84" t="s">
        <v>553</v>
      </c>
      <c r="P264" s="84">
        <v>329191</v>
      </c>
      <c r="Q264" s="38" t="s">
        <v>498</v>
      </c>
      <c r="R264" s="38" t="s">
        <v>708</v>
      </c>
      <c r="S264" s="84" t="s">
        <v>1251</v>
      </c>
      <c r="T264" s="84" t="s">
        <v>1251</v>
      </c>
      <c r="U264" s="84" t="s">
        <v>740</v>
      </c>
      <c r="V264" s="84" t="s">
        <v>291</v>
      </c>
      <c r="W264" s="84">
        <v>0</v>
      </c>
      <c r="X264" s="38" t="s">
        <v>262</v>
      </c>
      <c r="Y264" s="84">
        <v>354596227</v>
      </c>
      <c r="Z264" s="38" t="s">
        <v>1252</v>
      </c>
      <c r="AA264" s="108" t="s">
        <v>538</v>
      </c>
      <c r="AB264" s="84">
        <v>40000</v>
      </c>
      <c r="AC264" s="108" t="s">
        <v>265</v>
      </c>
      <c r="AD264" s="84">
        <v>24</v>
      </c>
      <c r="AE264" s="84" t="s">
        <v>317</v>
      </c>
      <c r="AF264" s="84" t="s">
        <v>809</v>
      </c>
      <c r="AG264" s="108" t="s">
        <v>1253</v>
      </c>
      <c r="AH264" s="84" t="s">
        <v>744</v>
      </c>
      <c r="AI264" s="108" t="s">
        <v>1206</v>
      </c>
      <c r="AJ264" s="84">
        <v>2130</v>
      </c>
      <c r="AK264" s="84">
        <v>2130</v>
      </c>
      <c r="AL264" s="108" t="s">
        <v>812</v>
      </c>
      <c r="AM264" s="84">
        <v>24443.01</v>
      </c>
      <c r="AN264" s="112">
        <v>9636.99</v>
      </c>
      <c r="AO264" s="112">
        <v>34080</v>
      </c>
      <c r="AP264" s="112">
        <v>15556.99</v>
      </c>
      <c r="AQ264" s="112">
        <v>1507.01</v>
      </c>
      <c r="AR264" s="112">
        <v>17064</v>
      </c>
      <c r="AS264" s="112">
        <v>0</v>
      </c>
      <c r="AT264" s="112">
        <v>0</v>
      </c>
      <c r="AU264" s="112">
        <v>0</v>
      </c>
      <c r="AV264" s="84">
        <v>16</v>
      </c>
      <c r="AW264" s="84"/>
      <c r="AX264" s="84"/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 t="s">
        <v>1251</v>
      </c>
      <c r="BG264" s="84"/>
      <c r="BH264" s="114" t="s">
        <v>272</v>
      </c>
      <c r="BI264" s="38" t="s">
        <v>110</v>
      </c>
      <c r="BJ264" s="85">
        <v>45811</v>
      </c>
      <c r="BK264" s="84"/>
      <c r="BL264" s="38" t="s">
        <v>115</v>
      </c>
      <c r="BM264" s="115"/>
      <c r="BN264" s="116"/>
      <c r="BO264" s="84" t="s">
        <v>247</v>
      </c>
      <c r="BP264" s="84"/>
      <c r="BQ264" s="117"/>
      <c r="BR264" s="118" t="s">
        <v>273</v>
      </c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131070</v>
      </c>
      <c r="J265" s="38" t="s">
        <v>320</v>
      </c>
      <c r="K265" s="84">
        <v>131070</v>
      </c>
      <c r="L265" s="84" t="s">
        <v>254</v>
      </c>
      <c r="M265" s="38" t="s">
        <v>255</v>
      </c>
      <c r="N265" s="84">
        <v>225110</v>
      </c>
      <c r="O265" s="84" t="s">
        <v>321</v>
      </c>
      <c r="P265" s="84">
        <v>618875</v>
      </c>
      <c r="Q265" s="38" t="s">
        <v>813</v>
      </c>
      <c r="R265" s="38" t="s">
        <v>900</v>
      </c>
      <c r="S265" s="84" t="s">
        <v>814</v>
      </c>
      <c r="T265" s="84" t="s">
        <v>814</v>
      </c>
      <c r="U265" s="84" t="s">
        <v>275</v>
      </c>
      <c r="V265" s="84" t="s">
        <v>261</v>
      </c>
      <c r="W265" s="84">
        <v>0</v>
      </c>
      <c r="X265" s="38" t="s">
        <v>262</v>
      </c>
      <c r="Y265" s="84">
        <v>354604715</v>
      </c>
      <c r="Z265" s="38" t="s">
        <v>815</v>
      </c>
      <c r="AA265" s="108" t="s">
        <v>538</v>
      </c>
      <c r="AB265" s="84">
        <v>30000</v>
      </c>
      <c r="AC265" s="108" t="s">
        <v>327</v>
      </c>
      <c r="AD265" s="84">
        <v>18</v>
      </c>
      <c r="AE265" s="84" t="s">
        <v>767</v>
      </c>
      <c r="AF265" s="84" t="s">
        <v>809</v>
      </c>
      <c r="AG265" s="108" t="s">
        <v>817</v>
      </c>
      <c r="AH265" s="84" t="s">
        <v>744</v>
      </c>
      <c r="AI265" s="108" t="s">
        <v>1214</v>
      </c>
      <c r="AJ265" s="84">
        <v>2020</v>
      </c>
      <c r="AK265" s="84">
        <v>2020</v>
      </c>
      <c r="AL265" s="108" t="s">
        <v>819</v>
      </c>
      <c r="AM265" s="84">
        <v>26226.61</v>
      </c>
      <c r="AN265" s="112">
        <v>6093.39</v>
      </c>
      <c r="AO265" s="112">
        <v>32320</v>
      </c>
      <c r="AP265" s="112">
        <v>3773.39</v>
      </c>
      <c r="AQ265" s="112">
        <v>118.61</v>
      </c>
      <c r="AR265" s="112">
        <v>3892</v>
      </c>
      <c r="AS265" s="112">
        <v>0</v>
      </c>
      <c r="AT265" s="112">
        <v>0</v>
      </c>
      <c r="AU265" s="112">
        <v>0</v>
      </c>
      <c r="AV265" s="84">
        <v>16</v>
      </c>
      <c r="AW265" s="84"/>
      <c r="AX265" s="84"/>
      <c r="AY265" s="108"/>
      <c r="AZ265" s="84"/>
      <c r="BA265" s="84"/>
      <c r="BB265" s="84" t="s">
        <v>271</v>
      </c>
      <c r="BC265" s="84" t="s">
        <v>145</v>
      </c>
      <c r="BD265" s="108"/>
      <c r="BE265" s="84">
        <v>0</v>
      </c>
      <c r="BF265" s="38" t="s">
        <v>814</v>
      </c>
      <c r="BG265" s="84"/>
      <c r="BH265" s="114" t="s">
        <v>272</v>
      </c>
      <c r="BI265" s="38" t="s">
        <v>110</v>
      </c>
      <c r="BJ265" s="85">
        <v>45812</v>
      </c>
      <c r="BK265" s="84"/>
      <c r="BL265" s="38" t="s">
        <v>115</v>
      </c>
      <c r="BM265" s="115" t="s">
        <v>130</v>
      </c>
      <c r="BN265" s="116"/>
      <c r="BO265" s="84" t="s">
        <v>247</v>
      </c>
      <c r="BP265" s="84"/>
      <c r="BQ265" s="117"/>
      <c r="BR265" s="118" t="s">
        <v>273</v>
      </c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131070</v>
      </c>
      <c r="J266" s="38" t="s">
        <v>320</v>
      </c>
      <c r="K266" s="84">
        <v>131070</v>
      </c>
      <c r="L266" s="84" t="s">
        <v>254</v>
      </c>
      <c r="M266" s="38" t="s">
        <v>255</v>
      </c>
      <c r="N266" s="84">
        <v>225110</v>
      </c>
      <c r="O266" s="84" t="s">
        <v>321</v>
      </c>
      <c r="P266" s="84">
        <v>618875</v>
      </c>
      <c r="Q266" s="38" t="s">
        <v>813</v>
      </c>
      <c r="R266" s="38" t="s">
        <v>900</v>
      </c>
      <c r="S266" s="84" t="s">
        <v>824</v>
      </c>
      <c r="T266" s="84" t="s">
        <v>824</v>
      </c>
      <c r="U266" s="84" t="s">
        <v>275</v>
      </c>
      <c r="V266" s="84" t="s">
        <v>261</v>
      </c>
      <c r="W266" s="84">
        <v>0</v>
      </c>
      <c r="X266" s="38" t="s">
        <v>262</v>
      </c>
      <c r="Y266" s="84">
        <v>354607344</v>
      </c>
      <c r="Z266" s="38" t="s">
        <v>825</v>
      </c>
      <c r="AA266" s="108" t="s">
        <v>538</v>
      </c>
      <c r="AB266" s="84">
        <v>30000</v>
      </c>
      <c r="AC266" s="108" t="s">
        <v>327</v>
      </c>
      <c r="AD266" s="84">
        <v>18</v>
      </c>
      <c r="AE266" s="84" t="s">
        <v>767</v>
      </c>
      <c r="AF266" s="84" t="s">
        <v>809</v>
      </c>
      <c r="AG266" s="108" t="s">
        <v>817</v>
      </c>
      <c r="AH266" s="84" t="s">
        <v>744</v>
      </c>
      <c r="AI266" s="108" t="s">
        <v>1214</v>
      </c>
      <c r="AJ266" s="84">
        <v>2020</v>
      </c>
      <c r="AK266" s="84">
        <v>2020</v>
      </c>
      <c r="AL266" s="108" t="s">
        <v>819</v>
      </c>
      <c r="AM266" s="84">
        <v>26226.61</v>
      </c>
      <c r="AN266" s="112">
        <v>6093.39</v>
      </c>
      <c r="AO266" s="112">
        <v>32320</v>
      </c>
      <c r="AP266" s="112">
        <v>3773.39</v>
      </c>
      <c r="AQ266" s="112">
        <v>118.61</v>
      </c>
      <c r="AR266" s="112">
        <v>3892</v>
      </c>
      <c r="AS266" s="112">
        <v>0</v>
      </c>
      <c r="AT266" s="112">
        <v>0</v>
      </c>
      <c r="AU266" s="112">
        <v>0</v>
      </c>
      <c r="AV266" s="84">
        <v>16</v>
      </c>
      <c r="AW266" s="84"/>
      <c r="AX266" s="84"/>
      <c r="AY266" s="108"/>
      <c r="AZ266" s="84"/>
      <c r="BA266" s="84"/>
      <c r="BB266" s="84" t="s">
        <v>271</v>
      </c>
      <c r="BC266" s="84" t="s">
        <v>145</v>
      </c>
      <c r="BD266" s="108"/>
      <c r="BE266" s="84">
        <v>0</v>
      </c>
      <c r="BF266" s="38" t="s">
        <v>824</v>
      </c>
      <c r="BG266" s="84"/>
      <c r="BH266" s="114" t="s">
        <v>272</v>
      </c>
      <c r="BI266" s="38" t="s">
        <v>110</v>
      </c>
      <c r="BJ266" s="85">
        <v>45812</v>
      </c>
      <c r="BK266" s="84"/>
      <c r="BL266" s="38" t="s">
        <v>115</v>
      </c>
      <c r="BM266" s="115" t="s">
        <v>130</v>
      </c>
      <c r="BN266" s="116"/>
      <c r="BO266" s="84" t="s">
        <v>247</v>
      </c>
      <c r="BP266" s="84"/>
      <c r="BQ266" s="117"/>
      <c r="BR266" s="118" t="s">
        <v>273</v>
      </c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138794</v>
      </c>
      <c r="J267" s="38" t="s">
        <v>379</v>
      </c>
      <c r="K267" s="84">
        <v>138794</v>
      </c>
      <c r="L267" s="84" t="s">
        <v>254</v>
      </c>
      <c r="M267" s="38" t="s">
        <v>255</v>
      </c>
      <c r="N267" s="84">
        <v>273981</v>
      </c>
      <c r="O267" s="84" t="s">
        <v>706</v>
      </c>
      <c r="P267" s="84">
        <v>359642</v>
      </c>
      <c r="Q267" s="38" t="s">
        <v>707</v>
      </c>
      <c r="R267" s="38" t="s">
        <v>900</v>
      </c>
      <c r="S267" s="84" t="s">
        <v>833</v>
      </c>
      <c r="T267" s="84" t="s">
        <v>833</v>
      </c>
      <c r="U267" s="84" t="s">
        <v>284</v>
      </c>
      <c r="V267" s="84" t="s">
        <v>261</v>
      </c>
      <c r="W267" s="84">
        <v>0</v>
      </c>
      <c r="X267" s="38" t="s">
        <v>262</v>
      </c>
      <c r="Y267" s="84">
        <v>354612983</v>
      </c>
      <c r="Z267" s="38" t="s">
        <v>835</v>
      </c>
      <c r="AA267" s="108" t="s">
        <v>538</v>
      </c>
      <c r="AB267" s="84">
        <v>30000</v>
      </c>
      <c r="AC267" s="108" t="s">
        <v>354</v>
      </c>
      <c r="AD267" s="84">
        <v>18</v>
      </c>
      <c r="AE267" s="84" t="s">
        <v>767</v>
      </c>
      <c r="AF267" s="84" t="s">
        <v>267</v>
      </c>
      <c r="AG267" s="108" t="s">
        <v>693</v>
      </c>
      <c r="AH267" s="84" t="s">
        <v>269</v>
      </c>
      <c r="AI267" s="108" t="s">
        <v>1219</v>
      </c>
      <c r="AJ267" s="84">
        <v>2020</v>
      </c>
      <c r="AK267" s="84">
        <v>2020</v>
      </c>
      <c r="AL267" s="108" t="s">
        <v>872</v>
      </c>
      <c r="AM267" s="84">
        <v>26394.45</v>
      </c>
      <c r="AN267" s="112">
        <v>5925.55</v>
      </c>
      <c r="AO267" s="112">
        <v>32320</v>
      </c>
      <c r="AP267" s="112">
        <v>3605.55</v>
      </c>
      <c r="AQ267" s="112">
        <v>111.45</v>
      </c>
      <c r="AR267" s="112">
        <v>3717</v>
      </c>
      <c r="AS267" s="112">
        <v>0</v>
      </c>
      <c r="AT267" s="112">
        <v>0</v>
      </c>
      <c r="AU267" s="112">
        <v>0</v>
      </c>
      <c r="AV267" s="84">
        <v>16</v>
      </c>
      <c r="AW267" s="84"/>
      <c r="AX267" s="84"/>
      <c r="AY267" s="108"/>
      <c r="AZ267" s="84"/>
      <c r="BA267" s="84"/>
      <c r="BB267" s="84" t="s">
        <v>271</v>
      </c>
      <c r="BC267" s="84" t="s">
        <v>145</v>
      </c>
      <c r="BD267" s="108"/>
      <c r="BE267" s="84">
        <v>0</v>
      </c>
      <c r="BF267" s="38" t="s">
        <v>833</v>
      </c>
      <c r="BG267" s="84"/>
      <c r="BH267" s="114" t="s">
        <v>272</v>
      </c>
      <c r="BI267" s="38" t="s">
        <v>110</v>
      </c>
      <c r="BJ267" s="85">
        <v>45810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245</v>
      </c>
      <c r="BP267" s="84">
        <v>3500</v>
      </c>
      <c r="BQ267" s="117" t="s">
        <v>204</v>
      </c>
      <c r="BR267" s="118" t="s">
        <v>1629</v>
      </c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130266</v>
      </c>
      <c r="J268" s="38" t="s">
        <v>286</v>
      </c>
      <c r="K268" s="84">
        <v>130266</v>
      </c>
      <c r="L268" s="84" t="s">
        <v>254</v>
      </c>
      <c r="M268" s="38" t="s">
        <v>255</v>
      </c>
      <c r="N268" s="84">
        <v>246970</v>
      </c>
      <c r="O268" s="84" t="s">
        <v>532</v>
      </c>
      <c r="P268" s="84">
        <v>324534</v>
      </c>
      <c r="Q268" s="38" t="s">
        <v>533</v>
      </c>
      <c r="R268" s="38" t="s">
        <v>708</v>
      </c>
      <c r="S268" s="84" t="s">
        <v>1254</v>
      </c>
      <c r="T268" s="84" t="s">
        <v>1254</v>
      </c>
      <c r="U268" s="84" t="s">
        <v>740</v>
      </c>
      <c r="V268" s="84" t="s">
        <v>261</v>
      </c>
      <c r="W268" s="84">
        <v>0</v>
      </c>
      <c r="X268" s="38" t="s">
        <v>262</v>
      </c>
      <c r="Y268" s="84">
        <v>354614256</v>
      </c>
      <c r="Z268" s="38" t="s">
        <v>1255</v>
      </c>
      <c r="AA268" s="108" t="s">
        <v>1256</v>
      </c>
      <c r="AB268" s="84">
        <v>63000</v>
      </c>
      <c r="AC268" s="108" t="s">
        <v>294</v>
      </c>
      <c r="AD268" s="84">
        <v>24</v>
      </c>
      <c r="AE268" s="84" t="s">
        <v>278</v>
      </c>
      <c r="AF268" s="84" t="s">
        <v>328</v>
      </c>
      <c r="AG268" s="108" t="s">
        <v>546</v>
      </c>
      <c r="AH268" s="84" t="s">
        <v>319</v>
      </c>
      <c r="AI268" s="108" t="s">
        <v>1223</v>
      </c>
      <c r="AJ268" s="84">
        <v>3360</v>
      </c>
      <c r="AK268" s="84">
        <v>3360</v>
      </c>
      <c r="AL268" s="108" t="s">
        <v>849</v>
      </c>
      <c r="AM268" s="84">
        <v>38537.43</v>
      </c>
      <c r="AN268" s="112">
        <v>15222.57</v>
      </c>
      <c r="AO268" s="112">
        <v>53760</v>
      </c>
      <c r="AP268" s="112">
        <v>24462.57</v>
      </c>
      <c r="AQ268" s="112">
        <v>2362.4299999999998</v>
      </c>
      <c r="AR268" s="112">
        <v>26825</v>
      </c>
      <c r="AS268" s="112">
        <v>0</v>
      </c>
      <c r="AT268" s="112">
        <v>0</v>
      </c>
      <c r="AU268" s="112">
        <v>0</v>
      </c>
      <c r="AV268" s="84">
        <v>16</v>
      </c>
      <c r="AW268" s="84"/>
      <c r="AX268" s="84"/>
      <c r="AY268" s="108"/>
      <c r="AZ268" s="84"/>
      <c r="BA268" s="84"/>
      <c r="BB268" s="84" t="s">
        <v>271</v>
      </c>
      <c r="BC268" s="84" t="s">
        <v>145</v>
      </c>
      <c r="BD268" s="108"/>
      <c r="BE268" s="84">
        <v>0</v>
      </c>
      <c r="BF268" s="38" t="s">
        <v>1254</v>
      </c>
      <c r="BG268" s="84">
        <v>7205877504</v>
      </c>
      <c r="BH268" s="114" t="s">
        <v>272</v>
      </c>
      <c r="BI268" s="38" t="s">
        <v>111</v>
      </c>
      <c r="BJ268" s="85">
        <v>45804</v>
      </c>
      <c r="BK268" s="84"/>
      <c r="BL268" s="38"/>
      <c r="BM268" s="115" t="s">
        <v>119</v>
      </c>
      <c r="BN268" s="116" t="s">
        <v>200</v>
      </c>
      <c r="BO268" s="84" t="s">
        <v>246</v>
      </c>
      <c r="BP268" s="84"/>
      <c r="BQ268" s="117"/>
      <c r="BR268" s="118" t="s">
        <v>927</v>
      </c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130266</v>
      </c>
      <c r="J269" s="38" t="s">
        <v>286</v>
      </c>
      <c r="K269" s="84">
        <v>130266</v>
      </c>
      <c r="L269" s="84" t="s">
        <v>254</v>
      </c>
      <c r="M269" s="38" t="s">
        <v>255</v>
      </c>
      <c r="N269" s="84">
        <v>246970</v>
      </c>
      <c r="O269" s="84" t="s">
        <v>532</v>
      </c>
      <c r="P269" s="84">
        <v>324534</v>
      </c>
      <c r="Q269" s="38" t="s">
        <v>533</v>
      </c>
      <c r="R269" s="38" t="s">
        <v>708</v>
      </c>
      <c r="S269" s="84" t="s">
        <v>1257</v>
      </c>
      <c r="T269" s="84" t="s">
        <v>1257</v>
      </c>
      <c r="U269" s="84" t="s">
        <v>275</v>
      </c>
      <c r="V269" s="84" t="s">
        <v>261</v>
      </c>
      <c r="W269" s="84">
        <v>0</v>
      </c>
      <c r="X269" s="38" t="s">
        <v>262</v>
      </c>
      <c r="Y269" s="84">
        <v>354622044</v>
      </c>
      <c r="Z269" s="38" t="s">
        <v>1258</v>
      </c>
      <c r="AA269" s="108" t="s">
        <v>538</v>
      </c>
      <c r="AB269" s="84">
        <v>73000</v>
      </c>
      <c r="AC269" s="108" t="s">
        <v>294</v>
      </c>
      <c r="AD269" s="84">
        <v>24</v>
      </c>
      <c r="AE269" s="84" t="s">
        <v>306</v>
      </c>
      <c r="AF269" s="84" t="s">
        <v>378</v>
      </c>
      <c r="AG269" s="108" t="s">
        <v>546</v>
      </c>
      <c r="AH269" s="84" t="s">
        <v>269</v>
      </c>
      <c r="AI269" s="108" t="s">
        <v>1223</v>
      </c>
      <c r="AJ269" s="84">
        <v>3900</v>
      </c>
      <c r="AK269" s="84">
        <v>3900</v>
      </c>
      <c r="AL269" s="108" t="s">
        <v>849</v>
      </c>
      <c r="AM269" s="84">
        <v>44711.43</v>
      </c>
      <c r="AN269" s="112">
        <v>17688.57</v>
      </c>
      <c r="AO269" s="112">
        <v>62400</v>
      </c>
      <c r="AP269" s="112">
        <v>28288.57</v>
      </c>
      <c r="AQ269" s="112">
        <v>2723.43</v>
      </c>
      <c r="AR269" s="112">
        <v>31012</v>
      </c>
      <c r="AS269" s="112">
        <v>0</v>
      </c>
      <c r="AT269" s="112">
        <v>0</v>
      </c>
      <c r="AU269" s="112">
        <v>0</v>
      </c>
      <c r="AV269" s="84">
        <v>16</v>
      </c>
      <c r="AW269" s="84"/>
      <c r="AX269" s="84"/>
      <c r="AY269" s="108"/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 t="s">
        <v>1257</v>
      </c>
      <c r="BG269" s="84">
        <v>7205417429</v>
      </c>
      <c r="BH269" s="114" t="s">
        <v>272</v>
      </c>
      <c r="BI269" s="38" t="s">
        <v>111</v>
      </c>
      <c r="BJ269" s="85">
        <v>45804</v>
      </c>
      <c r="BK269" s="84"/>
      <c r="BL269" s="38"/>
      <c r="BM269" s="115" t="s">
        <v>119</v>
      </c>
      <c r="BN269" s="116" t="s">
        <v>200</v>
      </c>
      <c r="BO269" s="84" t="s">
        <v>246</v>
      </c>
      <c r="BP269" s="84"/>
      <c r="BQ269" s="117"/>
      <c r="BR269" s="118" t="s">
        <v>927</v>
      </c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138794</v>
      </c>
      <c r="J270" s="38" t="s">
        <v>379</v>
      </c>
      <c r="K270" s="84">
        <v>138794</v>
      </c>
      <c r="L270" s="84" t="s">
        <v>254</v>
      </c>
      <c r="M270" s="38" t="s">
        <v>255</v>
      </c>
      <c r="N270" s="84">
        <v>275779</v>
      </c>
      <c r="O270" s="84" t="s">
        <v>890</v>
      </c>
      <c r="P270" s="84">
        <v>362109</v>
      </c>
      <c r="Q270" s="38" t="s">
        <v>498</v>
      </c>
      <c r="R270" s="38" t="s">
        <v>708</v>
      </c>
      <c r="S270" s="84" t="s">
        <v>1259</v>
      </c>
      <c r="T270" s="84" t="s">
        <v>1259</v>
      </c>
      <c r="U270" s="84" t="s">
        <v>740</v>
      </c>
      <c r="V270" s="84" t="s">
        <v>261</v>
      </c>
      <c r="W270" s="84">
        <v>0</v>
      </c>
      <c r="X270" s="38" t="s">
        <v>262</v>
      </c>
      <c r="Y270" s="84">
        <v>354630014</v>
      </c>
      <c r="Z270" s="38" t="s">
        <v>1260</v>
      </c>
      <c r="AA270" s="108" t="s">
        <v>538</v>
      </c>
      <c r="AB270" s="84">
        <v>80000</v>
      </c>
      <c r="AC270" s="108" t="s">
        <v>354</v>
      </c>
      <c r="AD270" s="84">
        <v>24</v>
      </c>
      <c r="AE270" s="84" t="s">
        <v>646</v>
      </c>
      <c r="AF270" s="84" t="s">
        <v>358</v>
      </c>
      <c r="AG270" s="108" t="s">
        <v>1261</v>
      </c>
      <c r="AH270" s="84" t="s">
        <v>298</v>
      </c>
      <c r="AI270" s="108" t="s">
        <v>1219</v>
      </c>
      <c r="AJ270" s="84">
        <v>4270</v>
      </c>
      <c r="AK270" s="84">
        <v>4270</v>
      </c>
      <c r="AL270" s="108" t="s">
        <v>1262</v>
      </c>
      <c r="AM270" s="84">
        <v>49446.49</v>
      </c>
      <c r="AN270" s="112">
        <v>18873.509999999998</v>
      </c>
      <c r="AO270" s="112">
        <v>68320</v>
      </c>
      <c r="AP270" s="112">
        <v>30553.51</v>
      </c>
      <c r="AQ270" s="112">
        <v>2905.49</v>
      </c>
      <c r="AR270" s="112">
        <v>33459</v>
      </c>
      <c r="AS270" s="112">
        <v>0</v>
      </c>
      <c r="AT270" s="112">
        <v>0</v>
      </c>
      <c r="AU270" s="112">
        <v>0</v>
      </c>
      <c r="AV270" s="84">
        <v>16</v>
      </c>
      <c r="AW270" s="84"/>
      <c r="AX270" s="84"/>
      <c r="AY270" s="108"/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 t="s">
        <v>1259</v>
      </c>
      <c r="BG270" s="84"/>
      <c r="BH270" s="114" t="s">
        <v>272</v>
      </c>
      <c r="BI270" s="38" t="s">
        <v>110</v>
      </c>
      <c r="BJ270" s="85">
        <v>45810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246</v>
      </c>
      <c r="BP270" s="84"/>
      <c r="BQ270" s="117"/>
      <c r="BR270" s="118" t="s">
        <v>844</v>
      </c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132291</v>
      </c>
      <c r="J271" s="38" t="s">
        <v>504</v>
      </c>
      <c r="K271" s="84">
        <v>132291</v>
      </c>
      <c r="L271" s="84" t="s">
        <v>254</v>
      </c>
      <c r="M271" s="38" t="s">
        <v>255</v>
      </c>
      <c r="N271" s="84">
        <v>245466</v>
      </c>
      <c r="O271" s="84" t="s">
        <v>505</v>
      </c>
      <c r="P271" s="84">
        <v>712237</v>
      </c>
      <c r="Q271" s="38" t="s">
        <v>506</v>
      </c>
      <c r="R271" s="38" t="s">
        <v>900</v>
      </c>
      <c r="S271" s="84" t="s">
        <v>873</v>
      </c>
      <c r="T271" s="84" t="s">
        <v>873</v>
      </c>
      <c r="U271" s="84" t="s">
        <v>740</v>
      </c>
      <c r="V271" s="84" t="s">
        <v>291</v>
      </c>
      <c r="W271" s="84">
        <v>0</v>
      </c>
      <c r="X271" s="38" t="s">
        <v>262</v>
      </c>
      <c r="Y271" s="84">
        <v>354684167</v>
      </c>
      <c r="Z271" s="38" t="s">
        <v>874</v>
      </c>
      <c r="AA271" s="108" t="s">
        <v>1247</v>
      </c>
      <c r="AB271" s="84">
        <v>30000</v>
      </c>
      <c r="AC271" s="108" t="s">
        <v>510</v>
      </c>
      <c r="AD271" s="84">
        <v>18</v>
      </c>
      <c r="AE271" s="84" t="s">
        <v>767</v>
      </c>
      <c r="AF271" s="84" t="s">
        <v>809</v>
      </c>
      <c r="AG271" s="108" t="s">
        <v>875</v>
      </c>
      <c r="AH271" s="84" t="s">
        <v>744</v>
      </c>
      <c r="AI271" s="108" t="s">
        <v>1263</v>
      </c>
      <c r="AJ271" s="84">
        <v>2020</v>
      </c>
      <c r="AK271" s="84">
        <v>2020</v>
      </c>
      <c r="AL271" s="108" t="s">
        <v>872</v>
      </c>
      <c r="AM271" s="84">
        <v>23739.4</v>
      </c>
      <c r="AN271" s="112">
        <v>6560.6</v>
      </c>
      <c r="AO271" s="112">
        <v>30300</v>
      </c>
      <c r="AP271" s="112">
        <v>6260.6</v>
      </c>
      <c r="AQ271" s="112">
        <v>275.39999999999998</v>
      </c>
      <c r="AR271" s="112">
        <v>6536</v>
      </c>
      <c r="AS271" s="112">
        <v>0</v>
      </c>
      <c r="AT271" s="112">
        <v>0</v>
      </c>
      <c r="AU271" s="112">
        <v>0</v>
      </c>
      <c r="AV271" s="84">
        <v>15</v>
      </c>
      <c r="AW271" s="84"/>
      <c r="AX271" s="84"/>
      <c r="AY271" s="108"/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 t="s">
        <v>873</v>
      </c>
      <c r="BG271" s="84"/>
      <c r="BH271" s="114" t="s">
        <v>272</v>
      </c>
      <c r="BI271" s="38" t="s">
        <v>110</v>
      </c>
      <c r="BJ271" s="85">
        <v>45807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247</v>
      </c>
      <c r="BP271" s="84"/>
      <c r="BQ271" s="117"/>
      <c r="BR271" s="118" t="s">
        <v>1642</v>
      </c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132291</v>
      </c>
      <c r="J272" s="38" t="s">
        <v>504</v>
      </c>
      <c r="K272" s="84">
        <v>132291</v>
      </c>
      <c r="L272" s="84" t="s">
        <v>254</v>
      </c>
      <c r="M272" s="38" t="s">
        <v>255</v>
      </c>
      <c r="N272" s="84">
        <v>245466</v>
      </c>
      <c r="O272" s="84" t="s">
        <v>505</v>
      </c>
      <c r="P272" s="84">
        <v>322551</v>
      </c>
      <c r="Q272" s="38" t="s">
        <v>601</v>
      </c>
      <c r="R272" s="38" t="s">
        <v>708</v>
      </c>
      <c r="S272" s="84" t="s">
        <v>1264</v>
      </c>
      <c r="T272" s="84" t="s">
        <v>1264</v>
      </c>
      <c r="U272" s="84" t="s">
        <v>740</v>
      </c>
      <c r="V272" s="84" t="s">
        <v>291</v>
      </c>
      <c r="W272" s="84">
        <v>0</v>
      </c>
      <c r="X272" s="38" t="s">
        <v>262</v>
      </c>
      <c r="Y272" s="84">
        <v>354772533</v>
      </c>
      <c r="Z272" s="38" t="s">
        <v>1265</v>
      </c>
      <c r="AA272" s="108" t="s">
        <v>1266</v>
      </c>
      <c r="AB272" s="84">
        <v>60000</v>
      </c>
      <c r="AC272" s="108" t="s">
        <v>510</v>
      </c>
      <c r="AD272" s="84">
        <v>24</v>
      </c>
      <c r="AE272" s="84" t="s">
        <v>521</v>
      </c>
      <c r="AF272" s="84" t="s">
        <v>318</v>
      </c>
      <c r="AG272" s="108" t="s">
        <v>1267</v>
      </c>
      <c r="AH272" s="84" t="s">
        <v>269</v>
      </c>
      <c r="AI272" s="108" t="s">
        <v>1268</v>
      </c>
      <c r="AJ272" s="84">
        <v>3200</v>
      </c>
      <c r="AK272" s="84">
        <v>3200</v>
      </c>
      <c r="AL272" s="108"/>
      <c r="AM272" s="84">
        <v>0</v>
      </c>
      <c r="AN272" s="112">
        <v>0</v>
      </c>
      <c r="AO272" s="112">
        <v>0</v>
      </c>
      <c r="AP272" s="112">
        <v>60000</v>
      </c>
      <c r="AQ272" s="112">
        <v>16957</v>
      </c>
      <c r="AR272" s="112">
        <v>76957</v>
      </c>
      <c r="AS272" s="112">
        <v>23785.26</v>
      </c>
      <c r="AT272" s="112">
        <v>11414.74</v>
      </c>
      <c r="AU272" s="112">
        <v>35200</v>
      </c>
      <c r="AV272" s="84">
        <v>11</v>
      </c>
      <c r="AW272" s="84"/>
      <c r="AX272" s="84"/>
      <c r="AY272" s="108"/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 t="s">
        <v>1264</v>
      </c>
      <c r="BG272" s="84"/>
      <c r="BH272" s="114" t="s">
        <v>272</v>
      </c>
      <c r="BI272" s="38" t="s">
        <v>110</v>
      </c>
      <c r="BJ272" s="85">
        <v>45807</v>
      </c>
      <c r="BK272" s="84"/>
      <c r="BL272" s="38" t="s">
        <v>115</v>
      </c>
      <c r="BM272" s="115"/>
      <c r="BN272" s="116"/>
      <c r="BO272" s="84" t="s">
        <v>247</v>
      </c>
      <c r="BP272" s="84"/>
      <c r="BQ272" s="117"/>
      <c r="BR272" s="118" t="s">
        <v>273</v>
      </c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138282</v>
      </c>
      <c r="J273" s="38" t="s">
        <v>388</v>
      </c>
      <c r="K273" s="84">
        <v>138282</v>
      </c>
      <c r="L273" s="84" t="s">
        <v>254</v>
      </c>
      <c r="M273" s="38" t="s">
        <v>255</v>
      </c>
      <c r="N273" s="84">
        <v>244451</v>
      </c>
      <c r="O273" s="84" t="s">
        <v>472</v>
      </c>
      <c r="P273" s="84">
        <v>321232</v>
      </c>
      <c r="Q273" s="38" t="s">
        <v>714</v>
      </c>
      <c r="R273" s="38" t="s">
        <v>708</v>
      </c>
      <c r="S273" s="84" t="s">
        <v>1269</v>
      </c>
      <c r="T273" s="84" t="s">
        <v>1269</v>
      </c>
      <c r="U273" s="84" t="s">
        <v>284</v>
      </c>
      <c r="V273" s="84" t="s">
        <v>261</v>
      </c>
      <c r="W273" s="84">
        <v>0</v>
      </c>
      <c r="X273" s="38" t="s">
        <v>262</v>
      </c>
      <c r="Y273" s="84">
        <v>354822048</v>
      </c>
      <c r="Z273" s="38" t="s">
        <v>1270</v>
      </c>
      <c r="AA273" s="108" t="s">
        <v>1271</v>
      </c>
      <c r="AB273" s="84">
        <v>42000</v>
      </c>
      <c r="AC273" s="108" t="s">
        <v>305</v>
      </c>
      <c r="AD273" s="84">
        <v>24</v>
      </c>
      <c r="AE273" s="84" t="s">
        <v>317</v>
      </c>
      <c r="AF273" s="84" t="s">
        <v>809</v>
      </c>
      <c r="AG273" s="108" t="s">
        <v>1272</v>
      </c>
      <c r="AH273" s="84" t="s">
        <v>744</v>
      </c>
      <c r="AI273" s="108" t="s">
        <v>1263</v>
      </c>
      <c r="AJ273" s="84">
        <v>2240</v>
      </c>
      <c r="AK273" s="84">
        <v>2240</v>
      </c>
      <c r="AL273" s="108" t="s">
        <v>843</v>
      </c>
      <c r="AM273" s="84">
        <v>23317.18</v>
      </c>
      <c r="AN273" s="112">
        <v>10282.82</v>
      </c>
      <c r="AO273" s="112">
        <v>33600</v>
      </c>
      <c r="AP273" s="112">
        <v>18682.82</v>
      </c>
      <c r="AQ273" s="112">
        <v>2063.1799999999998</v>
      </c>
      <c r="AR273" s="112">
        <v>20746</v>
      </c>
      <c r="AS273" s="112">
        <v>0</v>
      </c>
      <c r="AT273" s="112">
        <v>0</v>
      </c>
      <c r="AU273" s="112">
        <v>0</v>
      </c>
      <c r="AV273" s="84">
        <v>15</v>
      </c>
      <c r="AW273" s="84"/>
      <c r="AX273" s="84"/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 t="s">
        <v>1269</v>
      </c>
      <c r="BG273" s="84"/>
      <c r="BH273" s="114" t="s">
        <v>272</v>
      </c>
      <c r="BI273" s="38" t="s">
        <v>110</v>
      </c>
      <c r="BJ273" s="85">
        <v>45810</v>
      </c>
      <c r="BK273" s="84"/>
      <c r="BL273" s="38" t="s">
        <v>115</v>
      </c>
      <c r="BM273" s="115"/>
      <c r="BN273" s="116"/>
      <c r="BO273" s="84" t="s">
        <v>247</v>
      </c>
      <c r="BP273" s="84"/>
      <c r="BQ273" s="117"/>
      <c r="BR273" s="118" t="s">
        <v>273</v>
      </c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138282</v>
      </c>
      <c r="J274" s="38" t="s">
        <v>388</v>
      </c>
      <c r="K274" s="84">
        <v>138282</v>
      </c>
      <c r="L274" s="84" t="s">
        <v>254</v>
      </c>
      <c r="M274" s="38" t="s">
        <v>255</v>
      </c>
      <c r="N274" s="84">
        <v>244451</v>
      </c>
      <c r="O274" s="84" t="s">
        <v>472</v>
      </c>
      <c r="P274" s="84">
        <v>321232</v>
      </c>
      <c r="Q274" s="38" t="s">
        <v>714</v>
      </c>
      <c r="R274" s="38" t="s">
        <v>708</v>
      </c>
      <c r="S274" s="84" t="s">
        <v>1273</v>
      </c>
      <c r="T274" s="84" t="s">
        <v>1273</v>
      </c>
      <c r="U274" s="84" t="s">
        <v>260</v>
      </c>
      <c r="V274" s="84" t="s">
        <v>261</v>
      </c>
      <c r="W274" s="84">
        <v>0</v>
      </c>
      <c r="X274" s="38" t="s">
        <v>262</v>
      </c>
      <c r="Y274" s="84">
        <v>354823611</v>
      </c>
      <c r="Z274" s="38" t="s">
        <v>1274</v>
      </c>
      <c r="AA274" s="108" t="s">
        <v>1271</v>
      </c>
      <c r="AB274" s="84">
        <v>42000</v>
      </c>
      <c r="AC274" s="108" t="s">
        <v>305</v>
      </c>
      <c r="AD274" s="84">
        <v>24</v>
      </c>
      <c r="AE274" s="84" t="s">
        <v>317</v>
      </c>
      <c r="AF274" s="84" t="s">
        <v>809</v>
      </c>
      <c r="AG274" s="108" t="s">
        <v>1272</v>
      </c>
      <c r="AH274" s="84" t="s">
        <v>744</v>
      </c>
      <c r="AI274" s="108" t="s">
        <v>1263</v>
      </c>
      <c r="AJ274" s="84">
        <v>2240</v>
      </c>
      <c r="AK274" s="84">
        <v>2240</v>
      </c>
      <c r="AL274" s="108" t="s">
        <v>830</v>
      </c>
      <c r="AM274" s="84">
        <v>23317.18</v>
      </c>
      <c r="AN274" s="112">
        <v>10282.82</v>
      </c>
      <c r="AO274" s="112">
        <v>33600</v>
      </c>
      <c r="AP274" s="112">
        <v>18682.82</v>
      </c>
      <c r="AQ274" s="112">
        <v>2063.1799999999998</v>
      </c>
      <c r="AR274" s="112">
        <v>20746</v>
      </c>
      <c r="AS274" s="112">
        <v>0</v>
      </c>
      <c r="AT274" s="112">
        <v>0</v>
      </c>
      <c r="AU274" s="112">
        <v>0</v>
      </c>
      <c r="AV274" s="84">
        <v>15</v>
      </c>
      <c r="AW274" s="84"/>
      <c r="AX274" s="84"/>
      <c r="AY274" s="108"/>
      <c r="AZ274" s="84"/>
      <c r="BA274" s="84"/>
      <c r="BB274" s="84" t="s">
        <v>271</v>
      </c>
      <c r="BC274" s="84" t="s">
        <v>145</v>
      </c>
      <c r="BD274" s="108"/>
      <c r="BE274" s="84">
        <v>0</v>
      </c>
      <c r="BF274" s="38" t="s">
        <v>1273</v>
      </c>
      <c r="BG274" s="84"/>
      <c r="BH274" s="114" t="s">
        <v>272</v>
      </c>
      <c r="BI274" s="38" t="s">
        <v>110</v>
      </c>
      <c r="BJ274" s="85">
        <v>45810</v>
      </c>
      <c r="BK274" s="84"/>
      <c r="BL274" s="38" t="s">
        <v>115</v>
      </c>
      <c r="BM274" s="115"/>
      <c r="BN274" s="116"/>
      <c r="BO274" s="84" t="s">
        <v>247</v>
      </c>
      <c r="BP274" s="84"/>
      <c r="BQ274" s="117"/>
      <c r="BR274" s="118" t="s">
        <v>273</v>
      </c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132291</v>
      </c>
      <c r="J275" s="38" t="s">
        <v>504</v>
      </c>
      <c r="K275" s="84">
        <v>132291</v>
      </c>
      <c r="L275" s="84" t="s">
        <v>254</v>
      </c>
      <c r="M275" s="38" t="s">
        <v>255</v>
      </c>
      <c r="N275" s="84">
        <v>245466</v>
      </c>
      <c r="O275" s="84" t="s">
        <v>505</v>
      </c>
      <c r="P275" s="84">
        <v>322551</v>
      </c>
      <c r="Q275" s="38" t="s">
        <v>601</v>
      </c>
      <c r="R275" s="38" t="s">
        <v>708</v>
      </c>
      <c r="S275" s="84" t="s">
        <v>1275</v>
      </c>
      <c r="T275" s="84" t="s">
        <v>1275</v>
      </c>
      <c r="U275" s="84" t="s">
        <v>275</v>
      </c>
      <c r="V275" s="84" t="s">
        <v>261</v>
      </c>
      <c r="W275" s="84">
        <v>0</v>
      </c>
      <c r="X275" s="38" t="s">
        <v>262</v>
      </c>
      <c r="Y275" s="84">
        <v>354828760</v>
      </c>
      <c r="Z275" s="38" t="s">
        <v>1276</v>
      </c>
      <c r="AA275" s="108" t="s">
        <v>1277</v>
      </c>
      <c r="AB275" s="84">
        <v>63000</v>
      </c>
      <c r="AC275" s="108" t="s">
        <v>510</v>
      </c>
      <c r="AD275" s="84">
        <v>24</v>
      </c>
      <c r="AE275" s="84" t="s">
        <v>278</v>
      </c>
      <c r="AF275" s="84" t="s">
        <v>318</v>
      </c>
      <c r="AG275" s="108" t="s">
        <v>600</v>
      </c>
      <c r="AH275" s="84" t="s">
        <v>269</v>
      </c>
      <c r="AI275" s="108" t="s">
        <v>1278</v>
      </c>
      <c r="AJ275" s="84">
        <v>3360</v>
      </c>
      <c r="AK275" s="84">
        <v>3360</v>
      </c>
      <c r="AL275" s="108" t="s">
        <v>849</v>
      </c>
      <c r="AM275" s="84">
        <v>34975.79</v>
      </c>
      <c r="AN275" s="112">
        <v>15424.21</v>
      </c>
      <c r="AO275" s="112">
        <v>50400</v>
      </c>
      <c r="AP275" s="112">
        <v>28024.21</v>
      </c>
      <c r="AQ275" s="112">
        <v>3093.79</v>
      </c>
      <c r="AR275" s="112">
        <v>31118</v>
      </c>
      <c r="AS275" s="112">
        <v>0</v>
      </c>
      <c r="AT275" s="112">
        <v>0</v>
      </c>
      <c r="AU275" s="112">
        <v>0</v>
      </c>
      <c r="AV275" s="84">
        <v>15</v>
      </c>
      <c r="AW275" s="84"/>
      <c r="AX275" s="84"/>
      <c r="AY275" s="108"/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 t="s">
        <v>1275</v>
      </c>
      <c r="BG275" s="84"/>
      <c r="BH275" s="114" t="s">
        <v>272</v>
      </c>
      <c r="BI275" s="38" t="s">
        <v>110</v>
      </c>
      <c r="BJ275" s="85">
        <v>45807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246</v>
      </c>
      <c r="BP275" s="84"/>
      <c r="BQ275" s="117"/>
      <c r="BR275" s="118" t="s">
        <v>844</v>
      </c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132291</v>
      </c>
      <c r="J276" s="38" t="s">
        <v>504</v>
      </c>
      <c r="K276" s="84">
        <v>132291</v>
      </c>
      <c r="L276" s="84" t="s">
        <v>254</v>
      </c>
      <c r="M276" s="38" t="s">
        <v>255</v>
      </c>
      <c r="N276" s="84">
        <v>245466</v>
      </c>
      <c r="O276" s="84" t="s">
        <v>505</v>
      </c>
      <c r="P276" s="84">
        <v>322551</v>
      </c>
      <c r="Q276" s="38" t="s">
        <v>601</v>
      </c>
      <c r="R276" s="38" t="s">
        <v>900</v>
      </c>
      <c r="S276" s="84" t="s">
        <v>938</v>
      </c>
      <c r="T276" s="84" t="s">
        <v>938</v>
      </c>
      <c r="U276" s="84" t="s">
        <v>740</v>
      </c>
      <c r="V276" s="84" t="s">
        <v>291</v>
      </c>
      <c r="W276" s="84">
        <v>0</v>
      </c>
      <c r="X276" s="38" t="s">
        <v>262</v>
      </c>
      <c r="Y276" s="84">
        <v>354829585</v>
      </c>
      <c r="Z276" s="38" t="s">
        <v>939</v>
      </c>
      <c r="AA276" s="108" t="s">
        <v>1277</v>
      </c>
      <c r="AB276" s="84">
        <v>30000</v>
      </c>
      <c r="AC276" s="108" t="s">
        <v>510</v>
      </c>
      <c r="AD276" s="84">
        <v>18</v>
      </c>
      <c r="AE276" s="84" t="s">
        <v>767</v>
      </c>
      <c r="AF276" s="84" t="s">
        <v>318</v>
      </c>
      <c r="AG276" s="108" t="s">
        <v>600</v>
      </c>
      <c r="AH276" s="84" t="s">
        <v>319</v>
      </c>
      <c r="AI276" s="108" t="s">
        <v>1278</v>
      </c>
      <c r="AJ276" s="84">
        <v>2020</v>
      </c>
      <c r="AK276" s="84">
        <v>2020</v>
      </c>
      <c r="AL276" s="108" t="s">
        <v>872</v>
      </c>
      <c r="AM276" s="84">
        <v>23958.799999999999</v>
      </c>
      <c r="AN276" s="112">
        <v>6341.2</v>
      </c>
      <c r="AO276" s="112">
        <v>30300</v>
      </c>
      <c r="AP276" s="112">
        <v>6041.2</v>
      </c>
      <c r="AQ276" s="112">
        <v>260.8</v>
      </c>
      <c r="AR276" s="112">
        <v>6302</v>
      </c>
      <c r="AS276" s="112">
        <v>0</v>
      </c>
      <c r="AT276" s="112">
        <v>0</v>
      </c>
      <c r="AU276" s="112">
        <v>0</v>
      </c>
      <c r="AV276" s="84">
        <v>15</v>
      </c>
      <c r="AW276" s="84"/>
      <c r="AX276" s="84"/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 t="s">
        <v>938</v>
      </c>
      <c r="BG276" s="84"/>
      <c r="BH276" s="114" t="s">
        <v>272</v>
      </c>
      <c r="BI276" s="38" t="s">
        <v>110</v>
      </c>
      <c r="BJ276" s="85">
        <v>45807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247</v>
      </c>
      <c r="BP276" s="84"/>
      <c r="BQ276" s="117"/>
      <c r="BR276" s="118" t="s">
        <v>1642</v>
      </c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132291</v>
      </c>
      <c r="J277" s="38" t="s">
        <v>504</v>
      </c>
      <c r="K277" s="84">
        <v>132291</v>
      </c>
      <c r="L277" s="84" t="s">
        <v>254</v>
      </c>
      <c r="M277" s="38" t="s">
        <v>255</v>
      </c>
      <c r="N277" s="84">
        <v>245466</v>
      </c>
      <c r="O277" s="84" t="s">
        <v>505</v>
      </c>
      <c r="P277" s="84">
        <v>322551</v>
      </c>
      <c r="Q277" s="38" t="s">
        <v>601</v>
      </c>
      <c r="R277" s="38" t="s">
        <v>708</v>
      </c>
      <c r="S277" s="84" t="s">
        <v>1279</v>
      </c>
      <c r="T277" s="84" t="s">
        <v>1279</v>
      </c>
      <c r="U277" s="84" t="s">
        <v>284</v>
      </c>
      <c r="V277" s="84" t="s">
        <v>291</v>
      </c>
      <c r="W277" s="84">
        <v>0</v>
      </c>
      <c r="X277" s="38" t="s">
        <v>1280</v>
      </c>
      <c r="Y277" s="84">
        <v>354830922</v>
      </c>
      <c r="Z277" s="38" t="s">
        <v>1281</v>
      </c>
      <c r="AA277" s="108" t="s">
        <v>1277</v>
      </c>
      <c r="AB277" s="84">
        <v>42000</v>
      </c>
      <c r="AC277" s="108" t="s">
        <v>510</v>
      </c>
      <c r="AD277" s="84">
        <v>24</v>
      </c>
      <c r="AE277" s="84" t="s">
        <v>317</v>
      </c>
      <c r="AF277" s="84"/>
      <c r="AG277" s="108" t="s">
        <v>1282</v>
      </c>
      <c r="AH277" s="84"/>
      <c r="AI277" s="108" t="s">
        <v>1278</v>
      </c>
      <c r="AJ277" s="84">
        <v>2240</v>
      </c>
      <c r="AK277" s="84">
        <v>2240</v>
      </c>
      <c r="AL277" s="108" t="s">
        <v>872</v>
      </c>
      <c r="AM277" s="84">
        <v>23317.18</v>
      </c>
      <c r="AN277" s="112">
        <v>10282.82</v>
      </c>
      <c r="AO277" s="112">
        <v>33600</v>
      </c>
      <c r="AP277" s="112">
        <v>18682.82</v>
      </c>
      <c r="AQ277" s="112">
        <v>2063.1799999999998</v>
      </c>
      <c r="AR277" s="112">
        <v>20746</v>
      </c>
      <c r="AS277" s="112">
        <v>0</v>
      </c>
      <c r="AT277" s="112">
        <v>0</v>
      </c>
      <c r="AU277" s="112">
        <v>0</v>
      </c>
      <c r="AV277" s="84">
        <v>15</v>
      </c>
      <c r="AW277" s="84"/>
      <c r="AX277" s="84"/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 t="s">
        <v>1279</v>
      </c>
      <c r="BG277" s="84"/>
      <c r="BH277" s="114" t="s">
        <v>272</v>
      </c>
      <c r="BI277" s="38" t="s">
        <v>110</v>
      </c>
      <c r="BJ277" s="85">
        <v>45807</v>
      </c>
      <c r="BK277" s="84"/>
      <c r="BL277" s="38" t="s">
        <v>115</v>
      </c>
      <c r="BM277" s="115" t="s">
        <v>130</v>
      </c>
      <c r="BN277" s="116" t="s">
        <v>200</v>
      </c>
      <c r="BO277" s="84" t="s">
        <v>247</v>
      </c>
      <c r="BP277" s="84"/>
      <c r="BQ277" s="117"/>
      <c r="BR277" s="118" t="s">
        <v>1642</v>
      </c>
    </row>
    <row r="278" spans="1:70" s="113" customFormat="1" ht="15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138794</v>
      </c>
      <c r="J278" s="38" t="s">
        <v>379</v>
      </c>
      <c r="K278" s="84">
        <v>138794</v>
      </c>
      <c r="L278" s="84" t="s">
        <v>254</v>
      </c>
      <c r="M278" s="38" t="s">
        <v>255</v>
      </c>
      <c r="N278" s="84">
        <v>273981</v>
      </c>
      <c r="O278" s="84" t="s">
        <v>706</v>
      </c>
      <c r="P278" s="84">
        <v>359692</v>
      </c>
      <c r="Q278" s="38" t="s">
        <v>883</v>
      </c>
      <c r="R278" s="38" t="s">
        <v>900</v>
      </c>
      <c r="S278" s="84" t="s">
        <v>884</v>
      </c>
      <c r="T278" s="84" t="s">
        <v>884</v>
      </c>
      <c r="U278" s="84" t="s">
        <v>284</v>
      </c>
      <c r="V278" s="84" t="s">
        <v>261</v>
      </c>
      <c r="W278" s="84">
        <v>0</v>
      </c>
      <c r="X278" s="38" t="s">
        <v>262</v>
      </c>
      <c r="Y278" s="84">
        <v>354849599</v>
      </c>
      <c r="Z278" s="38" t="s">
        <v>885</v>
      </c>
      <c r="AA278" s="108" t="s">
        <v>1277</v>
      </c>
      <c r="AB278" s="84">
        <v>30000</v>
      </c>
      <c r="AC278" s="108" t="s">
        <v>354</v>
      </c>
      <c r="AD278" s="84">
        <v>18</v>
      </c>
      <c r="AE278" s="84" t="s">
        <v>767</v>
      </c>
      <c r="AF278" s="84" t="s">
        <v>318</v>
      </c>
      <c r="AG278" s="108" t="s">
        <v>887</v>
      </c>
      <c r="AH278" s="84" t="s">
        <v>319</v>
      </c>
      <c r="AI278" s="108" t="s">
        <v>1283</v>
      </c>
      <c r="AJ278" s="84">
        <v>2020</v>
      </c>
      <c r="AK278" s="84">
        <v>2020</v>
      </c>
      <c r="AL278" s="108" t="s">
        <v>784</v>
      </c>
      <c r="AM278" s="84">
        <v>24068.54</v>
      </c>
      <c r="AN278" s="112">
        <v>6231.46</v>
      </c>
      <c r="AO278" s="112">
        <v>30300</v>
      </c>
      <c r="AP278" s="112">
        <v>5931.46</v>
      </c>
      <c r="AQ278" s="112">
        <v>253.54</v>
      </c>
      <c r="AR278" s="112">
        <v>6185</v>
      </c>
      <c r="AS278" s="112">
        <v>0</v>
      </c>
      <c r="AT278" s="112">
        <v>0</v>
      </c>
      <c r="AU278" s="112">
        <v>0</v>
      </c>
      <c r="AV278" s="84">
        <v>15</v>
      </c>
      <c r="AW278" s="84"/>
      <c r="AX278" s="84"/>
      <c r="AY278" s="108"/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 t="s">
        <v>884</v>
      </c>
      <c r="BG278" s="84"/>
      <c r="BH278" s="114" t="s">
        <v>272</v>
      </c>
      <c r="BI278" s="38" t="s">
        <v>110</v>
      </c>
      <c r="BJ278" s="85">
        <v>45810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247</v>
      </c>
      <c r="BP278" s="84"/>
      <c r="BQ278" s="117"/>
      <c r="BR278" s="118" t="s">
        <v>1642</v>
      </c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152341</v>
      </c>
      <c r="J279" s="38" t="s">
        <v>790</v>
      </c>
      <c r="K279" s="84">
        <v>152341</v>
      </c>
      <c r="L279" s="84" t="s">
        <v>254</v>
      </c>
      <c r="M279" s="38" t="s">
        <v>255</v>
      </c>
      <c r="N279" s="84">
        <v>258718</v>
      </c>
      <c r="O279" s="84" t="s">
        <v>791</v>
      </c>
      <c r="P279" s="84">
        <v>339713</v>
      </c>
      <c r="Q279" s="38" t="s">
        <v>792</v>
      </c>
      <c r="R279" s="38" t="s">
        <v>900</v>
      </c>
      <c r="S279" s="84" t="s">
        <v>913</v>
      </c>
      <c r="T279" s="84" t="s">
        <v>913</v>
      </c>
      <c r="U279" s="84" t="s">
        <v>284</v>
      </c>
      <c r="V279" s="84" t="s">
        <v>261</v>
      </c>
      <c r="W279" s="84">
        <v>0</v>
      </c>
      <c r="X279" s="38" t="s">
        <v>262</v>
      </c>
      <c r="Y279" s="84">
        <v>354870131</v>
      </c>
      <c r="Z279" s="38" t="s">
        <v>914</v>
      </c>
      <c r="AA279" s="108" t="s">
        <v>1277</v>
      </c>
      <c r="AB279" s="84">
        <v>30000</v>
      </c>
      <c r="AC279" s="108" t="s">
        <v>305</v>
      </c>
      <c r="AD279" s="84">
        <v>18</v>
      </c>
      <c r="AE279" s="84" t="s">
        <v>767</v>
      </c>
      <c r="AF279" s="84" t="s">
        <v>328</v>
      </c>
      <c r="AG279" s="108" t="s">
        <v>916</v>
      </c>
      <c r="AH279" s="84" t="s">
        <v>319</v>
      </c>
      <c r="AI279" s="108" t="s">
        <v>1263</v>
      </c>
      <c r="AJ279" s="84">
        <v>2020</v>
      </c>
      <c r="AK279" s="84">
        <v>2020</v>
      </c>
      <c r="AL279" s="108" t="s">
        <v>830</v>
      </c>
      <c r="AM279" s="84">
        <v>24013.67</v>
      </c>
      <c r="AN279" s="112">
        <v>6286.33</v>
      </c>
      <c r="AO279" s="112">
        <v>30300</v>
      </c>
      <c r="AP279" s="112">
        <v>5986.33</v>
      </c>
      <c r="AQ279" s="112">
        <v>257.67</v>
      </c>
      <c r="AR279" s="112">
        <v>6244</v>
      </c>
      <c r="AS279" s="112">
        <v>0</v>
      </c>
      <c r="AT279" s="112">
        <v>0</v>
      </c>
      <c r="AU279" s="112">
        <v>0</v>
      </c>
      <c r="AV279" s="84">
        <v>15</v>
      </c>
      <c r="AW279" s="84"/>
      <c r="AX279" s="84"/>
      <c r="AY279" s="108"/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 t="s">
        <v>913</v>
      </c>
      <c r="BG279" s="84"/>
      <c r="BH279" s="114" t="s">
        <v>272</v>
      </c>
      <c r="BI279" s="38" t="s">
        <v>110</v>
      </c>
      <c r="BJ279" s="85">
        <v>45813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246</v>
      </c>
      <c r="BP279" s="84"/>
      <c r="BQ279" s="117"/>
      <c r="BR279" s="118" t="s">
        <v>844</v>
      </c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132083</v>
      </c>
      <c r="J280" s="38" t="s">
        <v>308</v>
      </c>
      <c r="K280" s="84">
        <v>132083</v>
      </c>
      <c r="L280" s="84" t="s">
        <v>254</v>
      </c>
      <c r="M280" s="38" t="s">
        <v>255</v>
      </c>
      <c r="N280" s="84">
        <v>222919</v>
      </c>
      <c r="O280" s="84" t="s">
        <v>309</v>
      </c>
      <c r="P280" s="84">
        <v>293931</v>
      </c>
      <c r="Q280" s="38" t="s">
        <v>310</v>
      </c>
      <c r="R280" s="38" t="s">
        <v>900</v>
      </c>
      <c r="S280" s="84" t="s">
        <v>806</v>
      </c>
      <c r="T280" s="84" t="s">
        <v>806</v>
      </c>
      <c r="U280" s="84" t="s">
        <v>284</v>
      </c>
      <c r="V280" s="84" t="s">
        <v>261</v>
      </c>
      <c r="W280" s="84">
        <v>0</v>
      </c>
      <c r="X280" s="38" t="s">
        <v>262</v>
      </c>
      <c r="Y280" s="84">
        <v>354925897</v>
      </c>
      <c r="Z280" s="38" t="s">
        <v>807</v>
      </c>
      <c r="AA280" s="108" t="s">
        <v>1284</v>
      </c>
      <c r="AB280" s="84">
        <v>30000</v>
      </c>
      <c r="AC280" s="108" t="s">
        <v>265</v>
      </c>
      <c r="AD280" s="84">
        <v>18</v>
      </c>
      <c r="AE280" s="84" t="s">
        <v>767</v>
      </c>
      <c r="AF280" s="84" t="s">
        <v>809</v>
      </c>
      <c r="AG280" s="108" t="s">
        <v>810</v>
      </c>
      <c r="AH280" s="84" t="s">
        <v>744</v>
      </c>
      <c r="AI280" s="108" t="s">
        <v>1248</v>
      </c>
      <c r="AJ280" s="84">
        <v>2020</v>
      </c>
      <c r="AK280" s="84">
        <v>2020</v>
      </c>
      <c r="AL280" s="108" t="s">
        <v>812</v>
      </c>
      <c r="AM280" s="84">
        <v>24068.54</v>
      </c>
      <c r="AN280" s="112">
        <v>6231.46</v>
      </c>
      <c r="AO280" s="112">
        <v>30300</v>
      </c>
      <c r="AP280" s="112">
        <v>5931.46</v>
      </c>
      <c r="AQ280" s="112">
        <v>253.54</v>
      </c>
      <c r="AR280" s="112">
        <v>6185</v>
      </c>
      <c r="AS280" s="112">
        <v>0</v>
      </c>
      <c r="AT280" s="112">
        <v>0</v>
      </c>
      <c r="AU280" s="112">
        <v>0</v>
      </c>
      <c r="AV280" s="84">
        <v>15</v>
      </c>
      <c r="AW280" s="84"/>
      <c r="AX280" s="84"/>
      <c r="AY280" s="108"/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 t="s">
        <v>806</v>
      </c>
      <c r="BG280" s="84"/>
      <c r="BH280" s="114" t="s">
        <v>272</v>
      </c>
      <c r="BI280" s="38" t="s">
        <v>110</v>
      </c>
      <c r="BJ280" s="85">
        <v>45813</v>
      </c>
      <c r="BK280" s="84"/>
      <c r="BL280" s="38" t="s">
        <v>115</v>
      </c>
      <c r="BM280" s="115"/>
      <c r="BN280" s="116"/>
      <c r="BO280" s="84" t="s">
        <v>247</v>
      </c>
      <c r="BP280" s="84"/>
      <c r="BQ280" s="117"/>
      <c r="BR280" s="118" t="s">
        <v>273</v>
      </c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132291</v>
      </c>
      <c r="J281" s="38" t="s">
        <v>504</v>
      </c>
      <c r="K281" s="84">
        <v>132291</v>
      </c>
      <c r="L281" s="84" t="s">
        <v>254</v>
      </c>
      <c r="M281" s="38" t="s">
        <v>255</v>
      </c>
      <c r="N281" s="84">
        <v>245466</v>
      </c>
      <c r="O281" s="84" t="s">
        <v>505</v>
      </c>
      <c r="P281" s="84">
        <v>322551</v>
      </c>
      <c r="Q281" s="38" t="s">
        <v>601</v>
      </c>
      <c r="R281" s="38" t="s">
        <v>900</v>
      </c>
      <c r="S281" s="84" t="s">
        <v>1285</v>
      </c>
      <c r="T281" s="84" t="s">
        <v>1285</v>
      </c>
      <c r="U281" s="84" t="s">
        <v>740</v>
      </c>
      <c r="V281" s="84" t="s">
        <v>291</v>
      </c>
      <c r="W281" s="84">
        <v>0</v>
      </c>
      <c r="X281" s="38" t="s">
        <v>262</v>
      </c>
      <c r="Y281" s="84">
        <v>354927424</v>
      </c>
      <c r="Z281" s="38" t="s">
        <v>1286</v>
      </c>
      <c r="AA281" s="108" t="s">
        <v>1284</v>
      </c>
      <c r="AB281" s="84">
        <v>30000</v>
      </c>
      <c r="AC281" s="108" t="s">
        <v>510</v>
      </c>
      <c r="AD281" s="84">
        <v>18</v>
      </c>
      <c r="AE281" s="84" t="s">
        <v>767</v>
      </c>
      <c r="AF281" s="84" t="s">
        <v>809</v>
      </c>
      <c r="AG281" s="108" t="s">
        <v>1287</v>
      </c>
      <c r="AH281" s="84" t="s">
        <v>744</v>
      </c>
      <c r="AI281" s="108" t="s">
        <v>1278</v>
      </c>
      <c r="AJ281" s="84">
        <v>2020</v>
      </c>
      <c r="AK281" s="84">
        <v>2020</v>
      </c>
      <c r="AL281" s="108" t="s">
        <v>860</v>
      </c>
      <c r="AM281" s="84">
        <v>24095.98</v>
      </c>
      <c r="AN281" s="112">
        <v>6204.02</v>
      </c>
      <c r="AO281" s="112">
        <v>30300</v>
      </c>
      <c r="AP281" s="112">
        <v>5904.02</v>
      </c>
      <c r="AQ281" s="112">
        <v>251.98</v>
      </c>
      <c r="AR281" s="112">
        <v>6156</v>
      </c>
      <c r="AS281" s="112">
        <v>0</v>
      </c>
      <c r="AT281" s="112">
        <v>0</v>
      </c>
      <c r="AU281" s="112">
        <v>0</v>
      </c>
      <c r="AV281" s="84">
        <v>15</v>
      </c>
      <c r="AW281" s="84"/>
      <c r="AX281" s="84"/>
      <c r="AY281" s="108"/>
      <c r="AZ281" s="84"/>
      <c r="BA281" s="84"/>
      <c r="BB281" s="84" t="s">
        <v>271</v>
      </c>
      <c r="BC281" s="84" t="s">
        <v>145</v>
      </c>
      <c r="BD281" s="108"/>
      <c r="BE281" s="84">
        <v>0</v>
      </c>
      <c r="BF281" s="38" t="s">
        <v>1285</v>
      </c>
      <c r="BG281" s="84"/>
      <c r="BH281" s="114" t="s">
        <v>272</v>
      </c>
      <c r="BI281" s="38" t="s">
        <v>110</v>
      </c>
      <c r="BJ281" s="85">
        <v>45807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246</v>
      </c>
      <c r="BP281" s="84"/>
      <c r="BQ281" s="117"/>
      <c r="BR281" s="118" t="s">
        <v>844</v>
      </c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134165</v>
      </c>
      <c r="J282" s="38" t="s">
        <v>496</v>
      </c>
      <c r="K282" s="84">
        <v>134165</v>
      </c>
      <c r="L282" s="84" t="s">
        <v>254</v>
      </c>
      <c r="M282" s="38" t="s">
        <v>255</v>
      </c>
      <c r="N282" s="84">
        <v>259179</v>
      </c>
      <c r="O282" s="84" t="s">
        <v>497</v>
      </c>
      <c r="P282" s="84">
        <v>340320</v>
      </c>
      <c r="Q282" s="38" t="s">
        <v>498</v>
      </c>
      <c r="R282" s="38" t="s">
        <v>708</v>
      </c>
      <c r="S282" s="84" t="s">
        <v>1288</v>
      </c>
      <c r="T282" s="84" t="s">
        <v>1288</v>
      </c>
      <c r="U282" s="84" t="s">
        <v>284</v>
      </c>
      <c r="V282" s="84" t="s">
        <v>261</v>
      </c>
      <c r="W282" s="84">
        <v>0</v>
      </c>
      <c r="X282" s="38" t="s">
        <v>262</v>
      </c>
      <c r="Y282" s="84">
        <v>354937579</v>
      </c>
      <c r="Z282" s="38" t="s">
        <v>1289</v>
      </c>
      <c r="AA282" s="108" t="s">
        <v>1290</v>
      </c>
      <c r="AB282" s="84">
        <v>52000</v>
      </c>
      <c r="AC282" s="108" t="s">
        <v>294</v>
      </c>
      <c r="AD282" s="84">
        <v>24</v>
      </c>
      <c r="AE282" s="84" t="s">
        <v>266</v>
      </c>
      <c r="AF282" s="84" t="s">
        <v>809</v>
      </c>
      <c r="AG282" s="108" t="s">
        <v>587</v>
      </c>
      <c r="AH282" s="84" t="s">
        <v>744</v>
      </c>
      <c r="AI282" s="108" t="s">
        <v>1291</v>
      </c>
      <c r="AJ282" s="84">
        <v>2780</v>
      </c>
      <c r="AK282" s="84">
        <v>2780</v>
      </c>
      <c r="AL282" s="108" t="s">
        <v>849</v>
      </c>
      <c r="AM282" s="84">
        <v>29127.46</v>
      </c>
      <c r="AN282" s="112">
        <v>12572.54</v>
      </c>
      <c r="AO282" s="112">
        <v>41700</v>
      </c>
      <c r="AP282" s="112">
        <v>22872.54</v>
      </c>
      <c r="AQ282" s="112">
        <v>2495.46</v>
      </c>
      <c r="AR282" s="112">
        <v>25368</v>
      </c>
      <c r="AS282" s="112">
        <v>0</v>
      </c>
      <c r="AT282" s="112">
        <v>0</v>
      </c>
      <c r="AU282" s="112">
        <v>0</v>
      </c>
      <c r="AV282" s="84">
        <v>15</v>
      </c>
      <c r="AW282" s="84"/>
      <c r="AX282" s="84"/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 t="s">
        <v>1288</v>
      </c>
      <c r="BG282" s="84"/>
      <c r="BH282" s="114" t="s">
        <v>272</v>
      </c>
      <c r="BI282" s="38" t="s">
        <v>110</v>
      </c>
      <c r="BJ282" s="85">
        <v>45813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247</v>
      </c>
      <c r="BP282" s="84"/>
      <c r="BQ282" s="117"/>
      <c r="BR282" s="118" t="s">
        <v>1642</v>
      </c>
    </row>
    <row r="283" spans="1:70" s="113" customFormat="1" ht="15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163470</v>
      </c>
      <c r="J283" s="38" t="s">
        <v>1012</v>
      </c>
      <c r="K283" s="84">
        <v>163470</v>
      </c>
      <c r="L283" s="84" t="s">
        <v>254</v>
      </c>
      <c r="M283" s="38" t="s">
        <v>255</v>
      </c>
      <c r="N283" s="84">
        <v>426597</v>
      </c>
      <c r="O283" s="84" t="s">
        <v>1013</v>
      </c>
      <c r="P283" s="84">
        <v>662664</v>
      </c>
      <c r="Q283" s="38" t="s">
        <v>1014</v>
      </c>
      <c r="R283" s="38" t="s">
        <v>900</v>
      </c>
      <c r="S283" s="84" t="s">
        <v>1020</v>
      </c>
      <c r="T283" s="84" t="s">
        <v>1020</v>
      </c>
      <c r="U283" s="84" t="s">
        <v>284</v>
      </c>
      <c r="V283" s="84" t="s">
        <v>261</v>
      </c>
      <c r="W283" s="84">
        <v>0</v>
      </c>
      <c r="X283" s="38" t="s">
        <v>262</v>
      </c>
      <c r="Y283" s="84">
        <v>354998251</v>
      </c>
      <c r="Z283" s="38" t="s">
        <v>1021</v>
      </c>
      <c r="AA283" s="108" t="s">
        <v>1219</v>
      </c>
      <c r="AB283" s="84">
        <v>30000</v>
      </c>
      <c r="AC283" s="108" t="s">
        <v>1017</v>
      </c>
      <c r="AD283" s="84">
        <v>18</v>
      </c>
      <c r="AE283" s="84" t="s">
        <v>767</v>
      </c>
      <c r="AF283" s="84" t="s">
        <v>809</v>
      </c>
      <c r="AG283" s="108" t="s">
        <v>1011</v>
      </c>
      <c r="AH283" s="84" t="s">
        <v>744</v>
      </c>
      <c r="AI283" s="108" t="s">
        <v>1292</v>
      </c>
      <c r="AJ283" s="84">
        <v>2020</v>
      </c>
      <c r="AK283" s="84">
        <v>2020</v>
      </c>
      <c r="AL283" s="108" t="s">
        <v>1293</v>
      </c>
      <c r="AM283" s="84">
        <v>12045.32</v>
      </c>
      <c r="AN283" s="112">
        <v>4114.68</v>
      </c>
      <c r="AO283" s="112">
        <v>16160</v>
      </c>
      <c r="AP283" s="112">
        <v>17954.68</v>
      </c>
      <c r="AQ283" s="112">
        <v>2108.3200000000002</v>
      </c>
      <c r="AR283" s="112">
        <v>20063</v>
      </c>
      <c r="AS283" s="112">
        <v>12270.05</v>
      </c>
      <c r="AT283" s="112">
        <v>1869.95</v>
      </c>
      <c r="AU283" s="112">
        <v>14140</v>
      </c>
      <c r="AV283" s="84">
        <v>15</v>
      </c>
      <c r="AW283" s="84"/>
      <c r="AX283" s="84"/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1020</v>
      </c>
      <c r="BG283" s="84"/>
      <c r="BH283" s="114" t="s">
        <v>272</v>
      </c>
      <c r="BI283" s="38" t="s">
        <v>110</v>
      </c>
      <c r="BJ283" s="85">
        <v>45806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246</v>
      </c>
      <c r="BP283" s="84"/>
      <c r="BQ283" s="117"/>
      <c r="BR283" s="118" t="s">
        <v>844</v>
      </c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163470</v>
      </c>
      <c r="J284" s="38" t="s">
        <v>1012</v>
      </c>
      <c r="K284" s="84">
        <v>163470</v>
      </c>
      <c r="L284" s="84" t="s">
        <v>254</v>
      </c>
      <c r="M284" s="38" t="s">
        <v>255</v>
      </c>
      <c r="N284" s="84">
        <v>426597</v>
      </c>
      <c r="O284" s="84" t="s">
        <v>1013</v>
      </c>
      <c r="P284" s="84">
        <v>662664</v>
      </c>
      <c r="Q284" s="38" t="s">
        <v>1014</v>
      </c>
      <c r="R284" s="38" t="s">
        <v>900</v>
      </c>
      <c r="S284" s="84" t="s">
        <v>1032</v>
      </c>
      <c r="T284" s="84" t="s">
        <v>1032</v>
      </c>
      <c r="U284" s="84" t="s">
        <v>260</v>
      </c>
      <c r="V284" s="84" t="s">
        <v>261</v>
      </c>
      <c r="W284" s="84">
        <v>0</v>
      </c>
      <c r="X284" s="38" t="s">
        <v>262</v>
      </c>
      <c r="Y284" s="84">
        <v>354999121</v>
      </c>
      <c r="Z284" s="38" t="s">
        <v>387</v>
      </c>
      <c r="AA284" s="108" t="s">
        <v>1219</v>
      </c>
      <c r="AB284" s="84">
        <v>30000</v>
      </c>
      <c r="AC284" s="108" t="s">
        <v>1017</v>
      </c>
      <c r="AD284" s="84">
        <v>18</v>
      </c>
      <c r="AE284" s="84" t="s">
        <v>767</v>
      </c>
      <c r="AF284" s="84" t="s">
        <v>809</v>
      </c>
      <c r="AG284" s="108" t="s">
        <v>1011</v>
      </c>
      <c r="AH284" s="84" t="s">
        <v>744</v>
      </c>
      <c r="AI284" s="108" t="s">
        <v>1292</v>
      </c>
      <c r="AJ284" s="84">
        <v>2020</v>
      </c>
      <c r="AK284" s="84">
        <v>2020</v>
      </c>
      <c r="AL284" s="108" t="s">
        <v>1031</v>
      </c>
      <c r="AM284" s="84">
        <v>13684.09</v>
      </c>
      <c r="AN284" s="112">
        <v>4495.91</v>
      </c>
      <c r="AO284" s="112">
        <v>18180</v>
      </c>
      <c r="AP284" s="112">
        <v>16315.91</v>
      </c>
      <c r="AQ284" s="112">
        <v>1727.09</v>
      </c>
      <c r="AR284" s="112">
        <v>18043</v>
      </c>
      <c r="AS284" s="112">
        <v>10631.28</v>
      </c>
      <c r="AT284" s="112">
        <v>1488.72</v>
      </c>
      <c r="AU284" s="112">
        <v>12120</v>
      </c>
      <c r="AV284" s="84">
        <v>15</v>
      </c>
      <c r="AW284" s="84"/>
      <c r="AX284" s="84"/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 t="s">
        <v>1032</v>
      </c>
      <c r="BG284" s="84"/>
      <c r="BH284" s="114" t="s">
        <v>272</v>
      </c>
      <c r="BI284" s="38" t="s">
        <v>110</v>
      </c>
      <c r="BJ284" s="85">
        <v>45806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247</v>
      </c>
      <c r="BP284" s="84"/>
      <c r="BQ284" s="117"/>
      <c r="BR284" s="118" t="s">
        <v>1642</v>
      </c>
    </row>
    <row r="285" spans="1:70" s="113" customFormat="1" ht="15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138794</v>
      </c>
      <c r="J285" s="38" t="s">
        <v>379</v>
      </c>
      <c r="K285" s="84">
        <v>138794</v>
      </c>
      <c r="L285" s="84" t="s">
        <v>254</v>
      </c>
      <c r="M285" s="38" t="s">
        <v>255</v>
      </c>
      <c r="N285" s="84">
        <v>234224</v>
      </c>
      <c r="O285" s="84" t="s">
        <v>380</v>
      </c>
      <c r="P285" s="84">
        <v>308272</v>
      </c>
      <c r="Q285" s="38" t="s">
        <v>381</v>
      </c>
      <c r="R285" s="38" t="s">
        <v>900</v>
      </c>
      <c r="S285" s="84" t="s">
        <v>1294</v>
      </c>
      <c r="T285" s="84" t="s">
        <v>1294</v>
      </c>
      <c r="U285" s="84" t="s">
        <v>584</v>
      </c>
      <c r="V285" s="84" t="s">
        <v>261</v>
      </c>
      <c r="W285" s="84">
        <v>0</v>
      </c>
      <c r="X285" s="38" t="s">
        <v>262</v>
      </c>
      <c r="Y285" s="84">
        <v>355013401</v>
      </c>
      <c r="Z285" s="38" t="s">
        <v>1295</v>
      </c>
      <c r="AA285" s="108" t="s">
        <v>1219</v>
      </c>
      <c r="AB285" s="84">
        <v>30000</v>
      </c>
      <c r="AC285" s="108" t="s">
        <v>354</v>
      </c>
      <c r="AD285" s="84">
        <v>18</v>
      </c>
      <c r="AE285" s="84" t="s">
        <v>767</v>
      </c>
      <c r="AF285" s="84" t="s">
        <v>328</v>
      </c>
      <c r="AG285" s="108" t="s">
        <v>628</v>
      </c>
      <c r="AH285" s="84" t="s">
        <v>319</v>
      </c>
      <c r="AI285" s="108" t="s">
        <v>1283</v>
      </c>
      <c r="AJ285" s="84">
        <v>2020</v>
      </c>
      <c r="AK285" s="84">
        <v>2020</v>
      </c>
      <c r="AL285" s="108" t="s">
        <v>784</v>
      </c>
      <c r="AM285" s="84">
        <v>24287.96</v>
      </c>
      <c r="AN285" s="112">
        <v>6012.04</v>
      </c>
      <c r="AO285" s="112">
        <v>30300</v>
      </c>
      <c r="AP285" s="112">
        <v>5712.04</v>
      </c>
      <c r="AQ285" s="112">
        <v>239.96</v>
      </c>
      <c r="AR285" s="112">
        <v>5952</v>
      </c>
      <c r="AS285" s="112">
        <v>0</v>
      </c>
      <c r="AT285" s="112">
        <v>0</v>
      </c>
      <c r="AU285" s="112">
        <v>0</v>
      </c>
      <c r="AV285" s="84">
        <v>15</v>
      </c>
      <c r="AW285" s="84"/>
      <c r="AX285" s="84"/>
      <c r="AY285" s="108"/>
      <c r="AZ285" s="84"/>
      <c r="BA285" s="84"/>
      <c r="BB285" s="84" t="s">
        <v>271</v>
      </c>
      <c r="BC285" s="84" t="s">
        <v>145</v>
      </c>
      <c r="BD285" s="108"/>
      <c r="BE285" s="84">
        <v>0</v>
      </c>
      <c r="BF285" s="38" t="s">
        <v>1294</v>
      </c>
      <c r="BG285" s="84"/>
      <c r="BH285" s="114" t="s">
        <v>272</v>
      </c>
      <c r="BI285" s="38" t="s">
        <v>110</v>
      </c>
      <c r="BJ285" s="85">
        <v>45810</v>
      </c>
      <c r="BK285" s="84"/>
      <c r="BL285" s="38" t="s">
        <v>115</v>
      </c>
      <c r="BM285" s="115"/>
      <c r="BN285" s="116"/>
      <c r="BO285" s="84" t="s">
        <v>247</v>
      </c>
      <c r="BP285" s="84"/>
      <c r="BQ285" s="117"/>
      <c r="BR285" s="118" t="s">
        <v>273</v>
      </c>
    </row>
    <row r="286" spans="1:70" s="113" customFormat="1" ht="15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138794</v>
      </c>
      <c r="J286" s="38" t="s">
        <v>379</v>
      </c>
      <c r="K286" s="84">
        <v>138794</v>
      </c>
      <c r="L286" s="84" t="s">
        <v>254</v>
      </c>
      <c r="M286" s="38" t="s">
        <v>255</v>
      </c>
      <c r="N286" s="84">
        <v>275779</v>
      </c>
      <c r="O286" s="84" t="s">
        <v>890</v>
      </c>
      <c r="P286" s="84">
        <v>362109</v>
      </c>
      <c r="Q286" s="38" t="s">
        <v>498</v>
      </c>
      <c r="R286" s="38" t="s">
        <v>708</v>
      </c>
      <c r="S286" s="84" t="s">
        <v>1296</v>
      </c>
      <c r="T286" s="84" t="s">
        <v>1296</v>
      </c>
      <c r="U286" s="84" t="s">
        <v>284</v>
      </c>
      <c r="V286" s="84" t="s">
        <v>261</v>
      </c>
      <c r="W286" s="84">
        <v>0</v>
      </c>
      <c r="X286" s="38" t="s">
        <v>262</v>
      </c>
      <c r="Y286" s="84">
        <v>355024305</v>
      </c>
      <c r="Z286" s="38" t="s">
        <v>1035</v>
      </c>
      <c r="AA286" s="108" t="s">
        <v>1206</v>
      </c>
      <c r="AB286" s="84">
        <v>42000</v>
      </c>
      <c r="AC286" s="108" t="s">
        <v>354</v>
      </c>
      <c r="AD286" s="84">
        <v>24</v>
      </c>
      <c r="AE286" s="84" t="s">
        <v>317</v>
      </c>
      <c r="AF286" s="84" t="s">
        <v>809</v>
      </c>
      <c r="AG286" s="108" t="s">
        <v>1297</v>
      </c>
      <c r="AH286" s="84" t="s">
        <v>744</v>
      </c>
      <c r="AI286" s="108" t="s">
        <v>1283</v>
      </c>
      <c r="AJ286" s="84">
        <v>2240</v>
      </c>
      <c r="AK286" s="84">
        <v>2240</v>
      </c>
      <c r="AL286" s="108" t="s">
        <v>784</v>
      </c>
      <c r="AM286" s="84">
        <v>23969.96</v>
      </c>
      <c r="AN286" s="112">
        <v>9630.0400000000009</v>
      </c>
      <c r="AO286" s="112">
        <v>33600</v>
      </c>
      <c r="AP286" s="112">
        <v>18030.04</v>
      </c>
      <c r="AQ286" s="112">
        <v>1928.96</v>
      </c>
      <c r="AR286" s="112">
        <v>19959</v>
      </c>
      <c r="AS286" s="112">
        <v>0</v>
      </c>
      <c r="AT286" s="112">
        <v>0</v>
      </c>
      <c r="AU286" s="112">
        <v>0</v>
      </c>
      <c r="AV286" s="84">
        <v>15</v>
      </c>
      <c r="AW286" s="84"/>
      <c r="AX286" s="84"/>
      <c r="AY286" s="108"/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 t="s">
        <v>1296</v>
      </c>
      <c r="BG286" s="84"/>
      <c r="BH286" s="114" t="s">
        <v>272</v>
      </c>
      <c r="BI286" s="38" t="s">
        <v>110</v>
      </c>
      <c r="BJ286" s="85">
        <v>45810</v>
      </c>
      <c r="BK286" s="84"/>
      <c r="BL286" s="38" t="s">
        <v>115</v>
      </c>
      <c r="BM286" s="115"/>
      <c r="BN286" s="116"/>
      <c r="BO286" s="84" t="s">
        <v>247</v>
      </c>
      <c r="BP286" s="84"/>
      <c r="BQ286" s="117"/>
      <c r="BR286" s="118" t="s">
        <v>273</v>
      </c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139238</v>
      </c>
      <c r="J287" s="38" t="s">
        <v>946</v>
      </c>
      <c r="K287" s="84">
        <v>139238</v>
      </c>
      <c r="L287" s="84" t="s">
        <v>254</v>
      </c>
      <c r="M287" s="38" t="s">
        <v>255</v>
      </c>
      <c r="N287" s="84">
        <v>401725</v>
      </c>
      <c r="O287" s="84" t="s">
        <v>947</v>
      </c>
      <c r="P287" s="84">
        <v>602173</v>
      </c>
      <c r="Q287" s="38" t="s">
        <v>948</v>
      </c>
      <c r="R287" s="38" t="s">
        <v>900</v>
      </c>
      <c r="S287" s="84" t="s">
        <v>987</v>
      </c>
      <c r="T287" s="84" t="s">
        <v>987</v>
      </c>
      <c r="U287" s="84" t="s">
        <v>260</v>
      </c>
      <c r="V287" s="84" t="s">
        <v>261</v>
      </c>
      <c r="W287" s="84">
        <v>0</v>
      </c>
      <c r="X287" s="38" t="s">
        <v>262</v>
      </c>
      <c r="Y287" s="84">
        <v>355043934</v>
      </c>
      <c r="Z287" s="38" t="s">
        <v>387</v>
      </c>
      <c r="AA287" s="108" t="s">
        <v>1219</v>
      </c>
      <c r="AB287" s="84">
        <v>30000</v>
      </c>
      <c r="AC287" s="108" t="s">
        <v>950</v>
      </c>
      <c r="AD287" s="84">
        <v>18</v>
      </c>
      <c r="AE287" s="84" t="s">
        <v>767</v>
      </c>
      <c r="AF287" s="84" t="s">
        <v>809</v>
      </c>
      <c r="AG287" s="108" t="s">
        <v>981</v>
      </c>
      <c r="AH287" s="84" t="s">
        <v>744</v>
      </c>
      <c r="AI287" s="108" t="s">
        <v>1298</v>
      </c>
      <c r="AJ287" s="84">
        <v>2020</v>
      </c>
      <c r="AK287" s="84">
        <v>2020</v>
      </c>
      <c r="AL287" s="108" t="s">
        <v>843</v>
      </c>
      <c r="AM287" s="84">
        <v>24260.52</v>
      </c>
      <c r="AN287" s="112">
        <v>6039.48</v>
      </c>
      <c r="AO287" s="112">
        <v>30300</v>
      </c>
      <c r="AP287" s="112">
        <v>5739.48</v>
      </c>
      <c r="AQ287" s="112">
        <v>241.52</v>
      </c>
      <c r="AR287" s="112">
        <v>5981</v>
      </c>
      <c r="AS287" s="112">
        <v>0</v>
      </c>
      <c r="AT287" s="112">
        <v>0</v>
      </c>
      <c r="AU287" s="112">
        <v>0</v>
      </c>
      <c r="AV287" s="84">
        <v>15</v>
      </c>
      <c r="AW287" s="84"/>
      <c r="AX287" s="84"/>
      <c r="AY287" s="108"/>
      <c r="AZ287" s="84"/>
      <c r="BA287" s="84"/>
      <c r="BB287" s="84" t="s">
        <v>271</v>
      </c>
      <c r="BC287" s="84" t="s">
        <v>145</v>
      </c>
      <c r="BD287" s="108"/>
      <c r="BE287" s="84">
        <v>0</v>
      </c>
      <c r="BF287" s="38" t="s">
        <v>987</v>
      </c>
      <c r="BG287" s="84"/>
      <c r="BH287" s="114" t="s">
        <v>272</v>
      </c>
      <c r="BI287" s="38" t="s">
        <v>110</v>
      </c>
      <c r="BJ287" s="85">
        <v>45805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246</v>
      </c>
      <c r="BP287" s="84"/>
      <c r="BQ287" s="117"/>
      <c r="BR287" s="118" t="s">
        <v>844</v>
      </c>
    </row>
    <row r="288" spans="1:70" s="113" customFormat="1" ht="15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139238</v>
      </c>
      <c r="J288" s="38" t="s">
        <v>946</v>
      </c>
      <c r="K288" s="84">
        <v>139238</v>
      </c>
      <c r="L288" s="84" t="s">
        <v>254</v>
      </c>
      <c r="M288" s="38" t="s">
        <v>255</v>
      </c>
      <c r="N288" s="84">
        <v>401725</v>
      </c>
      <c r="O288" s="84" t="s">
        <v>947</v>
      </c>
      <c r="P288" s="84">
        <v>602173</v>
      </c>
      <c r="Q288" s="38" t="s">
        <v>948</v>
      </c>
      <c r="R288" s="38" t="s">
        <v>900</v>
      </c>
      <c r="S288" s="84" t="s">
        <v>1299</v>
      </c>
      <c r="T288" s="84" t="s">
        <v>1299</v>
      </c>
      <c r="U288" s="84" t="s">
        <v>260</v>
      </c>
      <c r="V288" s="84" t="s">
        <v>261</v>
      </c>
      <c r="W288" s="84">
        <v>0</v>
      </c>
      <c r="X288" s="38" t="s">
        <v>1089</v>
      </c>
      <c r="Y288" s="84">
        <v>355044995</v>
      </c>
      <c r="Z288" s="38" t="s">
        <v>869</v>
      </c>
      <c r="AA288" s="108" t="s">
        <v>1219</v>
      </c>
      <c r="AB288" s="84">
        <v>30000</v>
      </c>
      <c r="AC288" s="108" t="s">
        <v>950</v>
      </c>
      <c r="AD288" s="84">
        <v>18</v>
      </c>
      <c r="AE288" s="84" t="s">
        <v>767</v>
      </c>
      <c r="AF288" s="84"/>
      <c r="AG288" s="108" t="s">
        <v>1300</v>
      </c>
      <c r="AH288" s="84"/>
      <c r="AI288" s="108" t="s">
        <v>1298</v>
      </c>
      <c r="AJ288" s="84">
        <v>2020</v>
      </c>
      <c r="AK288" s="84">
        <v>2020</v>
      </c>
      <c r="AL288" s="108" t="s">
        <v>953</v>
      </c>
      <c r="AM288" s="84">
        <v>24260.52</v>
      </c>
      <c r="AN288" s="112">
        <v>6039.48</v>
      </c>
      <c r="AO288" s="112">
        <v>30300</v>
      </c>
      <c r="AP288" s="112">
        <v>5739.48</v>
      </c>
      <c r="AQ288" s="112">
        <v>241.52</v>
      </c>
      <c r="AR288" s="112">
        <v>5981</v>
      </c>
      <c r="AS288" s="112">
        <v>0</v>
      </c>
      <c r="AT288" s="112">
        <v>0</v>
      </c>
      <c r="AU288" s="112">
        <v>0</v>
      </c>
      <c r="AV288" s="84">
        <v>15</v>
      </c>
      <c r="AW288" s="84"/>
      <c r="AX288" s="84"/>
      <c r="AY288" s="108"/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 t="s">
        <v>1299</v>
      </c>
      <c r="BG288" s="84"/>
      <c r="BH288" s="114" t="s">
        <v>272</v>
      </c>
      <c r="BI288" s="38" t="s">
        <v>110</v>
      </c>
      <c r="BJ288" s="85">
        <v>45805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246</v>
      </c>
      <c r="BP288" s="84"/>
      <c r="BQ288" s="117"/>
      <c r="BR288" s="118" t="s">
        <v>844</v>
      </c>
    </row>
    <row r="289" spans="1:70" s="113" customFormat="1" ht="15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139238</v>
      </c>
      <c r="J289" s="38" t="s">
        <v>946</v>
      </c>
      <c r="K289" s="84">
        <v>139238</v>
      </c>
      <c r="L289" s="84" t="s">
        <v>254</v>
      </c>
      <c r="M289" s="38" t="s">
        <v>255</v>
      </c>
      <c r="N289" s="84">
        <v>401725</v>
      </c>
      <c r="O289" s="84" t="s">
        <v>947</v>
      </c>
      <c r="P289" s="84">
        <v>602173</v>
      </c>
      <c r="Q289" s="38" t="s">
        <v>948</v>
      </c>
      <c r="R289" s="38" t="s">
        <v>900</v>
      </c>
      <c r="S289" s="84" t="s">
        <v>949</v>
      </c>
      <c r="T289" s="84" t="s">
        <v>949</v>
      </c>
      <c r="U289" s="84" t="s">
        <v>260</v>
      </c>
      <c r="V289" s="84" t="s">
        <v>261</v>
      </c>
      <c r="W289" s="84">
        <v>0</v>
      </c>
      <c r="X289" s="38" t="s">
        <v>262</v>
      </c>
      <c r="Y289" s="84">
        <v>355045225</v>
      </c>
      <c r="Z289" s="38" t="s">
        <v>856</v>
      </c>
      <c r="AA289" s="108" t="s">
        <v>1219</v>
      </c>
      <c r="AB289" s="84">
        <v>20000</v>
      </c>
      <c r="AC289" s="108" t="s">
        <v>950</v>
      </c>
      <c r="AD289" s="84">
        <v>18</v>
      </c>
      <c r="AE289" s="84" t="s">
        <v>767</v>
      </c>
      <c r="AF289" s="84" t="s">
        <v>809</v>
      </c>
      <c r="AG289" s="108" t="s">
        <v>951</v>
      </c>
      <c r="AH289" s="84" t="s">
        <v>744</v>
      </c>
      <c r="AI289" s="108" t="s">
        <v>1298</v>
      </c>
      <c r="AJ289" s="84">
        <v>1340</v>
      </c>
      <c r="AK289" s="84">
        <v>1340</v>
      </c>
      <c r="AL289" s="108" t="s">
        <v>953</v>
      </c>
      <c r="AM289" s="84">
        <v>16057.75</v>
      </c>
      <c r="AN289" s="112">
        <v>4042.25</v>
      </c>
      <c r="AO289" s="112">
        <v>20100</v>
      </c>
      <c r="AP289" s="112">
        <v>3942.25</v>
      </c>
      <c r="AQ289" s="112">
        <v>168.75</v>
      </c>
      <c r="AR289" s="112">
        <v>4111</v>
      </c>
      <c r="AS289" s="112">
        <v>0</v>
      </c>
      <c r="AT289" s="112">
        <v>0</v>
      </c>
      <c r="AU289" s="112">
        <v>0</v>
      </c>
      <c r="AV289" s="84">
        <v>15</v>
      </c>
      <c r="AW289" s="84"/>
      <c r="AX289" s="84"/>
      <c r="AY289" s="108"/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 t="s">
        <v>949</v>
      </c>
      <c r="BG289" s="84"/>
      <c r="BH289" s="114" t="s">
        <v>272</v>
      </c>
      <c r="BI289" s="38" t="s">
        <v>110</v>
      </c>
      <c r="BJ289" s="85">
        <v>45805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246</v>
      </c>
      <c r="BP289" s="84"/>
      <c r="BQ289" s="117"/>
      <c r="BR289" s="118" t="s">
        <v>844</v>
      </c>
    </row>
    <row r="290" spans="1:70" s="113" customFormat="1" ht="15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132083</v>
      </c>
      <c r="J290" s="38" t="s">
        <v>308</v>
      </c>
      <c r="K290" s="84">
        <v>132083</v>
      </c>
      <c r="L290" s="84" t="s">
        <v>254</v>
      </c>
      <c r="M290" s="38" t="s">
        <v>255</v>
      </c>
      <c r="N290" s="84">
        <v>222919</v>
      </c>
      <c r="O290" s="84" t="s">
        <v>309</v>
      </c>
      <c r="P290" s="84">
        <v>293931</v>
      </c>
      <c r="Q290" s="38" t="s">
        <v>310</v>
      </c>
      <c r="R290" s="38" t="s">
        <v>900</v>
      </c>
      <c r="S290" s="84" t="s">
        <v>903</v>
      </c>
      <c r="T290" s="84" t="s">
        <v>903</v>
      </c>
      <c r="U290" s="84" t="s">
        <v>284</v>
      </c>
      <c r="V290" s="84" t="s">
        <v>261</v>
      </c>
      <c r="W290" s="84">
        <v>0</v>
      </c>
      <c r="X290" s="38" t="s">
        <v>262</v>
      </c>
      <c r="Y290" s="84">
        <v>355058860</v>
      </c>
      <c r="Z290" s="38" t="s">
        <v>904</v>
      </c>
      <c r="AA290" s="108" t="s">
        <v>1243</v>
      </c>
      <c r="AB290" s="84">
        <v>30000</v>
      </c>
      <c r="AC290" s="108" t="s">
        <v>265</v>
      </c>
      <c r="AD290" s="84">
        <v>18</v>
      </c>
      <c r="AE290" s="84" t="s">
        <v>767</v>
      </c>
      <c r="AF290" s="84" t="s">
        <v>267</v>
      </c>
      <c r="AG290" s="108" t="s">
        <v>906</v>
      </c>
      <c r="AH290" s="84" t="s">
        <v>269</v>
      </c>
      <c r="AI290" s="108" t="s">
        <v>1248</v>
      </c>
      <c r="AJ290" s="84">
        <v>2020</v>
      </c>
      <c r="AK290" s="84">
        <v>2020</v>
      </c>
      <c r="AL290" s="108" t="s">
        <v>812</v>
      </c>
      <c r="AM290" s="84">
        <v>24233.1</v>
      </c>
      <c r="AN290" s="112">
        <v>6066.9</v>
      </c>
      <c r="AO290" s="112">
        <v>30300</v>
      </c>
      <c r="AP290" s="112">
        <v>5766.9</v>
      </c>
      <c r="AQ290" s="112">
        <v>243.1</v>
      </c>
      <c r="AR290" s="112">
        <v>6010</v>
      </c>
      <c r="AS290" s="112">
        <v>0</v>
      </c>
      <c r="AT290" s="112">
        <v>0</v>
      </c>
      <c r="AU290" s="112">
        <v>0</v>
      </c>
      <c r="AV290" s="84">
        <v>15</v>
      </c>
      <c r="AW290" s="84"/>
      <c r="AX290" s="84"/>
      <c r="AY290" s="108"/>
      <c r="AZ290" s="84"/>
      <c r="BA290" s="84"/>
      <c r="BB290" s="84" t="s">
        <v>271</v>
      </c>
      <c r="BC290" s="84" t="s">
        <v>145</v>
      </c>
      <c r="BD290" s="108"/>
      <c r="BE290" s="84">
        <v>0</v>
      </c>
      <c r="BF290" s="38" t="s">
        <v>903</v>
      </c>
      <c r="BG290" s="84"/>
      <c r="BH290" s="114" t="s">
        <v>272</v>
      </c>
      <c r="BI290" s="38" t="s">
        <v>110</v>
      </c>
      <c r="BJ290" s="85">
        <v>45813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246</v>
      </c>
      <c r="BP290" s="84"/>
      <c r="BQ290" s="117"/>
      <c r="BR290" s="118" t="s">
        <v>844</v>
      </c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144119</v>
      </c>
      <c r="J291" s="38" t="s">
        <v>1301</v>
      </c>
      <c r="K291" s="84">
        <v>144119</v>
      </c>
      <c r="L291" s="84" t="s">
        <v>254</v>
      </c>
      <c r="M291" s="38" t="s">
        <v>255</v>
      </c>
      <c r="N291" s="84">
        <v>243599</v>
      </c>
      <c r="O291" s="84" t="s">
        <v>1302</v>
      </c>
      <c r="P291" s="84">
        <v>320140</v>
      </c>
      <c r="Q291" s="38" t="s">
        <v>1303</v>
      </c>
      <c r="R291" s="38" t="s">
        <v>708</v>
      </c>
      <c r="S291" s="84" t="s">
        <v>1304</v>
      </c>
      <c r="T291" s="84" t="s">
        <v>1304</v>
      </c>
      <c r="U291" s="84" t="s">
        <v>740</v>
      </c>
      <c r="V291" s="84" t="s">
        <v>261</v>
      </c>
      <c r="W291" s="84">
        <v>0</v>
      </c>
      <c r="X291" s="38" t="s">
        <v>262</v>
      </c>
      <c r="Y291" s="84">
        <v>355093783</v>
      </c>
      <c r="Z291" s="38" t="s">
        <v>1305</v>
      </c>
      <c r="AA291" s="108" t="s">
        <v>1194</v>
      </c>
      <c r="AB291" s="84">
        <v>80000</v>
      </c>
      <c r="AC291" s="108" t="s">
        <v>1241</v>
      </c>
      <c r="AD291" s="84">
        <v>24</v>
      </c>
      <c r="AE291" s="84" t="s">
        <v>521</v>
      </c>
      <c r="AF291" s="84" t="s">
        <v>267</v>
      </c>
      <c r="AG291" s="108" t="s">
        <v>519</v>
      </c>
      <c r="AH291" s="84" t="s">
        <v>269</v>
      </c>
      <c r="AI291" s="108" t="s">
        <v>1306</v>
      </c>
      <c r="AJ291" s="84">
        <v>4270</v>
      </c>
      <c r="AK291" s="84">
        <v>4270</v>
      </c>
      <c r="AL291" s="108" t="s">
        <v>1244</v>
      </c>
      <c r="AM291" s="84">
        <v>45422.46</v>
      </c>
      <c r="AN291" s="112">
        <v>18627.54</v>
      </c>
      <c r="AO291" s="112">
        <v>64050</v>
      </c>
      <c r="AP291" s="112">
        <v>34577.54</v>
      </c>
      <c r="AQ291" s="112">
        <v>3718.46</v>
      </c>
      <c r="AR291" s="112">
        <v>38296</v>
      </c>
      <c r="AS291" s="112">
        <v>0</v>
      </c>
      <c r="AT291" s="112">
        <v>0</v>
      </c>
      <c r="AU291" s="112">
        <v>0</v>
      </c>
      <c r="AV291" s="84">
        <v>15</v>
      </c>
      <c r="AW291" s="84"/>
      <c r="AX291" s="84"/>
      <c r="AY291" s="108"/>
      <c r="AZ291" s="84"/>
      <c r="BA291" s="84"/>
      <c r="BB291" s="84" t="s">
        <v>271</v>
      </c>
      <c r="BC291" s="84" t="s">
        <v>145</v>
      </c>
      <c r="BD291" s="108"/>
      <c r="BE291" s="84">
        <v>0</v>
      </c>
      <c r="BF291" s="38" t="s">
        <v>1304</v>
      </c>
      <c r="BG291" s="84"/>
      <c r="BH291" s="114" t="s">
        <v>272</v>
      </c>
      <c r="BI291" s="38" t="s">
        <v>110</v>
      </c>
      <c r="BJ291" s="85">
        <v>45812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247</v>
      </c>
      <c r="BP291" s="84"/>
      <c r="BQ291" s="117"/>
      <c r="BR291" s="118" t="s">
        <v>1642</v>
      </c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144119</v>
      </c>
      <c r="J292" s="38" t="s">
        <v>1301</v>
      </c>
      <c r="K292" s="84">
        <v>144119</v>
      </c>
      <c r="L292" s="84" t="s">
        <v>254</v>
      </c>
      <c r="M292" s="38" t="s">
        <v>255</v>
      </c>
      <c r="N292" s="84">
        <v>243599</v>
      </c>
      <c r="O292" s="84" t="s">
        <v>1302</v>
      </c>
      <c r="P292" s="84">
        <v>320140</v>
      </c>
      <c r="Q292" s="38" t="s">
        <v>1303</v>
      </c>
      <c r="R292" s="38" t="s">
        <v>708</v>
      </c>
      <c r="S292" s="84" t="s">
        <v>1307</v>
      </c>
      <c r="T292" s="84" t="s">
        <v>1307</v>
      </c>
      <c r="U292" s="84" t="s">
        <v>275</v>
      </c>
      <c r="V292" s="84" t="s">
        <v>291</v>
      </c>
      <c r="W292" s="84">
        <v>0</v>
      </c>
      <c r="X292" s="38" t="s">
        <v>262</v>
      </c>
      <c r="Y292" s="84">
        <v>355094435</v>
      </c>
      <c r="Z292" s="38" t="s">
        <v>1308</v>
      </c>
      <c r="AA292" s="108" t="s">
        <v>1194</v>
      </c>
      <c r="AB292" s="84">
        <v>80000</v>
      </c>
      <c r="AC292" s="108" t="s">
        <v>1241</v>
      </c>
      <c r="AD292" s="84">
        <v>24</v>
      </c>
      <c r="AE292" s="84" t="s">
        <v>521</v>
      </c>
      <c r="AF292" s="84" t="s">
        <v>267</v>
      </c>
      <c r="AG292" s="108" t="s">
        <v>1309</v>
      </c>
      <c r="AH292" s="84" t="s">
        <v>269</v>
      </c>
      <c r="AI292" s="108" t="s">
        <v>1306</v>
      </c>
      <c r="AJ292" s="84">
        <v>4270</v>
      </c>
      <c r="AK292" s="84">
        <v>4270</v>
      </c>
      <c r="AL292" s="108" t="s">
        <v>1244</v>
      </c>
      <c r="AM292" s="84">
        <v>45422.46</v>
      </c>
      <c r="AN292" s="112">
        <v>18627.54</v>
      </c>
      <c r="AO292" s="112">
        <v>64050</v>
      </c>
      <c r="AP292" s="112">
        <v>34577.54</v>
      </c>
      <c r="AQ292" s="112">
        <v>3718.46</v>
      </c>
      <c r="AR292" s="112">
        <v>38296</v>
      </c>
      <c r="AS292" s="112">
        <v>0</v>
      </c>
      <c r="AT292" s="112">
        <v>0</v>
      </c>
      <c r="AU292" s="112">
        <v>0</v>
      </c>
      <c r="AV292" s="84">
        <v>15</v>
      </c>
      <c r="AW292" s="84"/>
      <c r="AX292" s="84"/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 t="s">
        <v>1307</v>
      </c>
      <c r="BG292" s="84"/>
      <c r="BH292" s="114" t="s">
        <v>272</v>
      </c>
      <c r="BI292" s="38" t="s">
        <v>110</v>
      </c>
      <c r="BJ292" s="85">
        <v>45812</v>
      </c>
      <c r="BK292" s="84"/>
      <c r="BL292" s="38" t="s">
        <v>115</v>
      </c>
      <c r="BM292" s="115" t="s">
        <v>130</v>
      </c>
      <c r="BN292" s="116" t="s">
        <v>200</v>
      </c>
      <c r="BO292" s="84" t="s">
        <v>247</v>
      </c>
      <c r="BP292" s="84"/>
      <c r="BQ292" s="117"/>
      <c r="BR292" s="118" t="s">
        <v>1642</v>
      </c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144119</v>
      </c>
      <c r="J293" s="38" t="s">
        <v>1301</v>
      </c>
      <c r="K293" s="84">
        <v>144119</v>
      </c>
      <c r="L293" s="84" t="s">
        <v>254</v>
      </c>
      <c r="M293" s="38" t="s">
        <v>255</v>
      </c>
      <c r="N293" s="84">
        <v>243599</v>
      </c>
      <c r="O293" s="84" t="s">
        <v>1302</v>
      </c>
      <c r="P293" s="84">
        <v>320140</v>
      </c>
      <c r="Q293" s="38" t="s">
        <v>1303</v>
      </c>
      <c r="R293" s="38" t="s">
        <v>708</v>
      </c>
      <c r="S293" s="84" t="s">
        <v>1310</v>
      </c>
      <c r="T293" s="84" t="s">
        <v>1310</v>
      </c>
      <c r="U293" s="84" t="s">
        <v>740</v>
      </c>
      <c r="V293" s="84" t="s">
        <v>291</v>
      </c>
      <c r="W293" s="84">
        <v>0</v>
      </c>
      <c r="X293" s="38" t="s">
        <v>262</v>
      </c>
      <c r="Y293" s="84">
        <v>355116663</v>
      </c>
      <c r="Z293" s="38" t="s">
        <v>1311</v>
      </c>
      <c r="AA293" s="108" t="s">
        <v>1194</v>
      </c>
      <c r="AB293" s="84">
        <v>80000</v>
      </c>
      <c r="AC293" s="108" t="s">
        <v>1241</v>
      </c>
      <c r="AD293" s="84">
        <v>30</v>
      </c>
      <c r="AE293" s="84" t="s">
        <v>521</v>
      </c>
      <c r="AF293" s="84" t="s">
        <v>267</v>
      </c>
      <c r="AG293" s="108" t="s">
        <v>1309</v>
      </c>
      <c r="AH293" s="84" t="s">
        <v>269</v>
      </c>
      <c r="AI293" s="108" t="s">
        <v>1306</v>
      </c>
      <c r="AJ293" s="84">
        <v>3610</v>
      </c>
      <c r="AK293" s="84">
        <v>3610</v>
      </c>
      <c r="AL293" s="108" t="s">
        <v>1244</v>
      </c>
      <c r="AM293" s="84">
        <v>33945.24</v>
      </c>
      <c r="AN293" s="112">
        <v>20204.759999999998</v>
      </c>
      <c r="AO293" s="112">
        <v>54150</v>
      </c>
      <c r="AP293" s="112">
        <v>46054.76</v>
      </c>
      <c r="AQ293" s="112">
        <v>8071.24</v>
      </c>
      <c r="AR293" s="112">
        <v>54126</v>
      </c>
      <c r="AS293" s="112">
        <v>0</v>
      </c>
      <c r="AT293" s="112">
        <v>0</v>
      </c>
      <c r="AU293" s="112">
        <v>0</v>
      </c>
      <c r="AV293" s="84">
        <v>15</v>
      </c>
      <c r="AW293" s="84"/>
      <c r="AX293" s="84"/>
      <c r="AY293" s="108"/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 t="s">
        <v>1310</v>
      </c>
      <c r="BG293" s="84"/>
      <c r="BH293" s="114" t="s">
        <v>272</v>
      </c>
      <c r="BI293" s="38" t="s">
        <v>110</v>
      </c>
      <c r="BJ293" s="85">
        <v>45812</v>
      </c>
      <c r="BK293" s="84"/>
      <c r="BL293" s="38" t="s">
        <v>115</v>
      </c>
      <c r="BM293" s="115" t="s">
        <v>130</v>
      </c>
      <c r="BN293" s="116" t="s">
        <v>200</v>
      </c>
      <c r="BO293" s="84" t="s">
        <v>247</v>
      </c>
      <c r="BP293" s="84"/>
      <c r="BQ293" s="117"/>
      <c r="BR293" s="118" t="s">
        <v>1642</v>
      </c>
    </row>
    <row r="294" spans="1:70" s="113" customFormat="1" ht="15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152341</v>
      </c>
      <c r="J294" s="38" t="s">
        <v>790</v>
      </c>
      <c r="K294" s="84">
        <v>152341</v>
      </c>
      <c r="L294" s="84" t="s">
        <v>254</v>
      </c>
      <c r="M294" s="38" t="s">
        <v>255</v>
      </c>
      <c r="N294" s="84">
        <v>277702</v>
      </c>
      <c r="O294" s="84" t="s">
        <v>798</v>
      </c>
      <c r="P294" s="84">
        <v>364733</v>
      </c>
      <c r="Q294" s="38" t="s">
        <v>799</v>
      </c>
      <c r="R294" s="38" t="s">
        <v>900</v>
      </c>
      <c r="S294" s="84" t="s">
        <v>800</v>
      </c>
      <c r="T294" s="84" t="s">
        <v>800</v>
      </c>
      <c r="U294" s="84" t="s">
        <v>740</v>
      </c>
      <c r="V294" s="84" t="s">
        <v>261</v>
      </c>
      <c r="W294" s="84">
        <v>0</v>
      </c>
      <c r="X294" s="38" t="s">
        <v>262</v>
      </c>
      <c r="Y294" s="84">
        <v>355219636</v>
      </c>
      <c r="Z294" s="38" t="s">
        <v>802</v>
      </c>
      <c r="AA294" s="108" t="s">
        <v>1312</v>
      </c>
      <c r="AB294" s="84">
        <v>30000</v>
      </c>
      <c r="AC294" s="108" t="s">
        <v>305</v>
      </c>
      <c r="AD294" s="84">
        <v>18</v>
      </c>
      <c r="AE294" s="84" t="s">
        <v>767</v>
      </c>
      <c r="AF294" s="84" t="s">
        <v>267</v>
      </c>
      <c r="AG294" s="108" t="s">
        <v>702</v>
      </c>
      <c r="AH294" s="84" t="s">
        <v>269</v>
      </c>
      <c r="AI294" s="108" t="s">
        <v>1263</v>
      </c>
      <c r="AJ294" s="84">
        <v>2020</v>
      </c>
      <c r="AK294" s="84">
        <v>2020</v>
      </c>
      <c r="AL294" s="108" t="s">
        <v>872</v>
      </c>
      <c r="AM294" s="84">
        <v>24507.360000000001</v>
      </c>
      <c r="AN294" s="112">
        <v>5792.64</v>
      </c>
      <c r="AO294" s="112">
        <v>30300</v>
      </c>
      <c r="AP294" s="112">
        <v>5492.64</v>
      </c>
      <c r="AQ294" s="112">
        <v>225.36</v>
      </c>
      <c r="AR294" s="112">
        <v>5718</v>
      </c>
      <c r="AS294" s="112">
        <v>0</v>
      </c>
      <c r="AT294" s="112">
        <v>0</v>
      </c>
      <c r="AU294" s="112">
        <v>0</v>
      </c>
      <c r="AV294" s="84">
        <v>15</v>
      </c>
      <c r="AW294" s="84"/>
      <c r="AX294" s="84"/>
      <c r="AY294" s="108"/>
      <c r="AZ294" s="84"/>
      <c r="BA294" s="84"/>
      <c r="BB294" s="84" t="s">
        <v>271</v>
      </c>
      <c r="BC294" s="84" t="s">
        <v>145</v>
      </c>
      <c r="BD294" s="108"/>
      <c r="BE294" s="84">
        <v>0</v>
      </c>
      <c r="BF294" s="38" t="s">
        <v>800</v>
      </c>
      <c r="BG294" s="84"/>
      <c r="BH294" s="114" t="s">
        <v>272</v>
      </c>
      <c r="BI294" s="38" t="s">
        <v>110</v>
      </c>
      <c r="BJ294" s="85">
        <v>45813</v>
      </c>
      <c r="BK294" s="84"/>
      <c r="BL294" s="38" t="s">
        <v>114</v>
      </c>
      <c r="BM294" s="115" t="s">
        <v>119</v>
      </c>
      <c r="BN294" s="116" t="s">
        <v>201</v>
      </c>
      <c r="BO294" s="84" t="s">
        <v>246</v>
      </c>
      <c r="BP294" s="84"/>
      <c r="BQ294" s="117"/>
      <c r="BR294" s="118" t="s">
        <v>1105</v>
      </c>
    </row>
    <row r="295" spans="1:70" s="113" customFormat="1" ht="15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138794</v>
      </c>
      <c r="J295" s="38" t="s">
        <v>379</v>
      </c>
      <c r="K295" s="84">
        <v>138794</v>
      </c>
      <c r="L295" s="84" t="s">
        <v>254</v>
      </c>
      <c r="M295" s="38" t="s">
        <v>255</v>
      </c>
      <c r="N295" s="84">
        <v>275779</v>
      </c>
      <c r="O295" s="84" t="s">
        <v>890</v>
      </c>
      <c r="P295" s="84">
        <v>362109</v>
      </c>
      <c r="Q295" s="38" t="s">
        <v>498</v>
      </c>
      <c r="R295" s="38" t="s">
        <v>900</v>
      </c>
      <c r="S295" s="84" t="s">
        <v>941</v>
      </c>
      <c r="T295" s="84" t="s">
        <v>941</v>
      </c>
      <c r="U295" s="84" t="s">
        <v>284</v>
      </c>
      <c r="V295" s="84" t="s">
        <v>261</v>
      </c>
      <c r="W295" s="84">
        <v>0</v>
      </c>
      <c r="X295" s="38" t="s">
        <v>262</v>
      </c>
      <c r="Y295" s="84">
        <v>355319268</v>
      </c>
      <c r="Z295" s="38" t="s">
        <v>942</v>
      </c>
      <c r="AA295" s="108" t="s">
        <v>1313</v>
      </c>
      <c r="AB295" s="84">
        <v>30000</v>
      </c>
      <c r="AC295" s="108" t="s">
        <v>354</v>
      </c>
      <c r="AD295" s="84">
        <v>18</v>
      </c>
      <c r="AE295" s="84" t="s">
        <v>767</v>
      </c>
      <c r="AF295" s="84" t="s">
        <v>358</v>
      </c>
      <c r="AG295" s="108" t="s">
        <v>892</v>
      </c>
      <c r="AH295" s="84" t="s">
        <v>269</v>
      </c>
      <c r="AI295" s="108" t="s">
        <v>1314</v>
      </c>
      <c r="AJ295" s="84">
        <v>2020</v>
      </c>
      <c r="AK295" s="84">
        <v>2020</v>
      </c>
      <c r="AL295" s="108" t="s">
        <v>1315</v>
      </c>
      <c r="AM295" s="84">
        <v>23506.560000000001</v>
      </c>
      <c r="AN295" s="112">
        <v>6493.44</v>
      </c>
      <c r="AO295" s="112">
        <v>30000</v>
      </c>
      <c r="AP295" s="112">
        <v>6493.44</v>
      </c>
      <c r="AQ295" s="112">
        <v>269.56</v>
      </c>
      <c r="AR295" s="112">
        <v>6763</v>
      </c>
      <c r="AS295" s="112">
        <v>0</v>
      </c>
      <c r="AT295" s="112">
        <v>0</v>
      </c>
      <c r="AU295" s="112">
        <v>0</v>
      </c>
      <c r="AV295" s="84">
        <v>14</v>
      </c>
      <c r="AW295" s="84"/>
      <c r="AX295" s="84"/>
      <c r="AY295" s="108"/>
      <c r="AZ295" s="84"/>
      <c r="BA295" s="84"/>
      <c r="BB295" s="84" t="s">
        <v>271</v>
      </c>
      <c r="BC295" s="84" t="s">
        <v>145</v>
      </c>
      <c r="BD295" s="108"/>
      <c r="BE295" s="84">
        <v>0</v>
      </c>
      <c r="BF295" s="38" t="s">
        <v>941</v>
      </c>
      <c r="BG295" s="84"/>
      <c r="BH295" s="114" t="s">
        <v>272</v>
      </c>
      <c r="BI295" s="38" t="s">
        <v>110</v>
      </c>
      <c r="BJ295" s="85">
        <v>45810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247</v>
      </c>
      <c r="BP295" s="84"/>
      <c r="BQ295" s="117"/>
      <c r="BR295" s="118" t="s">
        <v>1642</v>
      </c>
    </row>
    <row r="296" spans="1:70" s="113" customFormat="1" ht="15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147854</v>
      </c>
      <c r="J296" s="38" t="s">
        <v>552</v>
      </c>
      <c r="K296" s="84">
        <v>147854</v>
      </c>
      <c r="L296" s="84" t="s">
        <v>254</v>
      </c>
      <c r="M296" s="38" t="s">
        <v>255</v>
      </c>
      <c r="N296" s="84">
        <v>269297</v>
      </c>
      <c r="O296" s="84" t="s">
        <v>640</v>
      </c>
      <c r="P296" s="84">
        <v>353432</v>
      </c>
      <c r="Q296" s="38" t="s">
        <v>641</v>
      </c>
      <c r="R296" s="38" t="s">
        <v>708</v>
      </c>
      <c r="S296" s="84" t="s">
        <v>1316</v>
      </c>
      <c r="T296" s="84" t="s">
        <v>1316</v>
      </c>
      <c r="U296" s="84" t="s">
        <v>260</v>
      </c>
      <c r="V296" s="84" t="s">
        <v>291</v>
      </c>
      <c r="W296" s="84">
        <v>0</v>
      </c>
      <c r="X296" s="38" t="s">
        <v>262</v>
      </c>
      <c r="Y296" s="84">
        <v>355396454</v>
      </c>
      <c r="Z296" s="38" t="s">
        <v>1317</v>
      </c>
      <c r="AA296" s="108" t="s">
        <v>1248</v>
      </c>
      <c r="AB296" s="84">
        <v>80000</v>
      </c>
      <c r="AC296" s="108" t="s">
        <v>265</v>
      </c>
      <c r="AD296" s="84">
        <v>24</v>
      </c>
      <c r="AE296" s="84" t="s">
        <v>521</v>
      </c>
      <c r="AF296" s="84" t="s">
        <v>378</v>
      </c>
      <c r="AG296" s="108" t="s">
        <v>1147</v>
      </c>
      <c r="AH296" s="84" t="s">
        <v>269</v>
      </c>
      <c r="AI296" s="108" t="s">
        <v>572</v>
      </c>
      <c r="AJ296" s="84">
        <v>4270</v>
      </c>
      <c r="AK296" s="84">
        <v>4270</v>
      </c>
      <c r="AL296" s="108" t="s">
        <v>812</v>
      </c>
      <c r="AM296" s="84">
        <v>41770.79</v>
      </c>
      <c r="AN296" s="112">
        <v>18009.21</v>
      </c>
      <c r="AO296" s="112">
        <v>59780</v>
      </c>
      <c r="AP296" s="112">
        <v>38229.21</v>
      </c>
      <c r="AQ296" s="112">
        <v>4551.79</v>
      </c>
      <c r="AR296" s="112">
        <v>42781</v>
      </c>
      <c r="AS296" s="112">
        <v>0</v>
      </c>
      <c r="AT296" s="112">
        <v>0</v>
      </c>
      <c r="AU296" s="112">
        <v>0</v>
      </c>
      <c r="AV296" s="84">
        <v>14</v>
      </c>
      <c r="AW296" s="84"/>
      <c r="AX296" s="84"/>
      <c r="AY296" s="108"/>
      <c r="AZ296" s="84"/>
      <c r="BA296" s="84"/>
      <c r="BB296" s="84" t="s">
        <v>271</v>
      </c>
      <c r="BC296" s="84" t="s">
        <v>145</v>
      </c>
      <c r="BD296" s="108"/>
      <c r="BE296" s="84">
        <v>0</v>
      </c>
      <c r="BF296" s="38" t="s">
        <v>1316</v>
      </c>
      <c r="BG296" s="84"/>
      <c r="BH296" s="114" t="s">
        <v>272</v>
      </c>
      <c r="BI296" s="38" t="s">
        <v>110</v>
      </c>
      <c r="BJ296" s="85">
        <v>45811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246</v>
      </c>
      <c r="BP296" s="84"/>
      <c r="BQ296" s="117"/>
      <c r="BR296" s="118" t="s">
        <v>844</v>
      </c>
    </row>
    <row r="297" spans="1:70" s="113" customFormat="1" ht="15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163470</v>
      </c>
      <c r="J297" s="38" t="s">
        <v>1012</v>
      </c>
      <c r="K297" s="84">
        <v>163470</v>
      </c>
      <c r="L297" s="84" t="s">
        <v>254</v>
      </c>
      <c r="M297" s="38" t="s">
        <v>255</v>
      </c>
      <c r="N297" s="84">
        <v>426597</v>
      </c>
      <c r="O297" s="84" t="s">
        <v>1013</v>
      </c>
      <c r="P297" s="84">
        <v>662664</v>
      </c>
      <c r="Q297" s="38" t="s">
        <v>1014</v>
      </c>
      <c r="R297" s="38" t="s">
        <v>900</v>
      </c>
      <c r="S297" s="84" t="s">
        <v>1026</v>
      </c>
      <c r="T297" s="84" t="s">
        <v>1026</v>
      </c>
      <c r="U297" s="84" t="s">
        <v>260</v>
      </c>
      <c r="V297" s="84" t="s">
        <v>261</v>
      </c>
      <c r="W297" s="84">
        <v>0</v>
      </c>
      <c r="X297" s="38" t="s">
        <v>262</v>
      </c>
      <c r="Y297" s="84">
        <v>355593497</v>
      </c>
      <c r="Z297" s="38" t="s">
        <v>1027</v>
      </c>
      <c r="AA297" s="108" t="s">
        <v>1292</v>
      </c>
      <c r="AB297" s="84">
        <v>30000</v>
      </c>
      <c r="AC297" s="108" t="s">
        <v>1017</v>
      </c>
      <c r="AD297" s="84">
        <v>18</v>
      </c>
      <c r="AE297" s="84" t="s">
        <v>767</v>
      </c>
      <c r="AF297" s="84" t="s">
        <v>809</v>
      </c>
      <c r="AG297" s="108" t="s">
        <v>1011</v>
      </c>
      <c r="AH297" s="84" t="s">
        <v>744</v>
      </c>
      <c r="AI297" s="108" t="s">
        <v>1318</v>
      </c>
      <c r="AJ297" s="84">
        <v>2020</v>
      </c>
      <c r="AK297" s="84">
        <v>2020</v>
      </c>
      <c r="AL297" s="108" t="s">
        <v>1319</v>
      </c>
      <c r="AM297" s="84">
        <v>20561</v>
      </c>
      <c r="AN297" s="112">
        <v>5699</v>
      </c>
      <c r="AO297" s="112">
        <v>26260</v>
      </c>
      <c r="AP297" s="112">
        <v>9439</v>
      </c>
      <c r="AQ297" s="112">
        <v>597</v>
      </c>
      <c r="AR297" s="112">
        <v>10036</v>
      </c>
      <c r="AS297" s="112">
        <v>1826.05</v>
      </c>
      <c r="AT297" s="112">
        <v>193.95</v>
      </c>
      <c r="AU297" s="112">
        <v>2020</v>
      </c>
      <c r="AV297" s="84">
        <v>14</v>
      </c>
      <c r="AW297" s="84"/>
      <c r="AX297" s="84"/>
      <c r="AY297" s="108"/>
      <c r="AZ297" s="84"/>
      <c r="BA297" s="84"/>
      <c r="BB297" s="84" t="s">
        <v>271</v>
      </c>
      <c r="BC297" s="84" t="s">
        <v>145</v>
      </c>
      <c r="BD297" s="108"/>
      <c r="BE297" s="84">
        <v>0</v>
      </c>
      <c r="BF297" s="38" t="s">
        <v>1026</v>
      </c>
      <c r="BG297" s="84"/>
      <c r="BH297" s="114" t="s">
        <v>272</v>
      </c>
      <c r="BI297" s="38" t="s">
        <v>110</v>
      </c>
      <c r="BJ297" s="85">
        <v>45806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246</v>
      </c>
      <c r="BP297" s="84"/>
      <c r="BQ297" s="117"/>
      <c r="BR297" s="118" t="s">
        <v>844</v>
      </c>
    </row>
    <row r="298" spans="1:70" s="113" customFormat="1" ht="15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144929</v>
      </c>
      <c r="J298" s="38" t="s">
        <v>514</v>
      </c>
      <c r="K298" s="84">
        <v>144929</v>
      </c>
      <c r="L298" s="84" t="s">
        <v>254</v>
      </c>
      <c r="M298" s="38" t="s">
        <v>255</v>
      </c>
      <c r="N298" s="84">
        <v>454610</v>
      </c>
      <c r="O298" s="84" t="s">
        <v>866</v>
      </c>
      <c r="P298" s="84">
        <v>700543</v>
      </c>
      <c r="Q298" s="38" t="s">
        <v>867</v>
      </c>
      <c r="R298" s="38" t="s">
        <v>708</v>
      </c>
      <c r="S298" s="84" t="s">
        <v>1320</v>
      </c>
      <c r="T298" s="84" t="s">
        <v>1320</v>
      </c>
      <c r="U298" s="84" t="s">
        <v>260</v>
      </c>
      <c r="V298" s="84" t="s">
        <v>261</v>
      </c>
      <c r="W298" s="84">
        <v>0</v>
      </c>
      <c r="X298" s="38" t="s">
        <v>262</v>
      </c>
      <c r="Y298" s="84">
        <v>355600029</v>
      </c>
      <c r="Z298" s="38" t="s">
        <v>1321</v>
      </c>
      <c r="AA298" s="108" t="s">
        <v>1248</v>
      </c>
      <c r="AB298" s="84">
        <v>42000</v>
      </c>
      <c r="AC298" s="108" t="s">
        <v>510</v>
      </c>
      <c r="AD298" s="84">
        <v>24</v>
      </c>
      <c r="AE298" s="84" t="s">
        <v>317</v>
      </c>
      <c r="AF298" s="84" t="s">
        <v>809</v>
      </c>
      <c r="AG298" s="108" t="s">
        <v>1322</v>
      </c>
      <c r="AH298" s="84" t="s">
        <v>744</v>
      </c>
      <c r="AI298" s="108" t="s">
        <v>1323</v>
      </c>
      <c r="AJ298" s="84">
        <v>2240</v>
      </c>
      <c r="AK298" s="84">
        <v>2240</v>
      </c>
      <c r="AL298" s="108" t="s">
        <v>1324</v>
      </c>
      <c r="AM298" s="84">
        <v>13356.85</v>
      </c>
      <c r="AN298" s="112">
        <v>6803.15</v>
      </c>
      <c r="AO298" s="112">
        <v>20160</v>
      </c>
      <c r="AP298" s="112">
        <v>28643.15</v>
      </c>
      <c r="AQ298" s="112">
        <v>5006.8500000000004</v>
      </c>
      <c r="AR298" s="112">
        <v>33650</v>
      </c>
      <c r="AS298" s="112">
        <v>8582.31</v>
      </c>
      <c r="AT298" s="112">
        <v>2617.69</v>
      </c>
      <c r="AU298" s="112">
        <v>11200</v>
      </c>
      <c r="AV298" s="84">
        <v>14</v>
      </c>
      <c r="AW298" s="84"/>
      <c r="AX298" s="84"/>
      <c r="AY298" s="108"/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 t="s">
        <v>1320</v>
      </c>
      <c r="BG298" s="84"/>
      <c r="BH298" s="114" t="s">
        <v>272</v>
      </c>
      <c r="BI298" s="38" t="s">
        <v>110</v>
      </c>
      <c r="BJ298" s="85">
        <v>45812</v>
      </c>
      <c r="BK298" s="84"/>
      <c r="BL298" s="38" t="s">
        <v>115</v>
      </c>
      <c r="BM298" s="115"/>
      <c r="BN298" s="116"/>
      <c r="BO298" s="84" t="s">
        <v>247</v>
      </c>
      <c r="BP298" s="84"/>
      <c r="BQ298" s="117"/>
      <c r="BR298" s="118" t="s">
        <v>273</v>
      </c>
    </row>
    <row r="299" spans="1:70" s="113" customFormat="1" ht="15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163470</v>
      </c>
      <c r="J299" s="38" t="s">
        <v>1012</v>
      </c>
      <c r="K299" s="84">
        <v>163470</v>
      </c>
      <c r="L299" s="84" t="s">
        <v>254</v>
      </c>
      <c r="M299" s="38" t="s">
        <v>255</v>
      </c>
      <c r="N299" s="84">
        <v>426597</v>
      </c>
      <c r="O299" s="84" t="s">
        <v>1013</v>
      </c>
      <c r="P299" s="84">
        <v>664674</v>
      </c>
      <c r="Q299" s="38" t="s">
        <v>1044</v>
      </c>
      <c r="R299" s="38" t="s">
        <v>900</v>
      </c>
      <c r="S299" s="84" t="s">
        <v>1045</v>
      </c>
      <c r="T299" s="84" t="s">
        <v>1045</v>
      </c>
      <c r="U299" s="84" t="s">
        <v>260</v>
      </c>
      <c r="V299" s="84" t="s">
        <v>261</v>
      </c>
      <c r="W299" s="84">
        <v>0</v>
      </c>
      <c r="X299" s="38" t="s">
        <v>262</v>
      </c>
      <c r="Y299" s="84">
        <v>355620123</v>
      </c>
      <c r="Z299" s="38" t="s">
        <v>1046</v>
      </c>
      <c r="AA299" s="108" t="s">
        <v>1306</v>
      </c>
      <c r="AB299" s="84">
        <v>30000</v>
      </c>
      <c r="AC299" s="108" t="s">
        <v>1017</v>
      </c>
      <c r="AD299" s="84">
        <v>18</v>
      </c>
      <c r="AE299" s="84" t="s">
        <v>767</v>
      </c>
      <c r="AF299" s="84" t="s">
        <v>809</v>
      </c>
      <c r="AG299" s="108" t="s">
        <v>1047</v>
      </c>
      <c r="AH299" s="84" t="s">
        <v>744</v>
      </c>
      <c r="AI299" s="108" t="s">
        <v>1318</v>
      </c>
      <c r="AJ299" s="84">
        <v>2020</v>
      </c>
      <c r="AK299" s="84">
        <v>2020</v>
      </c>
      <c r="AL299" s="108" t="s">
        <v>1049</v>
      </c>
      <c r="AM299" s="84">
        <v>12073.47</v>
      </c>
      <c r="AN299" s="112">
        <v>4086.53</v>
      </c>
      <c r="AO299" s="112">
        <v>16160</v>
      </c>
      <c r="AP299" s="112">
        <v>17926.53</v>
      </c>
      <c r="AQ299" s="112">
        <v>2092.4699999999998</v>
      </c>
      <c r="AR299" s="112">
        <v>20019</v>
      </c>
      <c r="AS299" s="112">
        <v>10421.02</v>
      </c>
      <c r="AT299" s="112">
        <v>1698.98</v>
      </c>
      <c r="AU299" s="112">
        <v>12120</v>
      </c>
      <c r="AV299" s="84">
        <v>14</v>
      </c>
      <c r="AW299" s="84"/>
      <c r="AX299" s="84"/>
      <c r="AY299" s="108"/>
      <c r="AZ299" s="84"/>
      <c r="BA299" s="84"/>
      <c r="BB299" s="84" t="s">
        <v>271</v>
      </c>
      <c r="BC299" s="84" t="s">
        <v>145</v>
      </c>
      <c r="BD299" s="108"/>
      <c r="BE299" s="84">
        <v>0</v>
      </c>
      <c r="BF299" s="38" t="s">
        <v>1045</v>
      </c>
      <c r="BG299" s="84"/>
      <c r="BH299" s="114" t="s">
        <v>272</v>
      </c>
      <c r="BI299" s="38" t="s">
        <v>110</v>
      </c>
      <c r="BJ299" s="85">
        <v>45806</v>
      </c>
      <c r="BK299" s="84"/>
      <c r="BL299" s="38" t="s">
        <v>115</v>
      </c>
      <c r="BM299" s="115"/>
      <c r="BN299" s="116"/>
      <c r="BO299" s="84" t="s">
        <v>247</v>
      </c>
      <c r="BP299" s="84"/>
      <c r="BQ299" s="117"/>
      <c r="BR299" s="118" t="s">
        <v>273</v>
      </c>
    </row>
    <row r="300" spans="1:70" s="113" customFormat="1" ht="15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138794</v>
      </c>
      <c r="J300" s="38" t="s">
        <v>379</v>
      </c>
      <c r="K300" s="84">
        <v>138794</v>
      </c>
      <c r="L300" s="84" t="s">
        <v>254</v>
      </c>
      <c r="M300" s="38" t="s">
        <v>255</v>
      </c>
      <c r="N300" s="84">
        <v>273981</v>
      </c>
      <c r="O300" s="84" t="s">
        <v>706</v>
      </c>
      <c r="P300" s="84">
        <v>359642</v>
      </c>
      <c r="Q300" s="38" t="s">
        <v>707</v>
      </c>
      <c r="R300" s="38" t="s">
        <v>708</v>
      </c>
      <c r="S300" s="84" t="s">
        <v>1325</v>
      </c>
      <c r="T300" s="84" t="s">
        <v>1325</v>
      </c>
      <c r="U300" s="84" t="s">
        <v>284</v>
      </c>
      <c r="V300" s="84" t="s">
        <v>261</v>
      </c>
      <c r="W300" s="84">
        <v>0</v>
      </c>
      <c r="X300" s="38" t="s">
        <v>262</v>
      </c>
      <c r="Y300" s="84">
        <v>355624063</v>
      </c>
      <c r="Z300" s="38" t="s">
        <v>1326</v>
      </c>
      <c r="AA300" s="108" t="s">
        <v>1306</v>
      </c>
      <c r="AB300" s="84">
        <v>73000</v>
      </c>
      <c r="AC300" s="108" t="s">
        <v>354</v>
      </c>
      <c r="AD300" s="84">
        <v>24</v>
      </c>
      <c r="AE300" s="84" t="s">
        <v>646</v>
      </c>
      <c r="AF300" s="84" t="s">
        <v>267</v>
      </c>
      <c r="AG300" s="108" t="s">
        <v>693</v>
      </c>
      <c r="AH300" s="84" t="s">
        <v>269</v>
      </c>
      <c r="AI300" s="108" t="s">
        <v>1314</v>
      </c>
      <c r="AJ300" s="84">
        <v>3900</v>
      </c>
      <c r="AK300" s="84">
        <v>3900</v>
      </c>
      <c r="AL300" s="108" t="s">
        <v>805</v>
      </c>
      <c r="AM300" s="84">
        <v>38370.080000000002</v>
      </c>
      <c r="AN300" s="112">
        <v>16229.92</v>
      </c>
      <c r="AO300" s="112">
        <v>54600</v>
      </c>
      <c r="AP300" s="112">
        <v>34629.919999999998</v>
      </c>
      <c r="AQ300" s="112">
        <v>4092.08</v>
      </c>
      <c r="AR300" s="112">
        <v>38722</v>
      </c>
      <c r="AS300" s="112">
        <v>0</v>
      </c>
      <c r="AT300" s="112">
        <v>0</v>
      </c>
      <c r="AU300" s="112">
        <v>0</v>
      </c>
      <c r="AV300" s="84">
        <v>14</v>
      </c>
      <c r="AW300" s="84"/>
      <c r="AX300" s="84"/>
      <c r="AY300" s="108"/>
      <c r="AZ300" s="84"/>
      <c r="BA300" s="84"/>
      <c r="BB300" s="84" t="s">
        <v>271</v>
      </c>
      <c r="BC300" s="84" t="s">
        <v>145</v>
      </c>
      <c r="BD300" s="108"/>
      <c r="BE300" s="84">
        <v>0</v>
      </c>
      <c r="BF300" s="38" t="s">
        <v>1325</v>
      </c>
      <c r="BG300" s="84"/>
      <c r="BH300" s="114" t="s">
        <v>272</v>
      </c>
      <c r="BI300" s="38" t="s">
        <v>110</v>
      </c>
      <c r="BJ300" s="85">
        <v>45810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247</v>
      </c>
      <c r="BP300" s="84"/>
      <c r="BQ300" s="117"/>
      <c r="BR300" s="118" t="s">
        <v>1642</v>
      </c>
    </row>
    <row r="301" spans="1:70" s="113" customFormat="1" ht="15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139238</v>
      </c>
      <c r="J301" s="38" t="s">
        <v>946</v>
      </c>
      <c r="K301" s="84">
        <v>139238</v>
      </c>
      <c r="L301" s="84" t="s">
        <v>254</v>
      </c>
      <c r="M301" s="38" t="s">
        <v>255</v>
      </c>
      <c r="N301" s="84">
        <v>401725</v>
      </c>
      <c r="O301" s="84" t="s">
        <v>947</v>
      </c>
      <c r="P301" s="84">
        <v>602173</v>
      </c>
      <c r="Q301" s="38" t="s">
        <v>948</v>
      </c>
      <c r="R301" s="38" t="s">
        <v>900</v>
      </c>
      <c r="S301" s="84" t="s">
        <v>1096</v>
      </c>
      <c r="T301" s="84" t="s">
        <v>1096</v>
      </c>
      <c r="U301" s="84" t="s">
        <v>260</v>
      </c>
      <c r="V301" s="84" t="s">
        <v>261</v>
      </c>
      <c r="W301" s="84">
        <v>0</v>
      </c>
      <c r="X301" s="38" t="s">
        <v>262</v>
      </c>
      <c r="Y301" s="84">
        <v>355635590</v>
      </c>
      <c r="Z301" s="38" t="s">
        <v>1097</v>
      </c>
      <c r="AA301" s="108" t="s">
        <v>1278</v>
      </c>
      <c r="AB301" s="84">
        <v>30000</v>
      </c>
      <c r="AC301" s="108" t="s">
        <v>950</v>
      </c>
      <c r="AD301" s="84">
        <v>18</v>
      </c>
      <c r="AE301" s="84" t="s">
        <v>767</v>
      </c>
      <c r="AF301" s="84"/>
      <c r="AG301" s="108" t="s">
        <v>1098</v>
      </c>
      <c r="AH301" s="84"/>
      <c r="AI301" s="108" t="s">
        <v>1327</v>
      </c>
      <c r="AJ301" s="84">
        <v>2020</v>
      </c>
      <c r="AK301" s="84">
        <v>2020</v>
      </c>
      <c r="AL301" s="108" t="s">
        <v>953</v>
      </c>
      <c r="AM301" s="84">
        <v>22467.62</v>
      </c>
      <c r="AN301" s="112">
        <v>5812.38</v>
      </c>
      <c r="AO301" s="112">
        <v>28280</v>
      </c>
      <c r="AP301" s="112">
        <v>7532.38</v>
      </c>
      <c r="AQ301" s="112">
        <v>395.62</v>
      </c>
      <c r="AR301" s="112">
        <v>7928</v>
      </c>
      <c r="AS301" s="112">
        <v>0</v>
      </c>
      <c r="AT301" s="112">
        <v>0</v>
      </c>
      <c r="AU301" s="112">
        <v>0</v>
      </c>
      <c r="AV301" s="84">
        <v>14</v>
      </c>
      <c r="AW301" s="84"/>
      <c r="AX301" s="84"/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 t="s">
        <v>1096</v>
      </c>
      <c r="BG301" s="84"/>
      <c r="BH301" s="114" t="s">
        <v>272</v>
      </c>
      <c r="BI301" s="38" t="s">
        <v>110</v>
      </c>
      <c r="BJ301" s="85">
        <v>45805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246</v>
      </c>
      <c r="BP301" s="84"/>
      <c r="BQ301" s="117"/>
      <c r="BR301" s="118" t="s">
        <v>844</v>
      </c>
    </row>
    <row r="302" spans="1:70" s="113" customFormat="1" ht="15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138282</v>
      </c>
      <c r="J302" s="38" t="s">
        <v>388</v>
      </c>
      <c r="K302" s="84">
        <v>138282</v>
      </c>
      <c r="L302" s="84" t="s">
        <v>254</v>
      </c>
      <c r="M302" s="38" t="s">
        <v>255</v>
      </c>
      <c r="N302" s="84">
        <v>244451</v>
      </c>
      <c r="O302" s="84" t="s">
        <v>472</v>
      </c>
      <c r="P302" s="84">
        <v>321232</v>
      </c>
      <c r="Q302" s="38" t="s">
        <v>714</v>
      </c>
      <c r="R302" s="38" t="s">
        <v>708</v>
      </c>
      <c r="S302" s="84" t="s">
        <v>1328</v>
      </c>
      <c r="T302" s="84" t="s">
        <v>1328</v>
      </c>
      <c r="U302" s="84" t="s">
        <v>740</v>
      </c>
      <c r="V302" s="84" t="s">
        <v>261</v>
      </c>
      <c r="W302" s="84">
        <v>0</v>
      </c>
      <c r="X302" s="38" t="s">
        <v>262</v>
      </c>
      <c r="Y302" s="84">
        <v>355657356</v>
      </c>
      <c r="Z302" s="38" t="s">
        <v>1329</v>
      </c>
      <c r="AA302" s="108" t="s">
        <v>1278</v>
      </c>
      <c r="AB302" s="84">
        <v>60000</v>
      </c>
      <c r="AC302" s="108" t="s">
        <v>305</v>
      </c>
      <c r="AD302" s="84">
        <v>24</v>
      </c>
      <c r="AE302" s="84" t="s">
        <v>646</v>
      </c>
      <c r="AF302" s="84" t="s">
        <v>279</v>
      </c>
      <c r="AG302" s="108" t="s">
        <v>1330</v>
      </c>
      <c r="AH302" s="84" t="s">
        <v>269</v>
      </c>
      <c r="AI302" s="108" t="s">
        <v>1331</v>
      </c>
      <c r="AJ302" s="84">
        <v>3200</v>
      </c>
      <c r="AK302" s="84">
        <v>3200</v>
      </c>
      <c r="AL302" s="108" t="s">
        <v>685</v>
      </c>
      <c r="AM302" s="84">
        <v>31395.38</v>
      </c>
      <c r="AN302" s="112">
        <v>13404.62</v>
      </c>
      <c r="AO302" s="112">
        <v>44800</v>
      </c>
      <c r="AP302" s="112">
        <v>28604.62</v>
      </c>
      <c r="AQ302" s="112">
        <v>3401.38</v>
      </c>
      <c r="AR302" s="112">
        <v>32006</v>
      </c>
      <c r="AS302" s="112">
        <v>0</v>
      </c>
      <c r="AT302" s="112">
        <v>0</v>
      </c>
      <c r="AU302" s="112">
        <v>0</v>
      </c>
      <c r="AV302" s="84">
        <v>14</v>
      </c>
      <c r="AW302" s="84"/>
      <c r="AX302" s="84"/>
      <c r="AY302" s="108"/>
      <c r="AZ302" s="84"/>
      <c r="BA302" s="84"/>
      <c r="BB302" s="84" t="s">
        <v>271</v>
      </c>
      <c r="BC302" s="84" t="s">
        <v>145</v>
      </c>
      <c r="BD302" s="108"/>
      <c r="BE302" s="84">
        <v>0</v>
      </c>
      <c r="BF302" s="38" t="s">
        <v>1328</v>
      </c>
      <c r="BG302" s="84"/>
      <c r="BH302" s="114" t="s">
        <v>272</v>
      </c>
      <c r="BI302" s="38" t="s">
        <v>110</v>
      </c>
      <c r="BJ302" s="85">
        <v>45810</v>
      </c>
      <c r="BK302" s="84"/>
      <c r="BL302" s="38" t="s">
        <v>115</v>
      </c>
      <c r="BM302" s="115"/>
      <c r="BN302" s="116"/>
      <c r="BO302" s="84" t="s">
        <v>247</v>
      </c>
      <c r="BP302" s="84"/>
      <c r="BQ302" s="117"/>
      <c r="BR302" s="118" t="s">
        <v>273</v>
      </c>
    </row>
    <row r="303" spans="1:70" s="113" customFormat="1" ht="15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134198</v>
      </c>
      <c r="J303" s="38" t="s">
        <v>399</v>
      </c>
      <c r="K303" s="84">
        <v>134198</v>
      </c>
      <c r="L303" s="84" t="s">
        <v>254</v>
      </c>
      <c r="M303" s="38" t="s">
        <v>255</v>
      </c>
      <c r="N303" s="84">
        <v>265888</v>
      </c>
      <c r="O303" s="84" t="s">
        <v>591</v>
      </c>
      <c r="P303" s="84">
        <v>349058</v>
      </c>
      <c r="Q303" s="38" t="s">
        <v>592</v>
      </c>
      <c r="R303" s="38" t="s">
        <v>708</v>
      </c>
      <c r="S303" s="84" t="s">
        <v>1332</v>
      </c>
      <c r="T303" s="84" t="s">
        <v>1332</v>
      </c>
      <c r="U303" s="84" t="s">
        <v>284</v>
      </c>
      <c r="V303" s="84" t="s">
        <v>261</v>
      </c>
      <c r="W303" s="84">
        <v>0</v>
      </c>
      <c r="X303" s="38" t="s">
        <v>262</v>
      </c>
      <c r="Y303" s="84">
        <v>355666752</v>
      </c>
      <c r="Z303" s="38" t="s">
        <v>1333</v>
      </c>
      <c r="AA303" s="108" t="s">
        <v>1278</v>
      </c>
      <c r="AB303" s="84">
        <v>52000</v>
      </c>
      <c r="AC303" s="108" t="s">
        <v>305</v>
      </c>
      <c r="AD303" s="84">
        <v>24</v>
      </c>
      <c r="AE303" s="84" t="s">
        <v>266</v>
      </c>
      <c r="AF303" s="84" t="s">
        <v>728</v>
      </c>
      <c r="AG303" s="108" t="s">
        <v>1334</v>
      </c>
      <c r="AH303" s="84" t="s">
        <v>730</v>
      </c>
      <c r="AI303" s="108" t="s">
        <v>1331</v>
      </c>
      <c r="AJ303" s="84">
        <v>2780</v>
      </c>
      <c r="AK303" s="84">
        <v>2780</v>
      </c>
      <c r="AL303" s="108" t="s">
        <v>830</v>
      </c>
      <c r="AM303" s="84">
        <v>27316.38</v>
      </c>
      <c r="AN303" s="112">
        <v>11603.62</v>
      </c>
      <c r="AO303" s="112">
        <v>38920</v>
      </c>
      <c r="AP303" s="112">
        <v>24683.62</v>
      </c>
      <c r="AQ303" s="112">
        <v>2916.38</v>
      </c>
      <c r="AR303" s="112">
        <v>27600</v>
      </c>
      <c r="AS303" s="112">
        <v>0</v>
      </c>
      <c r="AT303" s="112">
        <v>0</v>
      </c>
      <c r="AU303" s="112">
        <v>0</v>
      </c>
      <c r="AV303" s="84">
        <v>14</v>
      </c>
      <c r="AW303" s="84"/>
      <c r="AX303" s="84"/>
      <c r="AY303" s="108"/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 t="s">
        <v>1332</v>
      </c>
      <c r="BG303" s="84"/>
      <c r="BH303" s="114" t="s">
        <v>272</v>
      </c>
      <c r="BI303" s="38" t="s">
        <v>110</v>
      </c>
      <c r="BJ303" s="85">
        <v>45807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247</v>
      </c>
      <c r="BP303" s="84"/>
      <c r="BQ303" s="117"/>
      <c r="BR303" s="118" t="s">
        <v>1642</v>
      </c>
    </row>
    <row r="304" spans="1:70" s="113" customFormat="1" ht="15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127841</v>
      </c>
      <c r="J304" s="38" t="s">
        <v>253</v>
      </c>
      <c r="K304" s="84">
        <v>127841</v>
      </c>
      <c r="L304" s="84" t="s">
        <v>254</v>
      </c>
      <c r="M304" s="38" t="s">
        <v>255</v>
      </c>
      <c r="N304" s="84">
        <v>215580</v>
      </c>
      <c r="O304" s="84" t="s">
        <v>256</v>
      </c>
      <c r="P304" s="84">
        <v>563174</v>
      </c>
      <c r="Q304" s="38" t="s">
        <v>770</v>
      </c>
      <c r="R304" s="38" t="s">
        <v>900</v>
      </c>
      <c r="S304" s="84" t="s">
        <v>1335</v>
      </c>
      <c r="T304" s="84" t="s">
        <v>1335</v>
      </c>
      <c r="U304" s="84" t="s">
        <v>284</v>
      </c>
      <c r="V304" s="84" t="s">
        <v>261</v>
      </c>
      <c r="W304" s="84">
        <v>0</v>
      </c>
      <c r="X304" s="38" t="s">
        <v>262</v>
      </c>
      <c r="Y304" s="84">
        <v>355678318</v>
      </c>
      <c r="Z304" s="38" t="s">
        <v>1336</v>
      </c>
      <c r="AA304" s="108" t="s">
        <v>1248</v>
      </c>
      <c r="AB304" s="84">
        <v>30000</v>
      </c>
      <c r="AC304" s="108" t="s">
        <v>265</v>
      </c>
      <c r="AD304" s="84">
        <v>18</v>
      </c>
      <c r="AE304" s="84" t="s">
        <v>767</v>
      </c>
      <c r="AF304" s="84" t="s">
        <v>809</v>
      </c>
      <c r="AG304" s="108" t="s">
        <v>1123</v>
      </c>
      <c r="AH304" s="84" t="s">
        <v>744</v>
      </c>
      <c r="AI304" s="108" t="s">
        <v>572</v>
      </c>
      <c r="AJ304" s="84">
        <v>2020</v>
      </c>
      <c r="AK304" s="84">
        <v>2020</v>
      </c>
      <c r="AL304" s="108" t="s">
        <v>812</v>
      </c>
      <c r="AM304" s="84">
        <v>22387.05</v>
      </c>
      <c r="AN304" s="112">
        <v>5892.95</v>
      </c>
      <c r="AO304" s="112">
        <v>28280</v>
      </c>
      <c r="AP304" s="112">
        <v>7612.95</v>
      </c>
      <c r="AQ304" s="112">
        <v>403.05</v>
      </c>
      <c r="AR304" s="112">
        <v>8016</v>
      </c>
      <c r="AS304" s="112">
        <v>0</v>
      </c>
      <c r="AT304" s="112">
        <v>0</v>
      </c>
      <c r="AU304" s="112">
        <v>0</v>
      </c>
      <c r="AV304" s="84">
        <v>14</v>
      </c>
      <c r="AW304" s="84"/>
      <c r="AX304" s="84"/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 t="s">
        <v>1335</v>
      </c>
      <c r="BG304" s="84"/>
      <c r="BH304" s="114" t="s">
        <v>272</v>
      </c>
      <c r="BI304" s="38" t="s">
        <v>110</v>
      </c>
      <c r="BJ304" s="85">
        <v>45811</v>
      </c>
      <c r="BK304" s="84"/>
      <c r="BL304" s="38" t="s">
        <v>115</v>
      </c>
      <c r="BM304" s="115" t="s">
        <v>130</v>
      </c>
      <c r="BN304" s="116" t="s">
        <v>200</v>
      </c>
      <c r="BO304" s="84" t="s">
        <v>247</v>
      </c>
      <c r="BP304" s="84"/>
      <c r="BQ304" s="117"/>
      <c r="BR304" s="118" t="s">
        <v>1642</v>
      </c>
    </row>
    <row r="305" spans="1:70" s="113" customFormat="1" ht="15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144119</v>
      </c>
      <c r="J305" s="38" t="s">
        <v>1301</v>
      </c>
      <c r="K305" s="84">
        <v>144119</v>
      </c>
      <c r="L305" s="84" t="s">
        <v>254</v>
      </c>
      <c r="M305" s="38" t="s">
        <v>255</v>
      </c>
      <c r="N305" s="84">
        <v>243599</v>
      </c>
      <c r="O305" s="84" t="s">
        <v>1302</v>
      </c>
      <c r="P305" s="84">
        <v>320140</v>
      </c>
      <c r="Q305" s="38" t="s">
        <v>1303</v>
      </c>
      <c r="R305" s="38" t="s">
        <v>708</v>
      </c>
      <c r="S305" s="84" t="s">
        <v>1337</v>
      </c>
      <c r="T305" s="84" t="s">
        <v>1337</v>
      </c>
      <c r="U305" s="84" t="s">
        <v>284</v>
      </c>
      <c r="V305" s="84" t="s">
        <v>291</v>
      </c>
      <c r="W305" s="84">
        <v>0</v>
      </c>
      <c r="X305" s="38" t="s">
        <v>262</v>
      </c>
      <c r="Y305" s="84">
        <v>355687212</v>
      </c>
      <c r="Z305" s="38" t="s">
        <v>1338</v>
      </c>
      <c r="AA305" s="108" t="s">
        <v>1339</v>
      </c>
      <c r="AB305" s="84">
        <v>42000</v>
      </c>
      <c r="AC305" s="108" t="s">
        <v>1241</v>
      </c>
      <c r="AD305" s="84">
        <v>24</v>
      </c>
      <c r="AE305" s="84" t="s">
        <v>317</v>
      </c>
      <c r="AF305" s="84" t="s">
        <v>809</v>
      </c>
      <c r="AG305" s="108" t="s">
        <v>1340</v>
      </c>
      <c r="AH305" s="84" t="s">
        <v>744</v>
      </c>
      <c r="AI305" s="108" t="s">
        <v>1341</v>
      </c>
      <c r="AJ305" s="84">
        <v>2240</v>
      </c>
      <c r="AK305" s="84">
        <v>2240</v>
      </c>
      <c r="AL305" s="108" t="s">
        <v>1244</v>
      </c>
      <c r="AM305" s="84">
        <v>22202.39</v>
      </c>
      <c r="AN305" s="112">
        <v>9157.61</v>
      </c>
      <c r="AO305" s="112">
        <v>31360</v>
      </c>
      <c r="AP305" s="112">
        <v>19797.61</v>
      </c>
      <c r="AQ305" s="112">
        <v>2329.39</v>
      </c>
      <c r="AR305" s="112">
        <v>22127</v>
      </c>
      <c r="AS305" s="112">
        <v>0</v>
      </c>
      <c r="AT305" s="112">
        <v>0</v>
      </c>
      <c r="AU305" s="112">
        <v>0</v>
      </c>
      <c r="AV305" s="84">
        <v>14</v>
      </c>
      <c r="AW305" s="84"/>
      <c r="AX305" s="84"/>
      <c r="AY305" s="108"/>
      <c r="AZ305" s="84"/>
      <c r="BA305" s="84"/>
      <c r="BB305" s="84" t="s">
        <v>271</v>
      </c>
      <c r="BC305" s="84" t="s">
        <v>145</v>
      </c>
      <c r="BD305" s="108"/>
      <c r="BE305" s="84">
        <v>0</v>
      </c>
      <c r="BF305" s="38" t="s">
        <v>1337</v>
      </c>
      <c r="BG305" s="84"/>
      <c r="BH305" s="114" t="s">
        <v>272</v>
      </c>
      <c r="BI305" s="38" t="s">
        <v>110</v>
      </c>
      <c r="BJ305" s="85">
        <v>45812</v>
      </c>
      <c r="BK305" s="84"/>
      <c r="BL305" s="38" t="s">
        <v>115</v>
      </c>
      <c r="BM305" s="115" t="s">
        <v>130</v>
      </c>
      <c r="BN305" s="116" t="s">
        <v>200</v>
      </c>
      <c r="BO305" s="84" t="s">
        <v>247</v>
      </c>
      <c r="BP305" s="84"/>
      <c r="BQ305" s="117"/>
      <c r="BR305" s="118" t="s">
        <v>1642</v>
      </c>
    </row>
    <row r="306" spans="1:70" s="113" customFormat="1" ht="15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144929</v>
      </c>
      <c r="J306" s="38" t="s">
        <v>514</v>
      </c>
      <c r="K306" s="84">
        <v>144929</v>
      </c>
      <c r="L306" s="84" t="s">
        <v>254</v>
      </c>
      <c r="M306" s="38" t="s">
        <v>255</v>
      </c>
      <c r="N306" s="84">
        <v>245075</v>
      </c>
      <c r="O306" s="84" t="s">
        <v>515</v>
      </c>
      <c r="P306" s="84">
        <v>322039</v>
      </c>
      <c r="Q306" s="38" t="s">
        <v>465</v>
      </c>
      <c r="R306" s="38" t="s">
        <v>900</v>
      </c>
      <c r="S306" s="84" t="s">
        <v>1100</v>
      </c>
      <c r="T306" s="84" t="s">
        <v>1100</v>
      </c>
      <c r="U306" s="84" t="s">
        <v>260</v>
      </c>
      <c r="V306" s="84" t="s">
        <v>261</v>
      </c>
      <c r="W306" s="84">
        <v>0</v>
      </c>
      <c r="X306" s="38" t="s">
        <v>262</v>
      </c>
      <c r="Y306" s="84">
        <v>355708407</v>
      </c>
      <c r="Z306" s="38" t="s">
        <v>1101</v>
      </c>
      <c r="AA306" s="108" t="s">
        <v>1248</v>
      </c>
      <c r="AB306" s="84">
        <v>30000</v>
      </c>
      <c r="AC306" s="108" t="s">
        <v>510</v>
      </c>
      <c r="AD306" s="84">
        <v>18</v>
      </c>
      <c r="AE306" s="84" t="s">
        <v>767</v>
      </c>
      <c r="AF306" s="84" t="s">
        <v>809</v>
      </c>
      <c r="AG306" s="108" t="s">
        <v>1103</v>
      </c>
      <c r="AH306" s="84" t="s">
        <v>744</v>
      </c>
      <c r="AI306" s="108" t="s">
        <v>1323</v>
      </c>
      <c r="AJ306" s="84">
        <v>2020</v>
      </c>
      <c r="AK306" s="84">
        <v>2020</v>
      </c>
      <c r="AL306" s="108" t="s">
        <v>812</v>
      </c>
      <c r="AM306" s="84">
        <v>22413.9</v>
      </c>
      <c r="AN306" s="112">
        <v>5866.1</v>
      </c>
      <c r="AO306" s="112">
        <v>28280</v>
      </c>
      <c r="AP306" s="112">
        <v>7586.1</v>
      </c>
      <c r="AQ306" s="112">
        <v>400.9</v>
      </c>
      <c r="AR306" s="112">
        <v>7987</v>
      </c>
      <c r="AS306" s="112">
        <v>0</v>
      </c>
      <c r="AT306" s="112">
        <v>0</v>
      </c>
      <c r="AU306" s="112">
        <v>0</v>
      </c>
      <c r="AV306" s="84">
        <v>14</v>
      </c>
      <c r="AW306" s="84"/>
      <c r="AX306" s="84"/>
      <c r="AY306" s="108"/>
      <c r="AZ306" s="84"/>
      <c r="BA306" s="84"/>
      <c r="BB306" s="84" t="s">
        <v>271</v>
      </c>
      <c r="BC306" s="84" t="s">
        <v>145</v>
      </c>
      <c r="BD306" s="108"/>
      <c r="BE306" s="84">
        <v>0</v>
      </c>
      <c r="BF306" s="38" t="s">
        <v>1100</v>
      </c>
      <c r="BG306" s="84"/>
      <c r="BH306" s="114" t="s">
        <v>272</v>
      </c>
      <c r="BI306" s="38" t="s">
        <v>110</v>
      </c>
      <c r="BJ306" s="85">
        <v>45812</v>
      </c>
      <c r="BK306" s="84"/>
      <c r="BL306" s="38" t="s">
        <v>114</v>
      </c>
      <c r="BM306" s="115" t="s">
        <v>119</v>
      </c>
      <c r="BN306" s="116" t="s">
        <v>201</v>
      </c>
      <c r="BO306" s="84" t="s">
        <v>246</v>
      </c>
      <c r="BP306" s="84"/>
      <c r="BQ306" s="117"/>
      <c r="BR306" s="118" t="s">
        <v>1105</v>
      </c>
    </row>
    <row r="307" spans="1:70" s="113" customFormat="1" ht="15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147854</v>
      </c>
      <c r="J307" s="38" t="s">
        <v>552</v>
      </c>
      <c r="K307" s="84">
        <v>147854</v>
      </c>
      <c r="L307" s="84" t="s">
        <v>254</v>
      </c>
      <c r="M307" s="38" t="s">
        <v>255</v>
      </c>
      <c r="N307" s="84">
        <v>269297</v>
      </c>
      <c r="O307" s="84" t="s">
        <v>640</v>
      </c>
      <c r="P307" s="84">
        <v>353432</v>
      </c>
      <c r="Q307" s="38" t="s">
        <v>641</v>
      </c>
      <c r="R307" s="38" t="s">
        <v>708</v>
      </c>
      <c r="S307" s="84" t="s">
        <v>1342</v>
      </c>
      <c r="T307" s="84" t="s">
        <v>1342</v>
      </c>
      <c r="U307" s="84" t="s">
        <v>275</v>
      </c>
      <c r="V307" s="84" t="s">
        <v>261</v>
      </c>
      <c r="W307" s="84">
        <v>0</v>
      </c>
      <c r="X307" s="38" t="s">
        <v>262</v>
      </c>
      <c r="Y307" s="84">
        <v>355737682</v>
      </c>
      <c r="Z307" s="38" t="s">
        <v>1343</v>
      </c>
      <c r="AA307" s="108" t="s">
        <v>1248</v>
      </c>
      <c r="AB307" s="84">
        <v>80000</v>
      </c>
      <c r="AC307" s="108" t="s">
        <v>265</v>
      </c>
      <c r="AD307" s="84">
        <v>24</v>
      </c>
      <c r="AE307" s="84" t="s">
        <v>521</v>
      </c>
      <c r="AF307" s="84" t="s">
        <v>378</v>
      </c>
      <c r="AG307" s="108" t="s">
        <v>1205</v>
      </c>
      <c r="AH307" s="84" t="s">
        <v>269</v>
      </c>
      <c r="AI307" s="108" t="s">
        <v>572</v>
      </c>
      <c r="AJ307" s="84">
        <v>4270</v>
      </c>
      <c r="AK307" s="84">
        <v>4270</v>
      </c>
      <c r="AL307" s="108" t="s">
        <v>805</v>
      </c>
      <c r="AM307" s="84">
        <v>41770.79</v>
      </c>
      <c r="AN307" s="112">
        <v>18009.21</v>
      </c>
      <c r="AO307" s="112">
        <v>59780</v>
      </c>
      <c r="AP307" s="112">
        <v>38229.21</v>
      </c>
      <c r="AQ307" s="112">
        <v>4551.79</v>
      </c>
      <c r="AR307" s="112">
        <v>42781</v>
      </c>
      <c r="AS307" s="112">
        <v>0</v>
      </c>
      <c r="AT307" s="112">
        <v>0</v>
      </c>
      <c r="AU307" s="112">
        <v>0</v>
      </c>
      <c r="AV307" s="84">
        <v>14</v>
      </c>
      <c r="AW307" s="84"/>
      <c r="AX307" s="84"/>
      <c r="AY307" s="108"/>
      <c r="AZ307" s="84"/>
      <c r="BA307" s="84"/>
      <c r="BB307" s="84" t="s">
        <v>271</v>
      </c>
      <c r="BC307" s="84" t="s">
        <v>145</v>
      </c>
      <c r="BD307" s="108"/>
      <c r="BE307" s="84">
        <v>0</v>
      </c>
      <c r="BF307" s="38" t="s">
        <v>1342</v>
      </c>
      <c r="BG307" s="84"/>
      <c r="BH307" s="114" t="s">
        <v>272</v>
      </c>
      <c r="BI307" s="38" t="s">
        <v>110</v>
      </c>
      <c r="BJ307" s="85">
        <v>45811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246</v>
      </c>
      <c r="BP307" s="84"/>
      <c r="BQ307" s="117"/>
      <c r="BR307" s="118" t="s">
        <v>844</v>
      </c>
    </row>
    <row r="308" spans="1:70" s="113" customFormat="1" ht="15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131070</v>
      </c>
      <c r="J308" s="38" t="s">
        <v>320</v>
      </c>
      <c r="K308" s="84">
        <v>131070</v>
      </c>
      <c r="L308" s="84" t="s">
        <v>254</v>
      </c>
      <c r="M308" s="38" t="s">
        <v>255</v>
      </c>
      <c r="N308" s="84">
        <v>225110</v>
      </c>
      <c r="O308" s="84" t="s">
        <v>321</v>
      </c>
      <c r="P308" s="84">
        <v>296688</v>
      </c>
      <c r="Q308" s="38" t="s">
        <v>322</v>
      </c>
      <c r="R308" s="38" t="s">
        <v>708</v>
      </c>
      <c r="S308" s="84" t="s">
        <v>1344</v>
      </c>
      <c r="T308" s="84" t="s">
        <v>1344</v>
      </c>
      <c r="U308" s="84" t="s">
        <v>275</v>
      </c>
      <c r="V308" s="84" t="s">
        <v>261</v>
      </c>
      <c r="W308" s="84">
        <v>0</v>
      </c>
      <c r="X308" s="38" t="s">
        <v>262</v>
      </c>
      <c r="Y308" s="84">
        <v>355747954</v>
      </c>
      <c r="Z308" s="38" t="s">
        <v>1345</v>
      </c>
      <c r="AA308" s="108" t="s">
        <v>1248</v>
      </c>
      <c r="AB308" s="84">
        <v>73000</v>
      </c>
      <c r="AC308" s="108" t="s">
        <v>327</v>
      </c>
      <c r="AD308" s="84">
        <v>24</v>
      </c>
      <c r="AE308" s="84" t="s">
        <v>306</v>
      </c>
      <c r="AF308" s="84" t="s">
        <v>728</v>
      </c>
      <c r="AG308" s="108" t="s">
        <v>639</v>
      </c>
      <c r="AH308" s="84" t="s">
        <v>730</v>
      </c>
      <c r="AI308" s="108" t="s">
        <v>1346</v>
      </c>
      <c r="AJ308" s="84">
        <v>3900</v>
      </c>
      <c r="AK308" s="84">
        <v>3900</v>
      </c>
      <c r="AL308" s="108" t="s">
        <v>819</v>
      </c>
      <c r="AM308" s="84">
        <v>38108.699999999997</v>
      </c>
      <c r="AN308" s="112">
        <v>16491.3</v>
      </c>
      <c r="AO308" s="112">
        <v>54600</v>
      </c>
      <c r="AP308" s="112">
        <v>34891.300000000003</v>
      </c>
      <c r="AQ308" s="112">
        <v>4151.7</v>
      </c>
      <c r="AR308" s="112">
        <v>39043</v>
      </c>
      <c r="AS308" s="112">
        <v>0</v>
      </c>
      <c r="AT308" s="112">
        <v>0</v>
      </c>
      <c r="AU308" s="112">
        <v>0</v>
      </c>
      <c r="AV308" s="84">
        <v>14</v>
      </c>
      <c r="AW308" s="84"/>
      <c r="AX308" s="84"/>
      <c r="AY308" s="108"/>
      <c r="AZ308" s="84"/>
      <c r="BA308" s="84"/>
      <c r="BB308" s="84" t="s">
        <v>271</v>
      </c>
      <c r="BC308" s="84" t="s">
        <v>145</v>
      </c>
      <c r="BD308" s="108"/>
      <c r="BE308" s="84">
        <v>0</v>
      </c>
      <c r="BF308" s="38" t="s">
        <v>1344</v>
      </c>
      <c r="BG308" s="84"/>
      <c r="BH308" s="114" t="s">
        <v>272</v>
      </c>
      <c r="BI308" s="38" t="s">
        <v>110</v>
      </c>
      <c r="BJ308" s="85">
        <v>45812</v>
      </c>
      <c r="BK308" s="84"/>
      <c r="BL308" s="38" t="s">
        <v>115</v>
      </c>
      <c r="BM308" s="115" t="s">
        <v>130</v>
      </c>
      <c r="BN308" s="116" t="s">
        <v>200</v>
      </c>
      <c r="BO308" s="84" t="s">
        <v>247</v>
      </c>
      <c r="BP308" s="84"/>
      <c r="BQ308" s="117"/>
      <c r="BR308" s="118" t="s">
        <v>1642</v>
      </c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147854</v>
      </c>
      <c r="J309" s="38" t="s">
        <v>552</v>
      </c>
      <c r="K309" s="84">
        <v>147854</v>
      </c>
      <c r="L309" s="84" t="s">
        <v>254</v>
      </c>
      <c r="M309" s="38" t="s">
        <v>255</v>
      </c>
      <c r="N309" s="84">
        <v>269297</v>
      </c>
      <c r="O309" s="84" t="s">
        <v>640</v>
      </c>
      <c r="P309" s="84">
        <v>353432</v>
      </c>
      <c r="Q309" s="38" t="s">
        <v>641</v>
      </c>
      <c r="R309" s="38" t="s">
        <v>708</v>
      </c>
      <c r="S309" s="84" t="s">
        <v>1347</v>
      </c>
      <c r="T309" s="84" t="s">
        <v>1347</v>
      </c>
      <c r="U309" s="84" t="s">
        <v>275</v>
      </c>
      <c r="V309" s="84" t="s">
        <v>261</v>
      </c>
      <c r="W309" s="84">
        <v>0</v>
      </c>
      <c r="X309" s="38" t="s">
        <v>262</v>
      </c>
      <c r="Y309" s="84">
        <v>355761769</v>
      </c>
      <c r="Z309" s="38" t="s">
        <v>674</v>
      </c>
      <c r="AA309" s="108" t="s">
        <v>1248</v>
      </c>
      <c r="AB309" s="84">
        <v>80000</v>
      </c>
      <c r="AC309" s="108" t="s">
        <v>265</v>
      </c>
      <c r="AD309" s="84">
        <v>24</v>
      </c>
      <c r="AE309" s="84" t="s">
        <v>521</v>
      </c>
      <c r="AF309" s="84" t="s">
        <v>378</v>
      </c>
      <c r="AG309" s="108" t="s">
        <v>1348</v>
      </c>
      <c r="AH309" s="84" t="s">
        <v>269</v>
      </c>
      <c r="AI309" s="108" t="s">
        <v>572</v>
      </c>
      <c r="AJ309" s="84">
        <v>4270</v>
      </c>
      <c r="AK309" s="84">
        <v>4270</v>
      </c>
      <c r="AL309" s="108" t="s">
        <v>812</v>
      </c>
      <c r="AM309" s="84">
        <v>41770.79</v>
      </c>
      <c r="AN309" s="112">
        <v>18009.21</v>
      </c>
      <c r="AO309" s="112">
        <v>59780</v>
      </c>
      <c r="AP309" s="112">
        <v>38229.21</v>
      </c>
      <c r="AQ309" s="112">
        <v>4551.79</v>
      </c>
      <c r="AR309" s="112">
        <v>42781</v>
      </c>
      <c r="AS309" s="112">
        <v>0</v>
      </c>
      <c r="AT309" s="112">
        <v>0</v>
      </c>
      <c r="AU309" s="112">
        <v>0</v>
      </c>
      <c r="AV309" s="84">
        <v>14</v>
      </c>
      <c r="AW309" s="84"/>
      <c r="AX309" s="84"/>
      <c r="AY309" s="108"/>
      <c r="AZ309" s="84"/>
      <c r="BA309" s="84"/>
      <c r="BB309" s="84" t="s">
        <v>271</v>
      </c>
      <c r="BC309" s="84" t="s">
        <v>145</v>
      </c>
      <c r="BD309" s="108"/>
      <c r="BE309" s="84">
        <v>0</v>
      </c>
      <c r="BF309" s="38" t="s">
        <v>1347</v>
      </c>
      <c r="BG309" s="84"/>
      <c r="BH309" s="114" t="s">
        <v>272</v>
      </c>
      <c r="BI309" s="38" t="s">
        <v>110</v>
      </c>
      <c r="BJ309" s="85">
        <v>45811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246</v>
      </c>
      <c r="BP309" s="84"/>
      <c r="BQ309" s="117"/>
      <c r="BR309" s="118" t="s">
        <v>844</v>
      </c>
    </row>
    <row r="310" spans="1:70" s="113" customFormat="1" ht="15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139238</v>
      </c>
      <c r="J310" s="38" t="s">
        <v>946</v>
      </c>
      <c r="K310" s="84">
        <v>139238</v>
      </c>
      <c r="L310" s="84" t="s">
        <v>254</v>
      </c>
      <c r="M310" s="38" t="s">
        <v>255</v>
      </c>
      <c r="N310" s="84">
        <v>401553</v>
      </c>
      <c r="O310" s="84" t="s">
        <v>957</v>
      </c>
      <c r="P310" s="84">
        <v>601753</v>
      </c>
      <c r="Q310" s="38" t="s">
        <v>958</v>
      </c>
      <c r="R310" s="38" t="s">
        <v>900</v>
      </c>
      <c r="S310" s="84" t="s">
        <v>978</v>
      </c>
      <c r="T310" s="84" t="s">
        <v>978</v>
      </c>
      <c r="U310" s="84" t="s">
        <v>260</v>
      </c>
      <c r="V310" s="84" t="s">
        <v>261</v>
      </c>
      <c r="W310" s="84">
        <v>0</v>
      </c>
      <c r="X310" s="38" t="s">
        <v>262</v>
      </c>
      <c r="Y310" s="84">
        <v>355801400</v>
      </c>
      <c r="Z310" s="38" t="s">
        <v>979</v>
      </c>
      <c r="AA310" s="108" t="s">
        <v>1248</v>
      </c>
      <c r="AB310" s="84">
        <v>20000</v>
      </c>
      <c r="AC310" s="108" t="s">
        <v>950</v>
      </c>
      <c r="AD310" s="84">
        <v>18</v>
      </c>
      <c r="AE310" s="84" t="s">
        <v>767</v>
      </c>
      <c r="AF310" s="84" t="s">
        <v>809</v>
      </c>
      <c r="AG310" s="108" t="s">
        <v>981</v>
      </c>
      <c r="AH310" s="84" t="s">
        <v>744</v>
      </c>
      <c r="AI310" s="108" t="s">
        <v>1327</v>
      </c>
      <c r="AJ310" s="84">
        <v>1340</v>
      </c>
      <c r="AK310" s="84">
        <v>1340</v>
      </c>
      <c r="AL310" s="108" t="s">
        <v>953</v>
      </c>
      <c r="AM310" s="84">
        <v>14889.3</v>
      </c>
      <c r="AN310" s="112">
        <v>3870.7</v>
      </c>
      <c r="AO310" s="112">
        <v>18760</v>
      </c>
      <c r="AP310" s="112">
        <v>5110.7</v>
      </c>
      <c r="AQ310" s="112">
        <v>272.3</v>
      </c>
      <c r="AR310" s="112">
        <v>5383</v>
      </c>
      <c r="AS310" s="112">
        <v>0</v>
      </c>
      <c r="AT310" s="112">
        <v>0</v>
      </c>
      <c r="AU310" s="112">
        <v>0</v>
      </c>
      <c r="AV310" s="84">
        <v>14</v>
      </c>
      <c r="AW310" s="84"/>
      <c r="AX310" s="84"/>
      <c r="AY310" s="108"/>
      <c r="AZ310" s="84"/>
      <c r="BA310" s="84"/>
      <c r="BB310" s="84" t="s">
        <v>271</v>
      </c>
      <c r="BC310" s="84" t="s">
        <v>145</v>
      </c>
      <c r="BD310" s="108"/>
      <c r="BE310" s="84">
        <v>0</v>
      </c>
      <c r="BF310" s="38" t="s">
        <v>978</v>
      </c>
      <c r="BG310" s="84"/>
      <c r="BH310" s="114" t="s">
        <v>272</v>
      </c>
      <c r="BI310" s="38" t="s">
        <v>110</v>
      </c>
      <c r="BJ310" s="85">
        <v>45805</v>
      </c>
      <c r="BK310" s="84"/>
      <c r="BL310" s="38" t="s">
        <v>115</v>
      </c>
      <c r="BM310" s="115" t="s">
        <v>130</v>
      </c>
      <c r="BN310" s="116" t="s">
        <v>200</v>
      </c>
      <c r="BO310" s="84" t="s">
        <v>247</v>
      </c>
      <c r="BP310" s="84"/>
      <c r="BQ310" s="117"/>
      <c r="BR310" s="118" t="s">
        <v>1642</v>
      </c>
    </row>
    <row r="311" spans="1:70" s="113" customFormat="1" ht="15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130120</v>
      </c>
      <c r="J311" s="38" t="s">
        <v>1128</v>
      </c>
      <c r="K311" s="84">
        <v>130120</v>
      </c>
      <c r="L311" s="84" t="s">
        <v>254</v>
      </c>
      <c r="M311" s="38" t="s">
        <v>255</v>
      </c>
      <c r="N311" s="84">
        <v>450234</v>
      </c>
      <c r="O311" s="84" t="s">
        <v>1129</v>
      </c>
      <c r="P311" s="84">
        <v>693348</v>
      </c>
      <c r="Q311" s="38" t="s">
        <v>1130</v>
      </c>
      <c r="R311" s="38" t="s">
        <v>708</v>
      </c>
      <c r="S311" s="84" t="s">
        <v>1349</v>
      </c>
      <c r="T311" s="84" t="s">
        <v>1349</v>
      </c>
      <c r="U311" s="84" t="s">
        <v>275</v>
      </c>
      <c r="V311" s="84" t="s">
        <v>261</v>
      </c>
      <c r="W311" s="84">
        <v>0</v>
      </c>
      <c r="X311" s="38" t="s">
        <v>262</v>
      </c>
      <c r="Y311" s="84">
        <v>355805598</v>
      </c>
      <c r="Z311" s="38" t="s">
        <v>1350</v>
      </c>
      <c r="AA311" s="108" t="s">
        <v>1248</v>
      </c>
      <c r="AB311" s="84">
        <v>72000</v>
      </c>
      <c r="AC311" s="108" t="s">
        <v>294</v>
      </c>
      <c r="AD311" s="84">
        <v>24</v>
      </c>
      <c r="AE311" s="84" t="s">
        <v>278</v>
      </c>
      <c r="AF311" s="84" t="s">
        <v>378</v>
      </c>
      <c r="AG311" s="108" t="s">
        <v>546</v>
      </c>
      <c r="AH311" s="84" t="s">
        <v>269</v>
      </c>
      <c r="AI311" s="108" t="s">
        <v>1351</v>
      </c>
      <c r="AJ311" s="84">
        <v>3840</v>
      </c>
      <c r="AK311" s="84">
        <v>3840</v>
      </c>
      <c r="AL311" s="108" t="s">
        <v>805</v>
      </c>
      <c r="AM311" s="84">
        <v>37416.620000000003</v>
      </c>
      <c r="AN311" s="112">
        <v>16343.38</v>
      </c>
      <c r="AO311" s="112">
        <v>53760</v>
      </c>
      <c r="AP311" s="112">
        <v>34583.379999999997</v>
      </c>
      <c r="AQ311" s="112">
        <v>4140.62</v>
      </c>
      <c r="AR311" s="112">
        <v>38724</v>
      </c>
      <c r="AS311" s="112">
        <v>0</v>
      </c>
      <c r="AT311" s="112">
        <v>0</v>
      </c>
      <c r="AU311" s="112">
        <v>0</v>
      </c>
      <c r="AV311" s="84">
        <v>14</v>
      </c>
      <c r="AW311" s="84"/>
      <c r="AX311" s="84"/>
      <c r="AY311" s="108"/>
      <c r="AZ311" s="84"/>
      <c r="BA311" s="84"/>
      <c r="BB311" s="84" t="s">
        <v>271</v>
      </c>
      <c r="BC311" s="84" t="s">
        <v>145</v>
      </c>
      <c r="BD311" s="108"/>
      <c r="BE311" s="84">
        <v>0</v>
      </c>
      <c r="BF311" s="38" t="s">
        <v>1349</v>
      </c>
      <c r="BG311" s="84"/>
      <c r="BH311" s="114" t="s">
        <v>272</v>
      </c>
      <c r="BI311" s="38" t="s">
        <v>110</v>
      </c>
      <c r="BJ311" s="85">
        <v>45810</v>
      </c>
      <c r="BK311" s="84"/>
      <c r="BL311" s="38" t="s">
        <v>115</v>
      </c>
      <c r="BM311" s="115" t="s">
        <v>130</v>
      </c>
      <c r="BN311" s="116" t="s">
        <v>200</v>
      </c>
      <c r="BO311" s="84" t="s">
        <v>247</v>
      </c>
      <c r="BP311" s="84"/>
      <c r="BQ311" s="117"/>
      <c r="BR311" s="118" t="s">
        <v>1642</v>
      </c>
    </row>
    <row r="312" spans="1:70" s="113" customFormat="1" ht="15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131070</v>
      </c>
      <c r="J312" s="38" t="s">
        <v>320</v>
      </c>
      <c r="K312" s="84">
        <v>131070</v>
      </c>
      <c r="L312" s="84" t="s">
        <v>254</v>
      </c>
      <c r="M312" s="38" t="s">
        <v>255</v>
      </c>
      <c r="N312" s="84">
        <v>225110</v>
      </c>
      <c r="O312" s="84" t="s">
        <v>321</v>
      </c>
      <c r="P312" s="84">
        <v>296688</v>
      </c>
      <c r="Q312" s="38" t="s">
        <v>322</v>
      </c>
      <c r="R312" s="38" t="s">
        <v>900</v>
      </c>
      <c r="S312" s="84" t="s">
        <v>1352</v>
      </c>
      <c r="T312" s="84" t="s">
        <v>1352</v>
      </c>
      <c r="U312" s="84" t="s">
        <v>275</v>
      </c>
      <c r="V312" s="84" t="s">
        <v>261</v>
      </c>
      <c r="W312" s="84">
        <v>0</v>
      </c>
      <c r="X312" s="38" t="s">
        <v>262</v>
      </c>
      <c r="Y312" s="84">
        <v>355864834</v>
      </c>
      <c r="Z312" s="38" t="s">
        <v>1353</v>
      </c>
      <c r="AA312" s="108" t="s">
        <v>1354</v>
      </c>
      <c r="AB312" s="84">
        <v>30000</v>
      </c>
      <c r="AC312" s="108" t="s">
        <v>327</v>
      </c>
      <c r="AD312" s="84">
        <v>18</v>
      </c>
      <c r="AE312" s="84" t="s">
        <v>767</v>
      </c>
      <c r="AF312" s="84" t="s">
        <v>728</v>
      </c>
      <c r="AG312" s="108" t="s">
        <v>1355</v>
      </c>
      <c r="AH312" s="84" t="s">
        <v>744</v>
      </c>
      <c r="AI312" s="108" t="s">
        <v>1346</v>
      </c>
      <c r="AJ312" s="84">
        <v>2020</v>
      </c>
      <c r="AK312" s="84">
        <v>2020</v>
      </c>
      <c r="AL312" s="108" t="s">
        <v>1262</v>
      </c>
      <c r="AM312" s="84">
        <v>22467.62</v>
      </c>
      <c r="AN312" s="112">
        <v>5812.38</v>
      </c>
      <c r="AO312" s="112">
        <v>28280</v>
      </c>
      <c r="AP312" s="112">
        <v>7532.38</v>
      </c>
      <c r="AQ312" s="112">
        <v>395.62</v>
      </c>
      <c r="AR312" s="112">
        <v>7928</v>
      </c>
      <c r="AS312" s="112">
        <v>0</v>
      </c>
      <c r="AT312" s="112">
        <v>0</v>
      </c>
      <c r="AU312" s="112">
        <v>0</v>
      </c>
      <c r="AV312" s="84">
        <v>14</v>
      </c>
      <c r="AW312" s="84"/>
      <c r="AX312" s="84"/>
      <c r="AY312" s="108"/>
      <c r="AZ312" s="84"/>
      <c r="BA312" s="84"/>
      <c r="BB312" s="84" t="s">
        <v>271</v>
      </c>
      <c r="BC312" s="84" t="s">
        <v>145</v>
      </c>
      <c r="BD312" s="108"/>
      <c r="BE312" s="84">
        <v>0</v>
      </c>
      <c r="BF312" s="38" t="s">
        <v>1352</v>
      </c>
      <c r="BG312" s="84"/>
      <c r="BH312" s="114" t="s">
        <v>272</v>
      </c>
      <c r="BI312" s="38" t="s">
        <v>110</v>
      </c>
      <c r="BJ312" s="85">
        <v>45812</v>
      </c>
      <c r="BK312" s="84"/>
      <c r="BL312" s="38" t="s">
        <v>115</v>
      </c>
      <c r="BM312" s="115" t="s">
        <v>130</v>
      </c>
      <c r="BN312" s="116"/>
      <c r="BO312" s="84" t="s">
        <v>247</v>
      </c>
      <c r="BP312" s="84"/>
      <c r="BQ312" s="117"/>
      <c r="BR312" s="118" t="s">
        <v>273</v>
      </c>
    </row>
    <row r="313" spans="1:70" s="113" customFormat="1" ht="15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134198</v>
      </c>
      <c r="J313" s="38" t="s">
        <v>399</v>
      </c>
      <c r="K313" s="84">
        <v>134198</v>
      </c>
      <c r="L313" s="84" t="s">
        <v>254</v>
      </c>
      <c r="M313" s="38" t="s">
        <v>255</v>
      </c>
      <c r="N313" s="84">
        <v>265888</v>
      </c>
      <c r="O313" s="84" t="s">
        <v>591</v>
      </c>
      <c r="P313" s="84">
        <v>349058</v>
      </c>
      <c r="Q313" s="38" t="s">
        <v>592</v>
      </c>
      <c r="R313" s="38" t="s">
        <v>900</v>
      </c>
      <c r="S313" s="84" t="s">
        <v>831</v>
      </c>
      <c r="T313" s="84" t="s">
        <v>831</v>
      </c>
      <c r="U313" s="84" t="s">
        <v>284</v>
      </c>
      <c r="V313" s="84" t="s">
        <v>261</v>
      </c>
      <c r="W313" s="84">
        <v>0</v>
      </c>
      <c r="X313" s="38" t="s">
        <v>262</v>
      </c>
      <c r="Y313" s="84">
        <v>355911852</v>
      </c>
      <c r="Z313" s="38" t="s">
        <v>832</v>
      </c>
      <c r="AA313" s="108" t="s">
        <v>1339</v>
      </c>
      <c r="AB313" s="84">
        <v>30000</v>
      </c>
      <c r="AC313" s="108" t="s">
        <v>305</v>
      </c>
      <c r="AD313" s="84">
        <v>18</v>
      </c>
      <c r="AE313" s="84" t="s">
        <v>767</v>
      </c>
      <c r="AF313" s="84" t="s">
        <v>809</v>
      </c>
      <c r="AG313" s="108" t="s">
        <v>596</v>
      </c>
      <c r="AH313" s="84" t="s">
        <v>744</v>
      </c>
      <c r="AI313" s="108" t="s">
        <v>1331</v>
      </c>
      <c r="AJ313" s="84">
        <v>2020</v>
      </c>
      <c r="AK313" s="84">
        <v>2020</v>
      </c>
      <c r="AL313" s="108" t="s">
        <v>830</v>
      </c>
      <c r="AM313" s="84">
        <v>22628.76</v>
      </c>
      <c r="AN313" s="112">
        <v>5651.24</v>
      </c>
      <c r="AO313" s="112">
        <v>28280</v>
      </c>
      <c r="AP313" s="112">
        <v>7371.24</v>
      </c>
      <c r="AQ313" s="112">
        <v>381.76</v>
      </c>
      <c r="AR313" s="112">
        <v>7753</v>
      </c>
      <c r="AS313" s="112">
        <v>0</v>
      </c>
      <c r="AT313" s="112">
        <v>0</v>
      </c>
      <c r="AU313" s="112">
        <v>0</v>
      </c>
      <c r="AV313" s="84">
        <v>14</v>
      </c>
      <c r="AW313" s="84"/>
      <c r="AX313" s="84"/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 t="s">
        <v>831</v>
      </c>
      <c r="BG313" s="84"/>
      <c r="BH313" s="114" t="s">
        <v>272</v>
      </c>
      <c r="BI313" s="38" t="s">
        <v>110</v>
      </c>
      <c r="BJ313" s="85">
        <v>45807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247</v>
      </c>
      <c r="BP313" s="84"/>
      <c r="BQ313" s="117"/>
      <c r="BR313" s="118" t="s">
        <v>1642</v>
      </c>
    </row>
    <row r="314" spans="1:70" s="113" customFormat="1" ht="15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134198</v>
      </c>
      <c r="J314" s="38" t="s">
        <v>399</v>
      </c>
      <c r="K314" s="84">
        <v>134198</v>
      </c>
      <c r="L314" s="84" t="s">
        <v>254</v>
      </c>
      <c r="M314" s="38" t="s">
        <v>255</v>
      </c>
      <c r="N314" s="84">
        <v>265888</v>
      </c>
      <c r="O314" s="84" t="s">
        <v>591</v>
      </c>
      <c r="P314" s="84">
        <v>349058</v>
      </c>
      <c r="Q314" s="38" t="s">
        <v>592</v>
      </c>
      <c r="R314" s="38" t="s">
        <v>900</v>
      </c>
      <c r="S314" s="84" t="s">
        <v>826</v>
      </c>
      <c r="T314" s="84" t="s">
        <v>826</v>
      </c>
      <c r="U314" s="84" t="s">
        <v>284</v>
      </c>
      <c r="V314" s="84" t="s">
        <v>261</v>
      </c>
      <c r="W314" s="84">
        <v>0</v>
      </c>
      <c r="X314" s="38" t="s">
        <v>262</v>
      </c>
      <c r="Y314" s="84">
        <v>355912071</v>
      </c>
      <c r="Z314" s="38" t="s">
        <v>828</v>
      </c>
      <c r="AA314" s="108" t="s">
        <v>1339</v>
      </c>
      <c r="AB314" s="84">
        <v>30000</v>
      </c>
      <c r="AC314" s="108" t="s">
        <v>305</v>
      </c>
      <c r="AD314" s="84">
        <v>18</v>
      </c>
      <c r="AE314" s="84" t="s">
        <v>767</v>
      </c>
      <c r="AF314" s="84" t="s">
        <v>328</v>
      </c>
      <c r="AG314" s="108" t="s">
        <v>596</v>
      </c>
      <c r="AH314" s="84" t="s">
        <v>319</v>
      </c>
      <c r="AI314" s="108" t="s">
        <v>1331</v>
      </c>
      <c r="AJ314" s="84">
        <v>2020</v>
      </c>
      <c r="AK314" s="84">
        <v>2020</v>
      </c>
      <c r="AL314" s="108" t="s">
        <v>830</v>
      </c>
      <c r="AM314" s="84">
        <v>22628.76</v>
      </c>
      <c r="AN314" s="112">
        <v>5651.24</v>
      </c>
      <c r="AO314" s="112">
        <v>28280</v>
      </c>
      <c r="AP314" s="112">
        <v>7371.24</v>
      </c>
      <c r="AQ314" s="112">
        <v>381.76</v>
      </c>
      <c r="AR314" s="112">
        <v>7753</v>
      </c>
      <c r="AS314" s="112">
        <v>0</v>
      </c>
      <c r="AT314" s="112">
        <v>0</v>
      </c>
      <c r="AU314" s="112">
        <v>0</v>
      </c>
      <c r="AV314" s="84">
        <v>14</v>
      </c>
      <c r="AW314" s="84"/>
      <c r="AX314" s="84"/>
      <c r="AY314" s="108"/>
      <c r="AZ314" s="84"/>
      <c r="BA314" s="84"/>
      <c r="BB314" s="84" t="s">
        <v>271</v>
      </c>
      <c r="BC314" s="84" t="s">
        <v>145</v>
      </c>
      <c r="BD314" s="108"/>
      <c r="BE314" s="84">
        <v>0</v>
      </c>
      <c r="BF314" s="38" t="s">
        <v>826</v>
      </c>
      <c r="BG314" s="84"/>
      <c r="BH314" s="114" t="s">
        <v>272</v>
      </c>
      <c r="BI314" s="38" t="s">
        <v>110</v>
      </c>
      <c r="BJ314" s="85">
        <v>45807</v>
      </c>
      <c r="BK314" s="84"/>
      <c r="BL314" s="38" t="s">
        <v>115</v>
      </c>
      <c r="BM314" s="115" t="s">
        <v>130</v>
      </c>
      <c r="BN314" s="116" t="s">
        <v>200</v>
      </c>
      <c r="BO314" s="84" t="s">
        <v>247</v>
      </c>
      <c r="BP314" s="84"/>
      <c r="BQ314" s="117"/>
      <c r="BR314" s="118" t="s">
        <v>1642</v>
      </c>
    </row>
    <row r="315" spans="1:70" s="113" customFormat="1" ht="15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139238</v>
      </c>
      <c r="J315" s="38" t="s">
        <v>946</v>
      </c>
      <c r="K315" s="84">
        <v>139238</v>
      </c>
      <c r="L315" s="84" t="s">
        <v>254</v>
      </c>
      <c r="M315" s="38" t="s">
        <v>255</v>
      </c>
      <c r="N315" s="84">
        <v>401553</v>
      </c>
      <c r="O315" s="84" t="s">
        <v>957</v>
      </c>
      <c r="P315" s="84">
        <v>601753</v>
      </c>
      <c r="Q315" s="38" t="s">
        <v>958</v>
      </c>
      <c r="R315" s="38" t="s">
        <v>900</v>
      </c>
      <c r="S315" s="84" t="s">
        <v>959</v>
      </c>
      <c r="T315" s="84" t="s">
        <v>959</v>
      </c>
      <c r="U315" s="84" t="s">
        <v>260</v>
      </c>
      <c r="V315" s="84" t="s">
        <v>261</v>
      </c>
      <c r="W315" s="84">
        <v>0</v>
      </c>
      <c r="X315" s="38" t="s">
        <v>262</v>
      </c>
      <c r="Y315" s="84">
        <v>355942335</v>
      </c>
      <c r="Z315" s="38" t="s">
        <v>960</v>
      </c>
      <c r="AA315" s="108" t="s">
        <v>1200</v>
      </c>
      <c r="AB315" s="84">
        <v>30000</v>
      </c>
      <c r="AC315" s="108" t="s">
        <v>950</v>
      </c>
      <c r="AD315" s="84">
        <v>18</v>
      </c>
      <c r="AE315" s="84" t="s">
        <v>767</v>
      </c>
      <c r="AF315" s="84" t="s">
        <v>809</v>
      </c>
      <c r="AG315" s="108" t="s">
        <v>951</v>
      </c>
      <c r="AH315" s="84" t="s">
        <v>744</v>
      </c>
      <c r="AI315" s="108" t="s">
        <v>1356</v>
      </c>
      <c r="AJ315" s="84">
        <v>2020</v>
      </c>
      <c r="AK315" s="84">
        <v>2020</v>
      </c>
      <c r="AL315" s="108" t="s">
        <v>1180</v>
      </c>
      <c r="AM315" s="84">
        <v>20079.37</v>
      </c>
      <c r="AN315" s="112">
        <v>6180.63</v>
      </c>
      <c r="AO315" s="112">
        <v>26260</v>
      </c>
      <c r="AP315" s="112">
        <v>9920.6299999999992</v>
      </c>
      <c r="AQ315" s="112">
        <v>653.37</v>
      </c>
      <c r="AR315" s="112">
        <v>10574</v>
      </c>
      <c r="AS315" s="112">
        <v>0</v>
      </c>
      <c r="AT315" s="112">
        <v>0</v>
      </c>
      <c r="AU315" s="112">
        <v>0</v>
      </c>
      <c r="AV315" s="84">
        <v>13</v>
      </c>
      <c r="AW315" s="84"/>
      <c r="AX315" s="84"/>
      <c r="AY315" s="108"/>
      <c r="AZ315" s="84"/>
      <c r="BA315" s="84"/>
      <c r="BB315" s="84" t="s">
        <v>271</v>
      </c>
      <c r="BC315" s="84" t="s">
        <v>145</v>
      </c>
      <c r="BD315" s="108"/>
      <c r="BE315" s="84">
        <v>0</v>
      </c>
      <c r="BF315" s="38" t="s">
        <v>959</v>
      </c>
      <c r="BG315" s="84"/>
      <c r="BH315" s="114" t="s">
        <v>272</v>
      </c>
      <c r="BI315" s="38" t="s">
        <v>110</v>
      </c>
      <c r="BJ315" s="85">
        <v>45805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246</v>
      </c>
      <c r="BP315" s="84"/>
      <c r="BQ315" s="117"/>
      <c r="BR315" s="118" t="s">
        <v>844</v>
      </c>
    </row>
    <row r="316" spans="1:70" s="113" customFormat="1" ht="15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131070</v>
      </c>
      <c r="J316" s="38" t="s">
        <v>320</v>
      </c>
      <c r="K316" s="84">
        <v>131070</v>
      </c>
      <c r="L316" s="84" t="s">
        <v>254</v>
      </c>
      <c r="M316" s="38" t="s">
        <v>255</v>
      </c>
      <c r="N316" s="84">
        <v>225110</v>
      </c>
      <c r="O316" s="84" t="s">
        <v>321</v>
      </c>
      <c r="P316" s="84">
        <v>618875</v>
      </c>
      <c r="Q316" s="38" t="s">
        <v>813</v>
      </c>
      <c r="R316" s="38" t="s">
        <v>900</v>
      </c>
      <c r="S316" s="84" t="s">
        <v>908</v>
      </c>
      <c r="T316" s="84" t="s">
        <v>908</v>
      </c>
      <c r="U316" s="84" t="s">
        <v>284</v>
      </c>
      <c r="V316" s="84" t="s">
        <v>261</v>
      </c>
      <c r="W316" s="84">
        <v>0</v>
      </c>
      <c r="X316" s="38" t="s">
        <v>262</v>
      </c>
      <c r="Y316" s="84">
        <v>355945800</v>
      </c>
      <c r="Z316" s="38" t="s">
        <v>909</v>
      </c>
      <c r="AA316" s="108" t="s">
        <v>1357</v>
      </c>
      <c r="AB316" s="84">
        <v>30000</v>
      </c>
      <c r="AC316" s="108" t="s">
        <v>327</v>
      </c>
      <c r="AD316" s="84">
        <v>18</v>
      </c>
      <c r="AE316" s="84" t="s">
        <v>767</v>
      </c>
      <c r="AF316" s="84" t="s">
        <v>809</v>
      </c>
      <c r="AG316" s="108" t="s">
        <v>911</v>
      </c>
      <c r="AH316" s="84" t="s">
        <v>744</v>
      </c>
      <c r="AI316" s="108" t="s">
        <v>757</v>
      </c>
      <c r="AJ316" s="84">
        <v>2020</v>
      </c>
      <c r="AK316" s="84">
        <v>2020</v>
      </c>
      <c r="AL316" s="108" t="s">
        <v>819</v>
      </c>
      <c r="AM316" s="84">
        <v>20026.759999999998</v>
      </c>
      <c r="AN316" s="112">
        <v>6233.24</v>
      </c>
      <c r="AO316" s="112">
        <v>26260</v>
      </c>
      <c r="AP316" s="112">
        <v>9973.24</v>
      </c>
      <c r="AQ316" s="112">
        <v>659.76</v>
      </c>
      <c r="AR316" s="112">
        <v>10633</v>
      </c>
      <c r="AS316" s="112">
        <v>0</v>
      </c>
      <c r="AT316" s="112">
        <v>0</v>
      </c>
      <c r="AU316" s="112">
        <v>0</v>
      </c>
      <c r="AV316" s="84">
        <v>13</v>
      </c>
      <c r="AW316" s="84"/>
      <c r="AX316" s="84"/>
      <c r="AY316" s="108"/>
      <c r="AZ316" s="84"/>
      <c r="BA316" s="84"/>
      <c r="BB316" s="84" t="s">
        <v>271</v>
      </c>
      <c r="BC316" s="84" t="s">
        <v>145</v>
      </c>
      <c r="BD316" s="108"/>
      <c r="BE316" s="84">
        <v>0</v>
      </c>
      <c r="BF316" s="38" t="s">
        <v>908</v>
      </c>
      <c r="BG316" s="84"/>
      <c r="BH316" s="114" t="s">
        <v>272</v>
      </c>
      <c r="BI316" s="38" t="s">
        <v>110</v>
      </c>
      <c r="BJ316" s="85">
        <v>45812</v>
      </c>
      <c r="BK316" s="84"/>
      <c r="BL316" s="38" t="s">
        <v>115</v>
      </c>
      <c r="BM316" s="115" t="s">
        <v>130</v>
      </c>
      <c r="BN316" s="116"/>
      <c r="BO316" s="84" t="s">
        <v>247</v>
      </c>
      <c r="BP316" s="84"/>
      <c r="BQ316" s="117"/>
      <c r="BR316" s="118" t="s">
        <v>273</v>
      </c>
    </row>
    <row r="317" spans="1:70" s="113" customFormat="1" ht="15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138794</v>
      </c>
      <c r="J317" s="38" t="s">
        <v>379</v>
      </c>
      <c r="K317" s="84">
        <v>138794</v>
      </c>
      <c r="L317" s="84" t="s">
        <v>254</v>
      </c>
      <c r="M317" s="38" t="s">
        <v>255</v>
      </c>
      <c r="N317" s="84">
        <v>234224</v>
      </c>
      <c r="O317" s="84" t="s">
        <v>380</v>
      </c>
      <c r="P317" s="84">
        <v>308272</v>
      </c>
      <c r="Q317" s="38" t="s">
        <v>381</v>
      </c>
      <c r="R317" s="38" t="s">
        <v>708</v>
      </c>
      <c r="S317" s="84" t="s">
        <v>1358</v>
      </c>
      <c r="T317" s="84" t="s">
        <v>1358</v>
      </c>
      <c r="U317" s="84" t="s">
        <v>260</v>
      </c>
      <c r="V317" s="84" t="s">
        <v>261</v>
      </c>
      <c r="W317" s="84">
        <v>0</v>
      </c>
      <c r="X317" s="38" t="s">
        <v>262</v>
      </c>
      <c r="Y317" s="84">
        <v>355960513</v>
      </c>
      <c r="Z317" s="38" t="s">
        <v>998</v>
      </c>
      <c r="AA317" s="108" t="s">
        <v>1359</v>
      </c>
      <c r="AB317" s="84">
        <v>65000</v>
      </c>
      <c r="AC317" s="108" t="s">
        <v>354</v>
      </c>
      <c r="AD317" s="84">
        <v>24</v>
      </c>
      <c r="AE317" s="84" t="s">
        <v>266</v>
      </c>
      <c r="AF317" s="84" t="s">
        <v>728</v>
      </c>
      <c r="AG317" s="108" t="s">
        <v>1360</v>
      </c>
      <c r="AH317" s="84" t="s">
        <v>744</v>
      </c>
      <c r="AI317" s="108" t="s">
        <v>1201</v>
      </c>
      <c r="AJ317" s="84">
        <v>3470</v>
      </c>
      <c r="AK317" s="84">
        <v>3470</v>
      </c>
      <c r="AL317" s="108" t="s">
        <v>860</v>
      </c>
      <c r="AM317" s="84">
        <v>30304.959999999999</v>
      </c>
      <c r="AN317" s="112">
        <v>14805.04</v>
      </c>
      <c r="AO317" s="112">
        <v>45110</v>
      </c>
      <c r="AP317" s="112">
        <v>34695.040000000001</v>
      </c>
      <c r="AQ317" s="112">
        <v>4625.96</v>
      </c>
      <c r="AR317" s="112">
        <v>39321</v>
      </c>
      <c r="AS317" s="112">
        <v>0</v>
      </c>
      <c r="AT317" s="112">
        <v>0</v>
      </c>
      <c r="AU317" s="112">
        <v>0</v>
      </c>
      <c r="AV317" s="84">
        <v>13</v>
      </c>
      <c r="AW317" s="84"/>
      <c r="AX317" s="84"/>
      <c r="AY317" s="108"/>
      <c r="AZ317" s="84"/>
      <c r="BA317" s="84"/>
      <c r="BB317" s="84" t="s">
        <v>271</v>
      </c>
      <c r="BC317" s="84" t="s">
        <v>145</v>
      </c>
      <c r="BD317" s="108"/>
      <c r="BE317" s="84">
        <v>0</v>
      </c>
      <c r="BF317" s="38" t="s">
        <v>1358</v>
      </c>
      <c r="BG317" s="84"/>
      <c r="BH317" s="114" t="s">
        <v>272</v>
      </c>
      <c r="BI317" s="38" t="s">
        <v>110</v>
      </c>
      <c r="BJ317" s="85">
        <v>45810</v>
      </c>
      <c r="BK317" s="84"/>
      <c r="BL317" s="38" t="s">
        <v>115</v>
      </c>
      <c r="BM317" s="115" t="s">
        <v>130</v>
      </c>
      <c r="BN317" s="116" t="s">
        <v>200</v>
      </c>
      <c r="BO317" s="84" t="s">
        <v>247</v>
      </c>
      <c r="BP317" s="84"/>
      <c r="BQ317" s="117"/>
      <c r="BR317" s="118" t="s">
        <v>1642</v>
      </c>
    </row>
    <row r="318" spans="1:70" s="113" customFormat="1" ht="15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144929</v>
      </c>
      <c r="J318" s="38" t="s">
        <v>514</v>
      </c>
      <c r="K318" s="84">
        <v>144929</v>
      </c>
      <c r="L318" s="84" t="s">
        <v>254</v>
      </c>
      <c r="M318" s="38" t="s">
        <v>255</v>
      </c>
      <c r="N318" s="84">
        <v>245075</v>
      </c>
      <c r="O318" s="84" t="s">
        <v>515</v>
      </c>
      <c r="P318" s="84">
        <v>322039</v>
      </c>
      <c r="Q318" s="38" t="s">
        <v>465</v>
      </c>
      <c r="R318" s="38" t="s">
        <v>708</v>
      </c>
      <c r="S318" s="84" t="s">
        <v>1361</v>
      </c>
      <c r="T318" s="84" t="s">
        <v>1361</v>
      </c>
      <c r="U318" s="84" t="s">
        <v>740</v>
      </c>
      <c r="V318" s="84" t="s">
        <v>261</v>
      </c>
      <c r="W318" s="84">
        <v>0</v>
      </c>
      <c r="X318" s="38" t="s">
        <v>262</v>
      </c>
      <c r="Y318" s="84">
        <v>356002646</v>
      </c>
      <c r="Z318" s="38" t="s">
        <v>1362</v>
      </c>
      <c r="AA318" s="108" t="s">
        <v>1363</v>
      </c>
      <c r="AB318" s="84">
        <v>80000</v>
      </c>
      <c r="AC318" s="108" t="s">
        <v>510</v>
      </c>
      <c r="AD318" s="84">
        <v>24</v>
      </c>
      <c r="AE318" s="84" t="s">
        <v>337</v>
      </c>
      <c r="AF318" s="84" t="s">
        <v>318</v>
      </c>
      <c r="AG318" s="108" t="s">
        <v>1364</v>
      </c>
      <c r="AH318" s="84" t="s">
        <v>319</v>
      </c>
      <c r="AI318" s="108" t="s">
        <v>996</v>
      </c>
      <c r="AJ318" s="84">
        <v>4270</v>
      </c>
      <c r="AK318" s="84">
        <v>4270</v>
      </c>
      <c r="AL318" s="108" t="s">
        <v>899</v>
      </c>
      <c r="AM318" s="84">
        <v>37918.660000000003</v>
      </c>
      <c r="AN318" s="112">
        <v>17591.34</v>
      </c>
      <c r="AO318" s="112">
        <v>55510</v>
      </c>
      <c r="AP318" s="112">
        <v>42081.34</v>
      </c>
      <c r="AQ318" s="112">
        <v>5535.66</v>
      </c>
      <c r="AR318" s="112">
        <v>47617</v>
      </c>
      <c r="AS318" s="112">
        <v>0</v>
      </c>
      <c r="AT318" s="112">
        <v>0</v>
      </c>
      <c r="AU318" s="112">
        <v>0</v>
      </c>
      <c r="AV318" s="84">
        <v>13</v>
      </c>
      <c r="AW318" s="84"/>
      <c r="AX318" s="84"/>
      <c r="AY318" s="108"/>
      <c r="AZ318" s="84"/>
      <c r="BA318" s="84"/>
      <c r="BB318" s="84" t="s">
        <v>271</v>
      </c>
      <c r="BC318" s="84" t="s">
        <v>145</v>
      </c>
      <c r="BD318" s="108"/>
      <c r="BE318" s="84">
        <v>0</v>
      </c>
      <c r="BF318" s="38" t="s">
        <v>1361</v>
      </c>
      <c r="BG318" s="84"/>
      <c r="BH318" s="114" t="s">
        <v>272</v>
      </c>
      <c r="BI318" s="38" t="s">
        <v>110</v>
      </c>
      <c r="BJ318" s="85">
        <v>45812</v>
      </c>
      <c r="BK318" s="84"/>
      <c r="BL318" s="38" t="s">
        <v>115</v>
      </c>
      <c r="BM318" s="115"/>
      <c r="BN318" s="116"/>
      <c r="BO318" s="84" t="s">
        <v>247</v>
      </c>
      <c r="BP318" s="84"/>
      <c r="BQ318" s="117"/>
      <c r="BR318" s="118" t="s">
        <v>273</v>
      </c>
    </row>
    <row r="319" spans="1:70" s="113" customFormat="1" ht="15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144929</v>
      </c>
      <c r="J319" s="38" t="s">
        <v>514</v>
      </c>
      <c r="K319" s="84">
        <v>144929</v>
      </c>
      <c r="L319" s="84" t="s">
        <v>254</v>
      </c>
      <c r="M319" s="38" t="s">
        <v>255</v>
      </c>
      <c r="N319" s="84">
        <v>245075</v>
      </c>
      <c r="O319" s="84" t="s">
        <v>515</v>
      </c>
      <c r="P319" s="84">
        <v>322039</v>
      </c>
      <c r="Q319" s="38" t="s">
        <v>465</v>
      </c>
      <c r="R319" s="38" t="s">
        <v>900</v>
      </c>
      <c r="S319" s="84" t="s">
        <v>876</v>
      </c>
      <c r="T319" s="84" t="s">
        <v>876</v>
      </c>
      <c r="U319" s="84" t="s">
        <v>284</v>
      </c>
      <c r="V319" s="84" t="s">
        <v>261</v>
      </c>
      <c r="W319" s="84">
        <v>0</v>
      </c>
      <c r="X319" s="38" t="s">
        <v>262</v>
      </c>
      <c r="Y319" s="84">
        <v>356088164</v>
      </c>
      <c r="Z319" s="38" t="s">
        <v>878</v>
      </c>
      <c r="AA319" s="108" t="s">
        <v>1365</v>
      </c>
      <c r="AB319" s="84">
        <v>30000</v>
      </c>
      <c r="AC319" s="108" t="s">
        <v>510</v>
      </c>
      <c r="AD319" s="84">
        <v>18</v>
      </c>
      <c r="AE319" s="84" t="s">
        <v>767</v>
      </c>
      <c r="AF319" s="84" t="s">
        <v>809</v>
      </c>
      <c r="AG319" s="108" t="s">
        <v>880</v>
      </c>
      <c r="AH319" s="84" t="s">
        <v>744</v>
      </c>
      <c r="AI319" s="108" t="s">
        <v>996</v>
      </c>
      <c r="AJ319" s="84">
        <v>2020</v>
      </c>
      <c r="AK319" s="84">
        <v>2020</v>
      </c>
      <c r="AL319" s="108" t="s">
        <v>881</v>
      </c>
      <c r="AM319" s="84">
        <v>6966.44</v>
      </c>
      <c r="AN319" s="112">
        <v>3133.56</v>
      </c>
      <c r="AO319" s="112">
        <v>10100</v>
      </c>
      <c r="AP319" s="112">
        <v>23033.56</v>
      </c>
      <c r="AQ319" s="112">
        <v>3525.44</v>
      </c>
      <c r="AR319" s="112">
        <v>26559</v>
      </c>
      <c r="AS319" s="112">
        <v>13270.82</v>
      </c>
      <c r="AT319" s="112">
        <v>2889.18</v>
      </c>
      <c r="AU319" s="112">
        <v>16160</v>
      </c>
      <c r="AV319" s="84">
        <v>13</v>
      </c>
      <c r="AW319" s="84"/>
      <c r="AX319" s="84"/>
      <c r="AY319" s="108"/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 t="s">
        <v>876</v>
      </c>
      <c r="BG319" s="84"/>
      <c r="BH319" s="114" t="s">
        <v>272</v>
      </c>
      <c r="BI319" s="38" t="s">
        <v>110</v>
      </c>
      <c r="BJ319" s="85">
        <v>45812</v>
      </c>
      <c r="BK319" s="84"/>
      <c r="BL319" s="38" t="s">
        <v>115</v>
      </c>
      <c r="BM319" s="115"/>
      <c r="BN319" s="116"/>
      <c r="BO319" s="84" t="s">
        <v>247</v>
      </c>
      <c r="BP319" s="84"/>
      <c r="BQ319" s="117"/>
      <c r="BR319" s="118" t="s">
        <v>273</v>
      </c>
    </row>
    <row r="320" spans="1:70" s="113" customFormat="1" ht="15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127841</v>
      </c>
      <c r="J320" s="38" t="s">
        <v>253</v>
      </c>
      <c r="K320" s="84">
        <v>127841</v>
      </c>
      <c r="L320" s="84" t="s">
        <v>254</v>
      </c>
      <c r="M320" s="38" t="s">
        <v>255</v>
      </c>
      <c r="N320" s="84">
        <v>215580</v>
      </c>
      <c r="O320" s="84" t="s">
        <v>256</v>
      </c>
      <c r="P320" s="84">
        <v>284707</v>
      </c>
      <c r="Q320" s="38" t="s">
        <v>257</v>
      </c>
      <c r="R320" s="38" t="s">
        <v>708</v>
      </c>
      <c r="S320" s="84" t="s">
        <v>1366</v>
      </c>
      <c r="T320" s="84" t="s">
        <v>1366</v>
      </c>
      <c r="U320" s="84" t="s">
        <v>275</v>
      </c>
      <c r="V320" s="84" t="s">
        <v>261</v>
      </c>
      <c r="W320" s="84">
        <v>0</v>
      </c>
      <c r="X320" s="38" t="s">
        <v>262</v>
      </c>
      <c r="Y320" s="84">
        <v>356194216</v>
      </c>
      <c r="Z320" s="38" t="s">
        <v>1367</v>
      </c>
      <c r="AA320" s="108" t="s">
        <v>1368</v>
      </c>
      <c r="AB320" s="84">
        <v>70000</v>
      </c>
      <c r="AC320" s="108" t="s">
        <v>265</v>
      </c>
      <c r="AD320" s="84">
        <v>24</v>
      </c>
      <c r="AE320" s="84" t="s">
        <v>337</v>
      </c>
      <c r="AF320" s="84" t="s">
        <v>279</v>
      </c>
      <c r="AG320" s="108" t="s">
        <v>969</v>
      </c>
      <c r="AH320" s="84" t="s">
        <v>269</v>
      </c>
      <c r="AI320" s="108" t="s">
        <v>1369</v>
      </c>
      <c r="AJ320" s="84">
        <v>3740</v>
      </c>
      <c r="AK320" s="84">
        <v>3740</v>
      </c>
      <c r="AL320" s="108" t="s">
        <v>812</v>
      </c>
      <c r="AM320" s="84">
        <v>33049.9</v>
      </c>
      <c r="AN320" s="112">
        <v>15570.1</v>
      </c>
      <c r="AO320" s="112">
        <v>48620</v>
      </c>
      <c r="AP320" s="112">
        <v>36950.1</v>
      </c>
      <c r="AQ320" s="112">
        <v>4871.8999999999996</v>
      </c>
      <c r="AR320" s="112">
        <v>41822</v>
      </c>
      <c r="AS320" s="112">
        <v>0</v>
      </c>
      <c r="AT320" s="112">
        <v>0</v>
      </c>
      <c r="AU320" s="112">
        <v>0</v>
      </c>
      <c r="AV320" s="84">
        <v>13</v>
      </c>
      <c r="AW320" s="84"/>
      <c r="AX320" s="84"/>
      <c r="AY320" s="108"/>
      <c r="AZ320" s="84"/>
      <c r="BA320" s="84"/>
      <c r="BB320" s="84" t="s">
        <v>271</v>
      </c>
      <c r="BC320" s="84" t="s">
        <v>145</v>
      </c>
      <c r="BD320" s="108"/>
      <c r="BE320" s="84">
        <v>0</v>
      </c>
      <c r="BF320" s="38" t="s">
        <v>1366</v>
      </c>
      <c r="BG320" s="84"/>
      <c r="BH320" s="114" t="s">
        <v>272</v>
      </c>
      <c r="BI320" s="38" t="s">
        <v>110</v>
      </c>
      <c r="BJ320" s="85">
        <v>45811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247</v>
      </c>
      <c r="BP320" s="84"/>
      <c r="BQ320" s="117"/>
      <c r="BR320" s="118" t="s">
        <v>1642</v>
      </c>
    </row>
    <row r="321" spans="1:70" s="113" customFormat="1" ht="15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147854</v>
      </c>
      <c r="J321" s="38" t="s">
        <v>552</v>
      </c>
      <c r="K321" s="84">
        <v>147854</v>
      </c>
      <c r="L321" s="84" t="s">
        <v>254</v>
      </c>
      <c r="M321" s="38" t="s">
        <v>255</v>
      </c>
      <c r="N321" s="84">
        <v>218580</v>
      </c>
      <c r="O321" s="84" t="s">
        <v>610</v>
      </c>
      <c r="P321" s="84">
        <v>288506</v>
      </c>
      <c r="Q321" s="38" t="s">
        <v>1075</v>
      </c>
      <c r="R321" s="38" t="s">
        <v>900</v>
      </c>
      <c r="S321" s="84" t="s">
        <v>1076</v>
      </c>
      <c r="T321" s="84" t="s">
        <v>1076</v>
      </c>
      <c r="U321" s="84" t="s">
        <v>740</v>
      </c>
      <c r="V321" s="84" t="s">
        <v>291</v>
      </c>
      <c r="W321" s="84">
        <v>0</v>
      </c>
      <c r="X321" s="38" t="s">
        <v>262</v>
      </c>
      <c r="Y321" s="84">
        <v>356330579</v>
      </c>
      <c r="Z321" s="38" t="s">
        <v>1077</v>
      </c>
      <c r="AA321" s="108" t="s">
        <v>1370</v>
      </c>
      <c r="AB321" s="84">
        <v>30000</v>
      </c>
      <c r="AC321" s="108" t="s">
        <v>294</v>
      </c>
      <c r="AD321" s="84">
        <v>18</v>
      </c>
      <c r="AE321" s="84" t="s">
        <v>767</v>
      </c>
      <c r="AF321" s="84" t="s">
        <v>378</v>
      </c>
      <c r="AG321" s="108" t="s">
        <v>1078</v>
      </c>
      <c r="AH321" s="84" t="s">
        <v>269</v>
      </c>
      <c r="AI321" s="108" t="s">
        <v>1371</v>
      </c>
      <c r="AJ321" s="84">
        <v>2020</v>
      </c>
      <c r="AK321" s="84">
        <v>2020</v>
      </c>
      <c r="AL321" s="108" t="s">
        <v>860</v>
      </c>
      <c r="AM321" s="84">
        <v>20632.03</v>
      </c>
      <c r="AN321" s="112">
        <v>5627.97</v>
      </c>
      <c r="AO321" s="112">
        <v>26260</v>
      </c>
      <c r="AP321" s="112">
        <v>9367.9699999999993</v>
      </c>
      <c r="AQ321" s="112">
        <v>593.03</v>
      </c>
      <c r="AR321" s="112">
        <v>9961</v>
      </c>
      <c r="AS321" s="112">
        <v>0</v>
      </c>
      <c r="AT321" s="112">
        <v>0</v>
      </c>
      <c r="AU321" s="112">
        <v>0</v>
      </c>
      <c r="AV321" s="84">
        <v>13</v>
      </c>
      <c r="AW321" s="84"/>
      <c r="AX321" s="84"/>
      <c r="AY321" s="108"/>
      <c r="AZ321" s="84"/>
      <c r="BA321" s="84"/>
      <c r="BB321" s="84" t="s">
        <v>271</v>
      </c>
      <c r="BC321" s="84" t="s">
        <v>145</v>
      </c>
      <c r="BD321" s="108"/>
      <c r="BE321" s="84">
        <v>0</v>
      </c>
      <c r="BF321" s="38" t="s">
        <v>1076</v>
      </c>
      <c r="BG321" s="84"/>
      <c r="BH321" s="114" t="s">
        <v>272</v>
      </c>
      <c r="BI321" s="38" t="s">
        <v>110</v>
      </c>
      <c r="BJ321" s="85">
        <v>45811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246</v>
      </c>
      <c r="BP321" s="84"/>
      <c r="BQ321" s="117"/>
      <c r="BR321" s="118" t="s">
        <v>844</v>
      </c>
    </row>
    <row r="322" spans="1:70" s="113" customFormat="1" ht="15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147854</v>
      </c>
      <c r="J322" s="38" t="s">
        <v>552</v>
      </c>
      <c r="K322" s="84">
        <v>147854</v>
      </c>
      <c r="L322" s="84" t="s">
        <v>254</v>
      </c>
      <c r="M322" s="38" t="s">
        <v>255</v>
      </c>
      <c r="N322" s="84">
        <v>218580</v>
      </c>
      <c r="O322" s="84" t="s">
        <v>610</v>
      </c>
      <c r="P322" s="84">
        <v>288506</v>
      </c>
      <c r="Q322" s="38" t="s">
        <v>1075</v>
      </c>
      <c r="R322" s="38" t="s">
        <v>900</v>
      </c>
      <c r="S322" s="84" t="s">
        <v>1080</v>
      </c>
      <c r="T322" s="84" t="s">
        <v>1080</v>
      </c>
      <c r="U322" s="84" t="s">
        <v>740</v>
      </c>
      <c r="V322" s="84" t="s">
        <v>291</v>
      </c>
      <c r="W322" s="84">
        <v>0</v>
      </c>
      <c r="X322" s="38" t="s">
        <v>747</v>
      </c>
      <c r="Y322" s="84">
        <v>356343169</v>
      </c>
      <c r="Z322" s="38" t="s">
        <v>1081</v>
      </c>
      <c r="AA322" s="108" t="s">
        <v>1346</v>
      </c>
      <c r="AB322" s="84">
        <v>30000</v>
      </c>
      <c r="AC322" s="108" t="s">
        <v>294</v>
      </c>
      <c r="AD322" s="84">
        <v>18</v>
      </c>
      <c r="AE322" s="84" t="s">
        <v>767</v>
      </c>
      <c r="AF322" s="84" t="s">
        <v>378</v>
      </c>
      <c r="AG322" s="108" t="s">
        <v>1078</v>
      </c>
      <c r="AH322" s="84" t="s">
        <v>269</v>
      </c>
      <c r="AI322" s="108" t="s">
        <v>1371</v>
      </c>
      <c r="AJ322" s="84">
        <v>2020</v>
      </c>
      <c r="AK322" s="84">
        <v>2020</v>
      </c>
      <c r="AL322" s="108" t="s">
        <v>849</v>
      </c>
      <c r="AM322" s="84">
        <v>20553.060000000001</v>
      </c>
      <c r="AN322" s="112">
        <v>5706.94</v>
      </c>
      <c r="AO322" s="112">
        <v>26260</v>
      </c>
      <c r="AP322" s="112">
        <v>9446.94</v>
      </c>
      <c r="AQ322" s="112">
        <v>602.05999999999995</v>
      </c>
      <c r="AR322" s="112">
        <v>10049</v>
      </c>
      <c r="AS322" s="112">
        <v>0</v>
      </c>
      <c r="AT322" s="112">
        <v>0</v>
      </c>
      <c r="AU322" s="112">
        <v>0</v>
      </c>
      <c r="AV322" s="84">
        <v>13</v>
      </c>
      <c r="AW322" s="84"/>
      <c r="AX322" s="84"/>
      <c r="AY322" s="108"/>
      <c r="AZ322" s="84"/>
      <c r="BA322" s="84"/>
      <c r="BB322" s="84" t="s">
        <v>271</v>
      </c>
      <c r="BC322" s="84" t="s">
        <v>145</v>
      </c>
      <c r="BD322" s="108"/>
      <c r="BE322" s="84">
        <v>0</v>
      </c>
      <c r="BF322" s="38" t="s">
        <v>1080</v>
      </c>
      <c r="BG322" s="84"/>
      <c r="BH322" s="114" t="s">
        <v>272</v>
      </c>
      <c r="BI322" s="38" t="s">
        <v>110</v>
      </c>
      <c r="BJ322" s="85">
        <v>45811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246</v>
      </c>
      <c r="BP322" s="84"/>
      <c r="BQ322" s="117"/>
      <c r="BR322" s="118" t="s">
        <v>844</v>
      </c>
    </row>
    <row r="323" spans="1:70" s="113" customFormat="1" ht="15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134198</v>
      </c>
      <c r="J323" s="38" t="s">
        <v>399</v>
      </c>
      <c r="K323" s="84">
        <v>134198</v>
      </c>
      <c r="L323" s="84" t="s">
        <v>254</v>
      </c>
      <c r="M323" s="38" t="s">
        <v>255</v>
      </c>
      <c r="N323" s="84">
        <v>236198</v>
      </c>
      <c r="O323" s="84" t="s">
        <v>400</v>
      </c>
      <c r="P323" s="84">
        <v>310752</v>
      </c>
      <c r="Q323" s="38" t="s">
        <v>401</v>
      </c>
      <c r="R323" s="38" t="s">
        <v>708</v>
      </c>
      <c r="S323" s="84" t="s">
        <v>1372</v>
      </c>
      <c r="T323" s="84" t="s">
        <v>1372</v>
      </c>
      <c r="U323" s="84" t="s">
        <v>740</v>
      </c>
      <c r="V323" s="84" t="s">
        <v>261</v>
      </c>
      <c r="W323" s="84">
        <v>0</v>
      </c>
      <c r="X323" s="38" t="s">
        <v>262</v>
      </c>
      <c r="Y323" s="84">
        <v>356400619</v>
      </c>
      <c r="Z323" s="38" t="s">
        <v>1373</v>
      </c>
      <c r="AA323" s="108" t="s">
        <v>1374</v>
      </c>
      <c r="AB323" s="84">
        <v>80000</v>
      </c>
      <c r="AC323" s="108" t="s">
        <v>305</v>
      </c>
      <c r="AD323" s="84">
        <v>24</v>
      </c>
      <c r="AE323" s="84" t="s">
        <v>521</v>
      </c>
      <c r="AF323" s="84" t="s">
        <v>378</v>
      </c>
      <c r="AG323" s="108" t="s">
        <v>1375</v>
      </c>
      <c r="AH323" s="84" t="s">
        <v>269</v>
      </c>
      <c r="AI323" s="108" t="s">
        <v>1376</v>
      </c>
      <c r="AJ323" s="84">
        <v>4270</v>
      </c>
      <c r="AK323" s="84">
        <v>4270</v>
      </c>
      <c r="AL323" s="108" t="s">
        <v>830</v>
      </c>
      <c r="AM323" s="84">
        <v>39041.5</v>
      </c>
      <c r="AN323" s="112">
        <v>16468.5</v>
      </c>
      <c r="AO323" s="112">
        <v>55510</v>
      </c>
      <c r="AP323" s="112">
        <v>40958.5</v>
      </c>
      <c r="AQ323" s="112">
        <v>5249.5</v>
      </c>
      <c r="AR323" s="112">
        <v>46208</v>
      </c>
      <c r="AS323" s="112">
        <v>0</v>
      </c>
      <c r="AT323" s="112">
        <v>0</v>
      </c>
      <c r="AU323" s="112">
        <v>0</v>
      </c>
      <c r="AV323" s="84">
        <v>13</v>
      </c>
      <c r="AW323" s="84"/>
      <c r="AX323" s="84"/>
      <c r="AY323" s="108"/>
      <c r="AZ323" s="84"/>
      <c r="BA323" s="84"/>
      <c r="BB323" s="84" t="s">
        <v>271</v>
      </c>
      <c r="BC323" s="84" t="s">
        <v>145</v>
      </c>
      <c r="BD323" s="108"/>
      <c r="BE323" s="84">
        <v>0</v>
      </c>
      <c r="BF323" s="38" t="s">
        <v>1372</v>
      </c>
      <c r="BG323" s="84"/>
      <c r="BH323" s="114" t="s">
        <v>272</v>
      </c>
      <c r="BI323" s="38" t="s">
        <v>110</v>
      </c>
      <c r="BJ323" s="85">
        <v>45807</v>
      </c>
      <c r="BK323" s="84"/>
      <c r="BL323" s="38" t="s">
        <v>115</v>
      </c>
      <c r="BM323" s="115"/>
      <c r="BN323" s="116"/>
      <c r="BO323" s="84" t="s">
        <v>247</v>
      </c>
      <c r="BP323" s="84"/>
      <c r="BQ323" s="117"/>
      <c r="BR323" s="118" t="s">
        <v>273</v>
      </c>
    </row>
    <row r="324" spans="1:70" s="113" customFormat="1" ht="15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139238</v>
      </c>
      <c r="J324" s="38" t="s">
        <v>946</v>
      </c>
      <c r="K324" s="84">
        <v>139238</v>
      </c>
      <c r="L324" s="84" t="s">
        <v>254</v>
      </c>
      <c r="M324" s="38" t="s">
        <v>255</v>
      </c>
      <c r="N324" s="84">
        <v>254793</v>
      </c>
      <c r="O324" s="84" t="s">
        <v>999</v>
      </c>
      <c r="P324" s="84">
        <v>334665</v>
      </c>
      <c r="Q324" s="38" t="s">
        <v>799</v>
      </c>
      <c r="R324" s="38" t="s">
        <v>900</v>
      </c>
      <c r="S324" s="84" t="s">
        <v>1000</v>
      </c>
      <c r="T324" s="84" t="s">
        <v>1000</v>
      </c>
      <c r="U324" s="84" t="s">
        <v>284</v>
      </c>
      <c r="V324" s="84" t="s">
        <v>261</v>
      </c>
      <c r="W324" s="84">
        <v>0</v>
      </c>
      <c r="X324" s="38" t="s">
        <v>262</v>
      </c>
      <c r="Y324" s="84">
        <v>356424818</v>
      </c>
      <c r="Z324" s="38" t="s">
        <v>1001</v>
      </c>
      <c r="AA324" s="108" t="s">
        <v>1377</v>
      </c>
      <c r="AB324" s="84">
        <v>30000</v>
      </c>
      <c r="AC324" s="108" t="s">
        <v>510</v>
      </c>
      <c r="AD324" s="84">
        <v>18</v>
      </c>
      <c r="AE324" s="84" t="s">
        <v>767</v>
      </c>
      <c r="AF324" s="84" t="s">
        <v>809</v>
      </c>
      <c r="AG324" s="108" t="s">
        <v>1003</v>
      </c>
      <c r="AH324" s="84" t="s">
        <v>744</v>
      </c>
      <c r="AI324" s="108" t="s">
        <v>1378</v>
      </c>
      <c r="AJ324" s="84">
        <v>2020</v>
      </c>
      <c r="AK324" s="84">
        <v>2020</v>
      </c>
      <c r="AL324" s="108" t="s">
        <v>872</v>
      </c>
      <c r="AM324" s="84">
        <v>18240.64</v>
      </c>
      <c r="AN324" s="112">
        <v>5999.36</v>
      </c>
      <c r="AO324" s="112">
        <v>24240</v>
      </c>
      <c r="AP324" s="112">
        <v>11759.36</v>
      </c>
      <c r="AQ324" s="112">
        <v>907.64</v>
      </c>
      <c r="AR324" s="112">
        <v>12667</v>
      </c>
      <c r="AS324" s="112">
        <v>0</v>
      </c>
      <c r="AT324" s="112">
        <v>0</v>
      </c>
      <c r="AU324" s="112">
        <v>0</v>
      </c>
      <c r="AV324" s="84">
        <v>12</v>
      </c>
      <c r="AW324" s="84"/>
      <c r="AX324" s="84"/>
      <c r="AY324" s="108"/>
      <c r="AZ324" s="84"/>
      <c r="BA324" s="84"/>
      <c r="BB324" s="84" t="s">
        <v>271</v>
      </c>
      <c r="BC324" s="84" t="s">
        <v>145</v>
      </c>
      <c r="BD324" s="108"/>
      <c r="BE324" s="84">
        <v>0</v>
      </c>
      <c r="BF324" s="38" t="s">
        <v>1000</v>
      </c>
      <c r="BG324" s="84"/>
      <c r="BH324" s="114" t="s">
        <v>272</v>
      </c>
      <c r="BI324" s="38" t="s">
        <v>110</v>
      </c>
      <c r="BJ324" s="85">
        <v>45805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246</v>
      </c>
      <c r="BP324" s="84"/>
      <c r="BQ324" s="117"/>
      <c r="BR324" s="118" t="s">
        <v>844</v>
      </c>
    </row>
    <row r="325" spans="1:70" s="113" customFormat="1" ht="15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127841</v>
      </c>
      <c r="J325" s="38" t="s">
        <v>253</v>
      </c>
      <c r="K325" s="84">
        <v>127841</v>
      </c>
      <c r="L325" s="84" t="s">
        <v>254</v>
      </c>
      <c r="M325" s="38" t="s">
        <v>255</v>
      </c>
      <c r="N325" s="84">
        <v>215580</v>
      </c>
      <c r="O325" s="84" t="s">
        <v>256</v>
      </c>
      <c r="P325" s="84">
        <v>563174</v>
      </c>
      <c r="Q325" s="38" t="s">
        <v>770</v>
      </c>
      <c r="R325" s="38" t="s">
        <v>900</v>
      </c>
      <c r="S325" s="84" t="s">
        <v>1120</v>
      </c>
      <c r="T325" s="84" t="s">
        <v>1120</v>
      </c>
      <c r="U325" s="84" t="s">
        <v>284</v>
      </c>
      <c r="V325" s="84" t="s">
        <v>261</v>
      </c>
      <c r="W325" s="84">
        <v>0</v>
      </c>
      <c r="X325" s="38" t="s">
        <v>262</v>
      </c>
      <c r="Y325" s="84">
        <v>356469568</v>
      </c>
      <c r="Z325" s="38" t="s">
        <v>1121</v>
      </c>
      <c r="AA325" s="108" t="s">
        <v>1379</v>
      </c>
      <c r="AB325" s="84">
        <v>30000</v>
      </c>
      <c r="AC325" s="108" t="s">
        <v>265</v>
      </c>
      <c r="AD325" s="84">
        <v>18</v>
      </c>
      <c r="AE325" s="84" t="s">
        <v>767</v>
      </c>
      <c r="AF325" s="84" t="s">
        <v>809</v>
      </c>
      <c r="AG325" s="108" t="s">
        <v>1123</v>
      </c>
      <c r="AH325" s="84" t="s">
        <v>744</v>
      </c>
      <c r="AI325" s="108" t="s">
        <v>1380</v>
      </c>
      <c r="AJ325" s="84">
        <v>2020</v>
      </c>
      <c r="AK325" s="84">
        <v>2020</v>
      </c>
      <c r="AL325" s="108" t="s">
        <v>812</v>
      </c>
      <c r="AM325" s="84">
        <v>18240.64</v>
      </c>
      <c r="AN325" s="112">
        <v>5999.36</v>
      </c>
      <c r="AO325" s="112">
        <v>24240</v>
      </c>
      <c r="AP325" s="112">
        <v>11759.36</v>
      </c>
      <c r="AQ325" s="112">
        <v>907.64</v>
      </c>
      <c r="AR325" s="112">
        <v>12667</v>
      </c>
      <c r="AS325" s="112">
        <v>0</v>
      </c>
      <c r="AT325" s="112">
        <v>0</v>
      </c>
      <c r="AU325" s="112">
        <v>0</v>
      </c>
      <c r="AV325" s="84">
        <v>12</v>
      </c>
      <c r="AW325" s="84"/>
      <c r="AX325" s="84"/>
      <c r="AY325" s="108"/>
      <c r="AZ325" s="84"/>
      <c r="BA325" s="84"/>
      <c r="BB325" s="84" t="s">
        <v>271</v>
      </c>
      <c r="BC325" s="84" t="s">
        <v>145</v>
      </c>
      <c r="BD325" s="108"/>
      <c r="BE325" s="84">
        <v>0</v>
      </c>
      <c r="BF325" s="38" t="s">
        <v>1120</v>
      </c>
      <c r="BG325" s="84"/>
      <c r="BH325" s="114" t="s">
        <v>272</v>
      </c>
      <c r="BI325" s="38" t="s">
        <v>110</v>
      </c>
      <c r="BJ325" s="85">
        <v>45811</v>
      </c>
      <c r="BK325" s="84"/>
      <c r="BL325" s="38" t="s">
        <v>115</v>
      </c>
      <c r="BM325" s="115"/>
      <c r="BN325" s="116"/>
      <c r="BO325" s="84" t="s">
        <v>247</v>
      </c>
      <c r="BP325" s="84"/>
      <c r="BQ325" s="117"/>
      <c r="BR325" s="118" t="s">
        <v>273</v>
      </c>
    </row>
    <row r="326" spans="1:70" s="113" customFormat="1" ht="15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138794</v>
      </c>
      <c r="J326" s="38" t="s">
        <v>379</v>
      </c>
      <c r="K326" s="84">
        <v>138794</v>
      </c>
      <c r="L326" s="84" t="s">
        <v>254</v>
      </c>
      <c r="M326" s="38" t="s">
        <v>255</v>
      </c>
      <c r="N326" s="84">
        <v>273981</v>
      </c>
      <c r="O326" s="84" t="s">
        <v>706</v>
      </c>
      <c r="P326" s="84">
        <v>359642</v>
      </c>
      <c r="Q326" s="38" t="s">
        <v>707</v>
      </c>
      <c r="R326" s="38" t="s">
        <v>708</v>
      </c>
      <c r="S326" s="84" t="s">
        <v>1381</v>
      </c>
      <c r="T326" s="84" t="s">
        <v>1381</v>
      </c>
      <c r="U326" s="84" t="s">
        <v>284</v>
      </c>
      <c r="V326" s="84" t="s">
        <v>261</v>
      </c>
      <c r="W326" s="84">
        <v>0</v>
      </c>
      <c r="X326" s="38" t="s">
        <v>262</v>
      </c>
      <c r="Y326" s="84">
        <v>356483092</v>
      </c>
      <c r="Z326" s="38" t="s">
        <v>1382</v>
      </c>
      <c r="AA326" s="108" t="s">
        <v>1383</v>
      </c>
      <c r="AB326" s="84">
        <v>80000</v>
      </c>
      <c r="AC326" s="108" t="s">
        <v>354</v>
      </c>
      <c r="AD326" s="84">
        <v>24</v>
      </c>
      <c r="AE326" s="84" t="s">
        <v>646</v>
      </c>
      <c r="AF326" s="84" t="s">
        <v>267</v>
      </c>
      <c r="AG326" s="108" t="s">
        <v>693</v>
      </c>
      <c r="AH326" s="84" t="s">
        <v>269</v>
      </c>
      <c r="AI326" s="108" t="s">
        <v>1384</v>
      </c>
      <c r="AJ326" s="84">
        <v>4230</v>
      </c>
      <c r="AK326" s="84">
        <v>4230</v>
      </c>
      <c r="AL326" s="108" t="s">
        <v>805</v>
      </c>
      <c r="AM326" s="84">
        <v>34261.120000000003</v>
      </c>
      <c r="AN326" s="112">
        <v>16498.88</v>
      </c>
      <c r="AO326" s="112">
        <v>50760</v>
      </c>
      <c r="AP326" s="112">
        <v>45738.879999999997</v>
      </c>
      <c r="AQ326" s="112">
        <v>6328.12</v>
      </c>
      <c r="AR326" s="112">
        <v>52067</v>
      </c>
      <c r="AS326" s="112">
        <v>0</v>
      </c>
      <c r="AT326" s="112">
        <v>0</v>
      </c>
      <c r="AU326" s="112">
        <v>0</v>
      </c>
      <c r="AV326" s="84">
        <v>12</v>
      </c>
      <c r="AW326" s="84"/>
      <c r="AX326" s="84"/>
      <c r="AY326" s="108"/>
      <c r="AZ326" s="84"/>
      <c r="BA326" s="84"/>
      <c r="BB326" s="84" t="s">
        <v>271</v>
      </c>
      <c r="BC326" s="84" t="s">
        <v>145</v>
      </c>
      <c r="BD326" s="108"/>
      <c r="BE326" s="84">
        <v>0</v>
      </c>
      <c r="BF326" s="38" t="s">
        <v>1381</v>
      </c>
      <c r="BG326" s="84"/>
      <c r="BH326" s="114" t="s">
        <v>272</v>
      </c>
      <c r="BI326" s="38" t="s">
        <v>110</v>
      </c>
      <c r="BJ326" s="85">
        <v>45810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246</v>
      </c>
      <c r="BP326" s="84"/>
      <c r="BQ326" s="117"/>
      <c r="BR326" s="118" t="s">
        <v>844</v>
      </c>
    </row>
    <row r="327" spans="1:70" s="113" customFormat="1" ht="15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144929</v>
      </c>
      <c r="J327" s="38" t="s">
        <v>514</v>
      </c>
      <c r="K327" s="84">
        <v>144929</v>
      </c>
      <c r="L327" s="84" t="s">
        <v>254</v>
      </c>
      <c r="M327" s="38" t="s">
        <v>255</v>
      </c>
      <c r="N327" s="84">
        <v>250871</v>
      </c>
      <c r="O327" s="84" t="s">
        <v>1006</v>
      </c>
      <c r="P327" s="84">
        <v>329581</v>
      </c>
      <c r="Q327" s="38" t="s">
        <v>1007</v>
      </c>
      <c r="R327" s="38" t="s">
        <v>708</v>
      </c>
      <c r="S327" s="84" t="s">
        <v>1385</v>
      </c>
      <c r="T327" s="84" t="s">
        <v>1385</v>
      </c>
      <c r="U327" s="84" t="s">
        <v>275</v>
      </c>
      <c r="V327" s="84" t="s">
        <v>261</v>
      </c>
      <c r="W327" s="84">
        <v>0</v>
      </c>
      <c r="X327" s="38" t="s">
        <v>262</v>
      </c>
      <c r="Y327" s="84">
        <v>356484676</v>
      </c>
      <c r="Z327" s="38" t="s">
        <v>1040</v>
      </c>
      <c r="AA327" s="108" t="s">
        <v>1383</v>
      </c>
      <c r="AB327" s="84">
        <v>65000</v>
      </c>
      <c r="AC327" s="108" t="s">
        <v>510</v>
      </c>
      <c r="AD327" s="84">
        <v>24</v>
      </c>
      <c r="AE327" s="84" t="s">
        <v>266</v>
      </c>
      <c r="AF327" s="84" t="s">
        <v>728</v>
      </c>
      <c r="AG327" s="108" t="s">
        <v>1386</v>
      </c>
      <c r="AH327" s="84" t="s">
        <v>730</v>
      </c>
      <c r="AI327" s="108" t="s">
        <v>1378</v>
      </c>
      <c r="AJ327" s="84">
        <v>3470</v>
      </c>
      <c r="AK327" s="84">
        <v>3470</v>
      </c>
      <c r="AL327" s="108" t="s">
        <v>872</v>
      </c>
      <c r="AM327" s="84">
        <v>27422.86</v>
      </c>
      <c r="AN327" s="112">
        <v>14217.14</v>
      </c>
      <c r="AO327" s="112">
        <v>41640</v>
      </c>
      <c r="AP327" s="112">
        <v>37577.14</v>
      </c>
      <c r="AQ327" s="112">
        <v>5458.86</v>
      </c>
      <c r="AR327" s="112">
        <v>43036</v>
      </c>
      <c r="AS327" s="112">
        <v>0</v>
      </c>
      <c r="AT327" s="112">
        <v>0</v>
      </c>
      <c r="AU327" s="112">
        <v>0</v>
      </c>
      <c r="AV327" s="84">
        <v>12</v>
      </c>
      <c r="AW327" s="84"/>
      <c r="AX327" s="84"/>
      <c r="AY327" s="108"/>
      <c r="AZ327" s="84"/>
      <c r="BA327" s="84"/>
      <c r="BB327" s="84" t="s">
        <v>271</v>
      </c>
      <c r="BC327" s="84" t="s">
        <v>145</v>
      </c>
      <c r="BD327" s="108"/>
      <c r="BE327" s="84">
        <v>0</v>
      </c>
      <c r="BF327" s="38" t="s">
        <v>1385</v>
      </c>
      <c r="BG327" s="84"/>
      <c r="BH327" s="114" t="s">
        <v>272</v>
      </c>
      <c r="BI327" s="38" t="s">
        <v>110</v>
      </c>
      <c r="BJ327" s="85">
        <v>45812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246</v>
      </c>
      <c r="BP327" s="84"/>
      <c r="BQ327" s="117"/>
      <c r="BR327" s="118" t="s">
        <v>844</v>
      </c>
    </row>
    <row r="328" spans="1:70" s="113" customFormat="1" ht="15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131070</v>
      </c>
      <c r="J328" s="38" t="s">
        <v>320</v>
      </c>
      <c r="K328" s="84">
        <v>131070</v>
      </c>
      <c r="L328" s="84" t="s">
        <v>254</v>
      </c>
      <c r="M328" s="38" t="s">
        <v>255</v>
      </c>
      <c r="N328" s="84">
        <v>225110</v>
      </c>
      <c r="O328" s="84" t="s">
        <v>321</v>
      </c>
      <c r="P328" s="84">
        <v>296688</v>
      </c>
      <c r="Q328" s="38" t="s">
        <v>322</v>
      </c>
      <c r="R328" s="38" t="s">
        <v>900</v>
      </c>
      <c r="S328" s="84" t="s">
        <v>1387</v>
      </c>
      <c r="T328" s="84" t="s">
        <v>1387</v>
      </c>
      <c r="U328" s="84" t="s">
        <v>275</v>
      </c>
      <c r="V328" s="84" t="s">
        <v>261</v>
      </c>
      <c r="W328" s="84">
        <v>0</v>
      </c>
      <c r="X328" s="38" t="s">
        <v>262</v>
      </c>
      <c r="Y328" s="84">
        <v>356491044</v>
      </c>
      <c r="Z328" s="38" t="s">
        <v>1388</v>
      </c>
      <c r="AA328" s="108" t="s">
        <v>1389</v>
      </c>
      <c r="AB328" s="84">
        <v>30000</v>
      </c>
      <c r="AC328" s="108" t="s">
        <v>327</v>
      </c>
      <c r="AD328" s="84">
        <v>18</v>
      </c>
      <c r="AE328" s="84" t="s">
        <v>767</v>
      </c>
      <c r="AF328" s="84" t="s">
        <v>728</v>
      </c>
      <c r="AG328" s="108" t="s">
        <v>1355</v>
      </c>
      <c r="AH328" s="84" t="s">
        <v>744</v>
      </c>
      <c r="AI328" s="108" t="s">
        <v>1390</v>
      </c>
      <c r="AJ328" s="84">
        <v>2020</v>
      </c>
      <c r="AK328" s="84">
        <v>2020</v>
      </c>
      <c r="AL328" s="108" t="s">
        <v>685</v>
      </c>
      <c r="AM328" s="84">
        <v>18266.419999999998</v>
      </c>
      <c r="AN328" s="112">
        <v>5973.58</v>
      </c>
      <c r="AO328" s="112">
        <v>24240</v>
      </c>
      <c r="AP328" s="112">
        <v>11733.58</v>
      </c>
      <c r="AQ328" s="112">
        <v>904.42</v>
      </c>
      <c r="AR328" s="112">
        <v>12638</v>
      </c>
      <c r="AS328" s="112">
        <v>0</v>
      </c>
      <c r="AT328" s="112">
        <v>0</v>
      </c>
      <c r="AU328" s="112">
        <v>0</v>
      </c>
      <c r="AV328" s="84">
        <v>12</v>
      </c>
      <c r="AW328" s="84"/>
      <c r="AX328" s="84"/>
      <c r="AY328" s="108"/>
      <c r="AZ328" s="84"/>
      <c r="BA328" s="84"/>
      <c r="BB328" s="84" t="s">
        <v>271</v>
      </c>
      <c r="BC328" s="84" t="s">
        <v>145</v>
      </c>
      <c r="BD328" s="108"/>
      <c r="BE328" s="84">
        <v>0</v>
      </c>
      <c r="BF328" s="38" t="s">
        <v>1387</v>
      </c>
      <c r="BG328" s="84"/>
      <c r="BH328" s="114" t="s">
        <v>272</v>
      </c>
      <c r="BI328" s="38" t="s">
        <v>110</v>
      </c>
      <c r="BJ328" s="85">
        <v>45812</v>
      </c>
      <c r="BK328" s="84"/>
      <c r="BL328" s="38" t="s">
        <v>115</v>
      </c>
      <c r="BM328" s="115" t="s">
        <v>130</v>
      </c>
      <c r="BN328" s="116"/>
      <c r="BO328" s="84" t="s">
        <v>247</v>
      </c>
      <c r="BP328" s="84"/>
      <c r="BQ328" s="117"/>
      <c r="BR328" s="118" t="s">
        <v>273</v>
      </c>
    </row>
    <row r="329" spans="1:70" s="113" customFormat="1" ht="15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147854</v>
      </c>
      <c r="J329" s="38" t="s">
        <v>552</v>
      </c>
      <c r="K329" s="84">
        <v>147854</v>
      </c>
      <c r="L329" s="84" t="s">
        <v>254</v>
      </c>
      <c r="M329" s="38" t="s">
        <v>255</v>
      </c>
      <c r="N329" s="84">
        <v>271463</v>
      </c>
      <c r="O329" s="84" t="s">
        <v>610</v>
      </c>
      <c r="P329" s="84">
        <v>356260</v>
      </c>
      <c r="Q329" s="38" t="s">
        <v>611</v>
      </c>
      <c r="R329" s="38" t="s">
        <v>900</v>
      </c>
      <c r="S329" s="84" t="s">
        <v>1391</v>
      </c>
      <c r="T329" s="84" t="s">
        <v>1391</v>
      </c>
      <c r="U329" s="84" t="s">
        <v>275</v>
      </c>
      <c r="V329" s="84" t="s">
        <v>291</v>
      </c>
      <c r="W329" s="84">
        <v>0</v>
      </c>
      <c r="X329" s="38" t="s">
        <v>262</v>
      </c>
      <c r="Y329" s="84">
        <v>356713614</v>
      </c>
      <c r="Z329" s="38" t="s">
        <v>1392</v>
      </c>
      <c r="AA329" s="108" t="s">
        <v>1356</v>
      </c>
      <c r="AB329" s="84">
        <v>30000</v>
      </c>
      <c r="AC329" s="108" t="s">
        <v>265</v>
      </c>
      <c r="AD329" s="84">
        <v>18</v>
      </c>
      <c r="AE329" s="84" t="s">
        <v>767</v>
      </c>
      <c r="AF329" s="84" t="s">
        <v>378</v>
      </c>
      <c r="AG329" s="108" t="s">
        <v>1078</v>
      </c>
      <c r="AH329" s="84" t="s">
        <v>269</v>
      </c>
      <c r="AI329" s="108" t="s">
        <v>1380</v>
      </c>
      <c r="AJ329" s="84">
        <v>2020</v>
      </c>
      <c r="AK329" s="84">
        <v>2020</v>
      </c>
      <c r="AL329" s="108" t="s">
        <v>812</v>
      </c>
      <c r="AM329" s="84">
        <v>18678.71</v>
      </c>
      <c r="AN329" s="112">
        <v>5561.29</v>
      </c>
      <c r="AO329" s="112">
        <v>24240</v>
      </c>
      <c r="AP329" s="112">
        <v>11321.29</v>
      </c>
      <c r="AQ329" s="112">
        <v>849.71</v>
      </c>
      <c r="AR329" s="112">
        <v>12171</v>
      </c>
      <c r="AS329" s="112">
        <v>0</v>
      </c>
      <c r="AT329" s="112">
        <v>0</v>
      </c>
      <c r="AU329" s="112">
        <v>0</v>
      </c>
      <c r="AV329" s="84">
        <v>12</v>
      </c>
      <c r="AW329" s="84"/>
      <c r="AX329" s="84"/>
      <c r="AY329" s="108"/>
      <c r="AZ329" s="84"/>
      <c r="BA329" s="84"/>
      <c r="BB329" s="84" t="s">
        <v>271</v>
      </c>
      <c r="BC329" s="84" t="s">
        <v>145</v>
      </c>
      <c r="BD329" s="108"/>
      <c r="BE329" s="84">
        <v>0</v>
      </c>
      <c r="BF329" s="38" t="s">
        <v>1391</v>
      </c>
      <c r="BG329" s="84"/>
      <c r="BH329" s="114" t="s">
        <v>272</v>
      </c>
      <c r="BI329" s="38" t="s">
        <v>110</v>
      </c>
      <c r="BJ329" s="85">
        <v>45811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246</v>
      </c>
      <c r="BP329" s="84"/>
      <c r="BQ329" s="117"/>
      <c r="BR329" s="118" t="s">
        <v>844</v>
      </c>
    </row>
    <row r="330" spans="1:70" s="113" customFormat="1" ht="15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131070</v>
      </c>
      <c r="J330" s="38" t="s">
        <v>320</v>
      </c>
      <c r="K330" s="84">
        <v>131070</v>
      </c>
      <c r="L330" s="84" t="s">
        <v>254</v>
      </c>
      <c r="M330" s="38" t="s">
        <v>255</v>
      </c>
      <c r="N330" s="84">
        <v>225110</v>
      </c>
      <c r="O330" s="84" t="s">
        <v>321</v>
      </c>
      <c r="P330" s="84">
        <v>296688</v>
      </c>
      <c r="Q330" s="38" t="s">
        <v>322</v>
      </c>
      <c r="R330" s="38" t="s">
        <v>708</v>
      </c>
      <c r="S330" s="84" t="s">
        <v>1393</v>
      </c>
      <c r="T330" s="84" t="s">
        <v>1393</v>
      </c>
      <c r="U330" s="84" t="s">
        <v>275</v>
      </c>
      <c r="V330" s="84" t="s">
        <v>261</v>
      </c>
      <c r="W330" s="84">
        <v>0</v>
      </c>
      <c r="X330" s="38" t="s">
        <v>262</v>
      </c>
      <c r="Y330" s="84">
        <v>356726354</v>
      </c>
      <c r="Z330" s="38" t="s">
        <v>1394</v>
      </c>
      <c r="AA330" s="108" t="s">
        <v>1395</v>
      </c>
      <c r="AB330" s="84">
        <v>73000</v>
      </c>
      <c r="AC330" s="108" t="s">
        <v>327</v>
      </c>
      <c r="AD330" s="84">
        <v>24</v>
      </c>
      <c r="AE330" s="84" t="s">
        <v>306</v>
      </c>
      <c r="AF330" s="84" t="s">
        <v>328</v>
      </c>
      <c r="AG330" s="108" t="s">
        <v>639</v>
      </c>
      <c r="AH330" s="84" t="s">
        <v>319</v>
      </c>
      <c r="AI330" s="108" t="s">
        <v>1390</v>
      </c>
      <c r="AJ330" s="84">
        <v>3900</v>
      </c>
      <c r="AK330" s="84">
        <v>3900</v>
      </c>
      <c r="AL330" s="108" t="s">
        <v>819</v>
      </c>
      <c r="AM330" s="84">
        <v>32342.25</v>
      </c>
      <c r="AN330" s="112">
        <v>14457.75</v>
      </c>
      <c r="AO330" s="112">
        <v>46800</v>
      </c>
      <c r="AP330" s="112">
        <v>40657.75</v>
      </c>
      <c r="AQ330" s="112">
        <v>5692.25</v>
      </c>
      <c r="AR330" s="112">
        <v>46350</v>
      </c>
      <c r="AS330" s="112">
        <v>0</v>
      </c>
      <c r="AT330" s="112">
        <v>0</v>
      </c>
      <c r="AU330" s="112">
        <v>0</v>
      </c>
      <c r="AV330" s="84">
        <v>12</v>
      </c>
      <c r="AW330" s="84"/>
      <c r="AX330" s="84"/>
      <c r="AY330" s="108"/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 t="s">
        <v>1393</v>
      </c>
      <c r="BG330" s="84"/>
      <c r="BH330" s="114" t="s">
        <v>272</v>
      </c>
      <c r="BI330" s="38" t="s">
        <v>110</v>
      </c>
      <c r="BJ330" s="85">
        <v>45812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246</v>
      </c>
      <c r="BP330" s="84"/>
      <c r="BQ330" s="117"/>
      <c r="BR330" s="118" t="s">
        <v>844</v>
      </c>
    </row>
    <row r="331" spans="1:70" s="113" customFormat="1" ht="15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128521</v>
      </c>
      <c r="J331" s="38" t="s">
        <v>621</v>
      </c>
      <c r="K331" s="84">
        <v>128521</v>
      </c>
      <c r="L331" s="84" t="s">
        <v>254</v>
      </c>
      <c r="M331" s="38" t="s">
        <v>255</v>
      </c>
      <c r="N331" s="84">
        <v>270739</v>
      </c>
      <c r="O331" s="84" t="s">
        <v>622</v>
      </c>
      <c r="P331" s="84">
        <v>355315</v>
      </c>
      <c r="Q331" s="38" t="s">
        <v>623</v>
      </c>
      <c r="R331" s="38" t="s">
        <v>900</v>
      </c>
      <c r="S331" s="84" t="s">
        <v>1083</v>
      </c>
      <c r="T331" s="84" t="s">
        <v>1083</v>
      </c>
      <c r="U331" s="84" t="s">
        <v>260</v>
      </c>
      <c r="V331" s="84" t="s">
        <v>261</v>
      </c>
      <c r="W331" s="84">
        <v>0</v>
      </c>
      <c r="X331" s="38" t="s">
        <v>262</v>
      </c>
      <c r="Y331" s="84">
        <v>356753303</v>
      </c>
      <c r="Z331" s="38" t="s">
        <v>1084</v>
      </c>
      <c r="AA331" s="108" t="s">
        <v>1396</v>
      </c>
      <c r="AB331" s="84">
        <v>30000</v>
      </c>
      <c r="AC331" s="108" t="s">
        <v>265</v>
      </c>
      <c r="AD331" s="84">
        <v>18</v>
      </c>
      <c r="AE331" s="84" t="s">
        <v>767</v>
      </c>
      <c r="AF331" s="84" t="s">
        <v>318</v>
      </c>
      <c r="AG331" s="108" t="s">
        <v>858</v>
      </c>
      <c r="AH331" s="84" t="s">
        <v>319</v>
      </c>
      <c r="AI331" s="108" t="s">
        <v>1380</v>
      </c>
      <c r="AJ331" s="84">
        <v>2020</v>
      </c>
      <c r="AK331" s="84">
        <v>2020</v>
      </c>
      <c r="AL331" s="108" t="s">
        <v>812</v>
      </c>
      <c r="AM331" s="84">
        <v>18859.12</v>
      </c>
      <c r="AN331" s="112">
        <v>5380.88</v>
      </c>
      <c r="AO331" s="112">
        <v>24240</v>
      </c>
      <c r="AP331" s="112">
        <v>11140.88</v>
      </c>
      <c r="AQ331" s="112">
        <v>826.12</v>
      </c>
      <c r="AR331" s="112">
        <v>11967</v>
      </c>
      <c r="AS331" s="112">
        <v>0</v>
      </c>
      <c r="AT331" s="112">
        <v>0</v>
      </c>
      <c r="AU331" s="112">
        <v>0</v>
      </c>
      <c r="AV331" s="84">
        <v>12</v>
      </c>
      <c r="AW331" s="84"/>
      <c r="AX331" s="84"/>
      <c r="AY331" s="108"/>
      <c r="AZ331" s="84"/>
      <c r="BA331" s="84"/>
      <c r="BB331" s="84" t="s">
        <v>271</v>
      </c>
      <c r="BC331" s="84" t="s">
        <v>145</v>
      </c>
      <c r="BD331" s="108"/>
      <c r="BE331" s="84">
        <v>0</v>
      </c>
      <c r="BF331" s="38" t="s">
        <v>1083</v>
      </c>
      <c r="BG331" s="84"/>
      <c r="BH331" s="114" t="s">
        <v>272</v>
      </c>
      <c r="BI331" s="38" t="s">
        <v>110</v>
      </c>
      <c r="BJ331" s="85">
        <v>45805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247</v>
      </c>
      <c r="BP331" s="84"/>
      <c r="BQ331" s="117"/>
      <c r="BR331" s="118" t="s">
        <v>1642</v>
      </c>
    </row>
    <row r="332" spans="1:70" s="113" customFormat="1" ht="15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147854</v>
      </c>
      <c r="J332" s="38" t="s">
        <v>552</v>
      </c>
      <c r="K332" s="84">
        <v>147854</v>
      </c>
      <c r="L332" s="84" t="s">
        <v>254</v>
      </c>
      <c r="M332" s="38" t="s">
        <v>255</v>
      </c>
      <c r="N332" s="84">
        <v>250568</v>
      </c>
      <c r="O332" s="84" t="s">
        <v>553</v>
      </c>
      <c r="P332" s="84">
        <v>329191</v>
      </c>
      <c r="Q332" s="38" t="s">
        <v>498</v>
      </c>
      <c r="R332" s="38" t="s">
        <v>708</v>
      </c>
      <c r="S332" s="84" t="s">
        <v>1397</v>
      </c>
      <c r="T332" s="84" t="s">
        <v>1397</v>
      </c>
      <c r="U332" s="84" t="s">
        <v>275</v>
      </c>
      <c r="V332" s="84" t="s">
        <v>261</v>
      </c>
      <c r="W332" s="84">
        <v>0</v>
      </c>
      <c r="X332" s="38" t="s">
        <v>262</v>
      </c>
      <c r="Y332" s="84">
        <v>356777802</v>
      </c>
      <c r="Z332" s="38" t="s">
        <v>1398</v>
      </c>
      <c r="AA332" s="108" t="s">
        <v>1399</v>
      </c>
      <c r="AB332" s="84">
        <v>72000</v>
      </c>
      <c r="AC332" s="108" t="s">
        <v>265</v>
      </c>
      <c r="AD332" s="84">
        <v>30</v>
      </c>
      <c r="AE332" s="84" t="s">
        <v>521</v>
      </c>
      <c r="AF332" s="84" t="s">
        <v>378</v>
      </c>
      <c r="AG332" s="108" t="s">
        <v>1205</v>
      </c>
      <c r="AH332" s="84" t="s">
        <v>269</v>
      </c>
      <c r="AI332" s="108" t="s">
        <v>1380</v>
      </c>
      <c r="AJ332" s="84">
        <v>3250</v>
      </c>
      <c r="AK332" s="84">
        <v>3250</v>
      </c>
      <c r="AL332" s="108" t="s">
        <v>849</v>
      </c>
      <c r="AM332" s="84">
        <v>23865.03</v>
      </c>
      <c r="AN332" s="112">
        <v>15134.97</v>
      </c>
      <c r="AO332" s="112">
        <v>39000</v>
      </c>
      <c r="AP332" s="112">
        <v>48134.97</v>
      </c>
      <c r="AQ332" s="112">
        <v>10067.030000000001</v>
      </c>
      <c r="AR332" s="112">
        <v>58202</v>
      </c>
      <c r="AS332" s="112">
        <v>0</v>
      </c>
      <c r="AT332" s="112">
        <v>0</v>
      </c>
      <c r="AU332" s="112">
        <v>0</v>
      </c>
      <c r="AV332" s="84">
        <v>12</v>
      </c>
      <c r="AW332" s="84"/>
      <c r="AX332" s="84"/>
      <c r="AY332" s="108"/>
      <c r="AZ332" s="84"/>
      <c r="BA332" s="84"/>
      <c r="BB332" s="84" t="s">
        <v>271</v>
      </c>
      <c r="BC332" s="84" t="s">
        <v>145</v>
      </c>
      <c r="BD332" s="108"/>
      <c r="BE332" s="84">
        <v>0</v>
      </c>
      <c r="BF332" s="38" t="s">
        <v>1397</v>
      </c>
      <c r="BG332" s="84"/>
      <c r="BH332" s="114" t="s">
        <v>272</v>
      </c>
      <c r="BI332" s="38" t="s">
        <v>110</v>
      </c>
      <c r="BJ332" s="85">
        <v>45811</v>
      </c>
      <c r="BK332" s="84"/>
      <c r="BL332" s="38" t="s">
        <v>115</v>
      </c>
      <c r="BM332" s="115"/>
      <c r="BN332" s="116"/>
      <c r="BO332" s="84" t="s">
        <v>247</v>
      </c>
      <c r="BP332" s="84"/>
      <c r="BQ332" s="117"/>
      <c r="BR332" s="118" t="s">
        <v>273</v>
      </c>
    </row>
    <row r="333" spans="1:70" s="113" customFormat="1" ht="15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138794</v>
      </c>
      <c r="J333" s="38" t="s">
        <v>379</v>
      </c>
      <c r="K333" s="84">
        <v>138794</v>
      </c>
      <c r="L333" s="84" t="s">
        <v>254</v>
      </c>
      <c r="M333" s="38" t="s">
        <v>255</v>
      </c>
      <c r="N333" s="84">
        <v>234224</v>
      </c>
      <c r="O333" s="84" t="s">
        <v>380</v>
      </c>
      <c r="P333" s="84">
        <v>308272</v>
      </c>
      <c r="Q333" s="38" t="s">
        <v>381</v>
      </c>
      <c r="R333" s="38" t="s">
        <v>708</v>
      </c>
      <c r="S333" s="84" t="s">
        <v>1400</v>
      </c>
      <c r="T333" s="84" t="s">
        <v>1400</v>
      </c>
      <c r="U333" s="84" t="s">
        <v>284</v>
      </c>
      <c r="V333" s="84" t="s">
        <v>261</v>
      </c>
      <c r="W333" s="84">
        <v>0</v>
      </c>
      <c r="X333" s="38" t="s">
        <v>262</v>
      </c>
      <c r="Y333" s="84">
        <v>356879701</v>
      </c>
      <c r="Z333" s="38" t="s">
        <v>1030</v>
      </c>
      <c r="AA333" s="108" t="s">
        <v>1401</v>
      </c>
      <c r="AB333" s="84">
        <v>80000</v>
      </c>
      <c r="AC333" s="108" t="s">
        <v>354</v>
      </c>
      <c r="AD333" s="84">
        <v>24</v>
      </c>
      <c r="AE333" s="84" t="s">
        <v>521</v>
      </c>
      <c r="AF333" s="84" t="s">
        <v>378</v>
      </c>
      <c r="AG333" s="108" t="s">
        <v>628</v>
      </c>
      <c r="AH333" s="84" t="s">
        <v>269</v>
      </c>
      <c r="AI333" s="108" t="s">
        <v>1402</v>
      </c>
      <c r="AJ333" s="84">
        <v>4270</v>
      </c>
      <c r="AK333" s="84">
        <v>4270</v>
      </c>
      <c r="AL333" s="108" t="s">
        <v>784</v>
      </c>
      <c r="AM333" s="84">
        <v>28145.88</v>
      </c>
      <c r="AN333" s="112">
        <v>14554.12</v>
      </c>
      <c r="AO333" s="112">
        <v>42700</v>
      </c>
      <c r="AP333" s="112">
        <v>51854.12</v>
      </c>
      <c r="AQ333" s="112">
        <v>8560.8799999999992</v>
      </c>
      <c r="AR333" s="112">
        <v>60415</v>
      </c>
      <c r="AS333" s="112">
        <v>3204.5</v>
      </c>
      <c r="AT333" s="112">
        <v>1065.5</v>
      </c>
      <c r="AU333" s="112">
        <v>4270</v>
      </c>
      <c r="AV333" s="84">
        <v>11</v>
      </c>
      <c r="AW333" s="84"/>
      <c r="AX333" s="84"/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 t="s">
        <v>1400</v>
      </c>
      <c r="BG333" s="84"/>
      <c r="BH333" s="114" t="s">
        <v>272</v>
      </c>
      <c r="BI333" s="38" t="s">
        <v>110</v>
      </c>
      <c r="BJ333" s="85">
        <v>45810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246</v>
      </c>
      <c r="BP333" s="84"/>
      <c r="BQ333" s="117"/>
      <c r="BR333" s="118" t="s">
        <v>844</v>
      </c>
    </row>
    <row r="334" spans="1:70" s="113" customFormat="1" ht="15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136275</v>
      </c>
      <c r="J334" s="38" t="s">
        <v>348</v>
      </c>
      <c r="K334" s="84">
        <v>136275</v>
      </c>
      <c r="L334" s="84" t="s">
        <v>254</v>
      </c>
      <c r="M334" s="38" t="s">
        <v>255</v>
      </c>
      <c r="N334" s="84">
        <v>271825</v>
      </c>
      <c r="O334" s="84" t="s">
        <v>604</v>
      </c>
      <c r="P334" s="84">
        <v>356770</v>
      </c>
      <c r="Q334" s="38" t="s">
        <v>605</v>
      </c>
      <c r="R334" s="38" t="s">
        <v>708</v>
      </c>
      <c r="S334" s="84" t="s">
        <v>1403</v>
      </c>
      <c r="T334" s="84" t="s">
        <v>1403</v>
      </c>
      <c r="U334" s="84" t="s">
        <v>284</v>
      </c>
      <c r="V334" s="84" t="s">
        <v>261</v>
      </c>
      <c r="W334" s="84">
        <v>0</v>
      </c>
      <c r="X334" s="38" t="s">
        <v>262</v>
      </c>
      <c r="Y334" s="84">
        <v>356879702</v>
      </c>
      <c r="Z334" s="38" t="s">
        <v>1404</v>
      </c>
      <c r="AA334" s="108" t="s">
        <v>1405</v>
      </c>
      <c r="AB334" s="84">
        <v>39000</v>
      </c>
      <c r="AC334" s="108" t="s">
        <v>354</v>
      </c>
      <c r="AD334" s="84">
        <v>24</v>
      </c>
      <c r="AE334" s="84" t="s">
        <v>266</v>
      </c>
      <c r="AF334" s="84" t="s">
        <v>728</v>
      </c>
      <c r="AG334" s="108" t="s">
        <v>1406</v>
      </c>
      <c r="AH334" s="84" t="s">
        <v>744</v>
      </c>
      <c r="AI334" s="108" t="s">
        <v>1402</v>
      </c>
      <c r="AJ334" s="84">
        <v>2080</v>
      </c>
      <c r="AK334" s="84">
        <v>2080</v>
      </c>
      <c r="AL334" s="108" t="s">
        <v>784</v>
      </c>
      <c r="AM334" s="84">
        <v>15460.42</v>
      </c>
      <c r="AN334" s="112">
        <v>7419.58</v>
      </c>
      <c r="AO334" s="112">
        <v>22880</v>
      </c>
      <c r="AP334" s="112">
        <v>23539.58</v>
      </c>
      <c r="AQ334" s="112">
        <v>3602.42</v>
      </c>
      <c r="AR334" s="112">
        <v>27142</v>
      </c>
      <c r="AS334" s="112">
        <v>0</v>
      </c>
      <c r="AT334" s="112">
        <v>0</v>
      </c>
      <c r="AU334" s="112">
        <v>0</v>
      </c>
      <c r="AV334" s="84">
        <v>11</v>
      </c>
      <c r="AW334" s="84"/>
      <c r="AX334" s="84"/>
      <c r="AY334" s="108"/>
      <c r="AZ334" s="84"/>
      <c r="BA334" s="84"/>
      <c r="BB334" s="84" t="s">
        <v>271</v>
      </c>
      <c r="BC334" s="84" t="s">
        <v>145</v>
      </c>
      <c r="BD334" s="108"/>
      <c r="BE334" s="84">
        <v>0</v>
      </c>
      <c r="BF334" s="38" t="s">
        <v>1403</v>
      </c>
      <c r="BG334" s="84">
        <v>7684871783</v>
      </c>
      <c r="BH334" s="114" t="s">
        <v>272</v>
      </c>
      <c r="BI334" s="38" t="s">
        <v>111</v>
      </c>
      <c r="BJ334" s="85">
        <v>45804</v>
      </c>
      <c r="BK334" s="84"/>
      <c r="BL334" s="38"/>
      <c r="BM334" s="115" t="s">
        <v>120</v>
      </c>
      <c r="BN334" s="116" t="s">
        <v>200</v>
      </c>
      <c r="BO334" s="84" t="s">
        <v>246</v>
      </c>
      <c r="BP334" s="84"/>
      <c r="BQ334" s="117"/>
      <c r="BR334" s="118" t="s">
        <v>927</v>
      </c>
    </row>
    <row r="335" spans="1:70" s="113" customFormat="1" ht="15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152341</v>
      </c>
      <c r="J335" s="38" t="s">
        <v>790</v>
      </c>
      <c r="K335" s="84">
        <v>152341</v>
      </c>
      <c r="L335" s="84" t="s">
        <v>254</v>
      </c>
      <c r="M335" s="38" t="s">
        <v>255</v>
      </c>
      <c r="N335" s="84">
        <v>277702</v>
      </c>
      <c r="O335" s="84" t="s">
        <v>798</v>
      </c>
      <c r="P335" s="84">
        <v>364733</v>
      </c>
      <c r="Q335" s="38" t="s">
        <v>799</v>
      </c>
      <c r="R335" s="38" t="s">
        <v>708</v>
      </c>
      <c r="S335" s="84" t="s">
        <v>1407</v>
      </c>
      <c r="T335" s="84" t="s">
        <v>1407</v>
      </c>
      <c r="U335" s="84" t="s">
        <v>260</v>
      </c>
      <c r="V335" s="84" t="s">
        <v>261</v>
      </c>
      <c r="W335" s="84">
        <v>0</v>
      </c>
      <c r="X335" s="38" t="s">
        <v>262</v>
      </c>
      <c r="Y335" s="84">
        <v>357008602</v>
      </c>
      <c r="Z335" s="38" t="s">
        <v>1408</v>
      </c>
      <c r="AA335" s="108" t="s">
        <v>1409</v>
      </c>
      <c r="AB335" s="84">
        <v>80000</v>
      </c>
      <c r="AC335" s="108" t="s">
        <v>305</v>
      </c>
      <c r="AD335" s="84">
        <v>24</v>
      </c>
      <c r="AE335" s="84" t="s">
        <v>1410</v>
      </c>
      <c r="AF335" s="84" t="s">
        <v>1411</v>
      </c>
      <c r="AG335" s="108" t="s">
        <v>990</v>
      </c>
      <c r="AH335" s="84" t="s">
        <v>744</v>
      </c>
      <c r="AI335" s="108" t="s">
        <v>1412</v>
      </c>
      <c r="AJ335" s="84">
        <v>4230</v>
      </c>
      <c r="AK335" s="84">
        <v>4230</v>
      </c>
      <c r="AL335" s="108" t="s">
        <v>830</v>
      </c>
      <c r="AM335" s="84">
        <v>31690.560000000001</v>
      </c>
      <c r="AN335" s="112">
        <v>14839.44</v>
      </c>
      <c r="AO335" s="112">
        <v>46530</v>
      </c>
      <c r="AP335" s="112">
        <v>48309.440000000002</v>
      </c>
      <c r="AQ335" s="112">
        <v>7111.56</v>
      </c>
      <c r="AR335" s="112">
        <v>55421</v>
      </c>
      <c r="AS335" s="112">
        <v>0</v>
      </c>
      <c r="AT335" s="112">
        <v>0</v>
      </c>
      <c r="AU335" s="112">
        <v>0</v>
      </c>
      <c r="AV335" s="84">
        <v>11</v>
      </c>
      <c r="AW335" s="84"/>
      <c r="AX335" s="84"/>
      <c r="AY335" s="108"/>
      <c r="AZ335" s="84"/>
      <c r="BA335" s="84"/>
      <c r="BB335" s="84" t="s">
        <v>271</v>
      </c>
      <c r="BC335" s="84" t="s">
        <v>145</v>
      </c>
      <c r="BD335" s="108"/>
      <c r="BE335" s="84">
        <v>0</v>
      </c>
      <c r="BF335" s="38" t="s">
        <v>1407</v>
      </c>
      <c r="BG335" s="84"/>
      <c r="BH335" s="114" t="s">
        <v>272</v>
      </c>
      <c r="BI335" s="38" t="s">
        <v>110</v>
      </c>
      <c r="BJ335" s="85">
        <v>45813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246</v>
      </c>
      <c r="BP335" s="84"/>
      <c r="BQ335" s="117"/>
      <c r="BR335" s="118" t="s">
        <v>844</v>
      </c>
    </row>
    <row r="336" spans="1:70" s="113" customFormat="1" ht="15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136324</v>
      </c>
      <c r="J336" s="38" t="s">
        <v>559</v>
      </c>
      <c r="K336" s="84">
        <v>136324</v>
      </c>
      <c r="L336" s="84" t="s">
        <v>254</v>
      </c>
      <c r="M336" s="38" t="s">
        <v>255</v>
      </c>
      <c r="N336" s="84">
        <v>230042</v>
      </c>
      <c r="O336" s="84" t="s">
        <v>560</v>
      </c>
      <c r="P336" s="84">
        <v>335916</v>
      </c>
      <c r="Q336" s="38" t="s">
        <v>561</v>
      </c>
      <c r="R336" s="38" t="s">
        <v>708</v>
      </c>
      <c r="S336" s="84" t="s">
        <v>1413</v>
      </c>
      <c r="T336" s="84" t="s">
        <v>1413</v>
      </c>
      <c r="U336" s="84" t="s">
        <v>275</v>
      </c>
      <c r="V336" s="84" t="s">
        <v>261</v>
      </c>
      <c r="W336" s="84">
        <v>0</v>
      </c>
      <c r="X336" s="38" t="s">
        <v>262</v>
      </c>
      <c r="Y336" s="84">
        <v>357394666</v>
      </c>
      <c r="Z336" s="38" t="s">
        <v>1414</v>
      </c>
      <c r="AA336" s="108" t="s">
        <v>1415</v>
      </c>
      <c r="AB336" s="84">
        <v>36000</v>
      </c>
      <c r="AC336" s="108" t="s">
        <v>510</v>
      </c>
      <c r="AD336" s="84">
        <v>24</v>
      </c>
      <c r="AE336" s="84" t="s">
        <v>306</v>
      </c>
      <c r="AF336" s="84" t="s">
        <v>328</v>
      </c>
      <c r="AG336" s="108" t="s">
        <v>1416</v>
      </c>
      <c r="AH336" s="84" t="s">
        <v>319</v>
      </c>
      <c r="AI336" s="108" t="s">
        <v>1417</v>
      </c>
      <c r="AJ336" s="84">
        <v>1920</v>
      </c>
      <c r="AK336" s="84">
        <v>1920</v>
      </c>
      <c r="AL336" s="108" t="s">
        <v>1418</v>
      </c>
      <c r="AM336" s="84">
        <v>11086.94</v>
      </c>
      <c r="AN336" s="112">
        <v>6193.06</v>
      </c>
      <c r="AO336" s="112">
        <v>17280</v>
      </c>
      <c r="AP336" s="112">
        <v>24913.06</v>
      </c>
      <c r="AQ336" s="112">
        <v>4433.9399999999996</v>
      </c>
      <c r="AR336" s="112">
        <v>29347</v>
      </c>
      <c r="AS336" s="112">
        <v>1408.09</v>
      </c>
      <c r="AT336" s="112">
        <v>511.91</v>
      </c>
      <c r="AU336" s="112">
        <v>1920</v>
      </c>
      <c r="AV336" s="84">
        <v>10</v>
      </c>
      <c r="AW336" s="84"/>
      <c r="AX336" s="84"/>
      <c r="AY336" s="108"/>
      <c r="AZ336" s="84"/>
      <c r="BA336" s="84"/>
      <c r="BB336" s="84" t="s">
        <v>271</v>
      </c>
      <c r="BC336" s="84" t="s">
        <v>145</v>
      </c>
      <c r="BD336" s="108"/>
      <c r="BE336" s="84">
        <v>0</v>
      </c>
      <c r="BF336" s="38" t="s">
        <v>1413</v>
      </c>
      <c r="BG336" s="84"/>
      <c r="BH336" s="114" t="s">
        <v>272</v>
      </c>
      <c r="BI336" s="38" t="s">
        <v>110</v>
      </c>
      <c r="BJ336" s="85">
        <v>45807</v>
      </c>
      <c r="BK336" s="84"/>
      <c r="BL336" s="38" t="s">
        <v>115</v>
      </c>
      <c r="BM336" s="115"/>
      <c r="BN336" s="116"/>
      <c r="BO336" s="84" t="s">
        <v>247</v>
      </c>
      <c r="BP336" s="84"/>
      <c r="BQ336" s="117"/>
      <c r="BR336" s="118" t="s">
        <v>273</v>
      </c>
    </row>
    <row r="337" spans="1:70" s="113" customFormat="1" ht="15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144929</v>
      </c>
      <c r="J337" s="38" t="s">
        <v>514</v>
      </c>
      <c r="K337" s="84">
        <v>144929</v>
      </c>
      <c r="L337" s="84" t="s">
        <v>254</v>
      </c>
      <c r="M337" s="38" t="s">
        <v>255</v>
      </c>
      <c r="N337" s="84">
        <v>250871</v>
      </c>
      <c r="O337" s="84" t="s">
        <v>1006</v>
      </c>
      <c r="P337" s="84">
        <v>329581</v>
      </c>
      <c r="Q337" s="38" t="s">
        <v>1007</v>
      </c>
      <c r="R337" s="38" t="s">
        <v>708</v>
      </c>
      <c r="S337" s="84" t="s">
        <v>1419</v>
      </c>
      <c r="T337" s="84" t="s">
        <v>1419</v>
      </c>
      <c r="U337" s="84" t="s">
        <v>275</v>
      </c>
      <c r="V337" s="84" t="s">
        <v>261</v>
      </c>
      <c r="W337" s="84">
        <v>0</v>
      </c>
      <c r="X337" s="38" t="s">
        <v>262</v>
      </c>
      <c r="Y337" s="84">
        <v>357538988</v>
      </c>
      <c r="Z337" s="38" t="s">
        <v>1420</v>
      </c>
      <c r="AA337" s="108" t="s">
        <v>1421</v>
      </c>
      <c r="AB337" s="84">
        <v>52000</v>
      </c>
      <c r="AC337" s="108" t="s">
        <v>510</v>
      </c>
      <c r="AD337" s="84">
        <v>24</v>
      </c>
      <c r="AE337" s="84" t="s">
        <v>1422</v>
      </c>
      <c r="AF337" s="84" t="s">
        <v>318</v>
      </c>
      <c r="AG337" s="108" t="s">
        <v>1423</v>
      </c>
      <c r="AH337" s="84" t="s">
        <v>269</v>
      </c>
      <c r="AI337" s="108" t="s">
        <v>1417</v>
      </c>
      <c r="AJ337" s="84">
        <v>2780</v>
      </c>
      <c r="AK337" s="84">
        <v>2780</v>
      </c>
      <c r="AL337" s="108" t="s">
        <v>872</v>
      </c>
      <c r="AM337" s="84">
        <v>18421.59</v>
      </c>
      <c r="AN337" s="112">
        <v>9378.41</v>
      </c>
      <c r="AO337" s="112">
        <v>27800</v>
      </c>
      <c r="AP337" s="112">
        <v>33578.410000000003</v>
      </c>
      <c r="AQ337" s="112">
        <v>5525.59</v>
      </c>
      <c r="AR337" s="112">
        <v>39104</v>
      </c>
      <c r="AS337" s="112">
        <v>0</v>
      </c>
      <c r="AT337" s="112">
        <v>0</v>
      </c>
      <c r="AU337" s="112">
        <v>0</v>
      </c>
      <c r="AV337" s="84">
        <v>10</v>
      </c>
      <c r="AW337" s="84"/>
      <c r="AX337" s="84"/>
      <c r="AY337" s="108"/>
      <c r="AZ337" s="84"/>
      <c r="BA337" s="84"/>
      <c r="BB337" s="84" t="s">
        <v>271</v>
      </c>
      <c r="BC337" s="84" t="s">
        <v>145</v>
      </c>
      <c r="BD337" s="108"/>
      <c r="BE337" s="84">
        <v>0</v>
      </c>
      <c r="BF337" s="38" t="s">
        <v>1419</v>
      </c>
      <c r="BG337" s="84"/>
      <c r="BH337" s="114" t="s">
        <v>272</v>
      </c>
      <c r="BI337" s="38" t="s">
        <v>110</v>
      </c>
      <c r="BJ337" s="85">
        <v>45812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246</v>
      </c>
      <c r="BP337" s="84"/>
      <c r="BQ337" s="117"/>
      <c r="BR337" s="118" t="s">
        <v>844</v>
      </c>
    </row>
    <row r="338" spans="1:70" s="113" customFormat="1" ht="15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152341</v>
      </c>
      <c r="J338" s="38" t="s">
        <v>790</v>
      </c>
      <c r="K338" s="84">
        <v>152341</v>
      </c>
      <c r="L338" s="84" t="s">
        <v>254</v>
      </c>
      <c r="M338" s="38" t="s">
        <v>255</v>
      </c>
      <c r="N338" s="84">
        <v>258718</v>
      </c>
      <c r="O338" s="84" t="s">
        <v>791</v>
      </c>
      <c r="P338" s="84">
        <v>339713</v>
      </c>
      <c r="Q338" s="38" t="s">
        <v>792</v>
      </c>
      <c r="R338" s="38" t="s">
        <v>708</v>
      </c>
      <c r="S338" s="84" t="s">
        <v>1424</v>
      </c>
      <c r="T338" s="84" t="s">
        <v>1424</v>
      </c>
      <c r="U338" s="84" t="s">
        <v>275</v>
      </c>
      <c r="V338" s="84" t="s">
        <v>261</v>
      </c>
      <c r="W338" s="84">
        <v>0</v>
      </c>
      <c r="X338" s="38" t="s">
        <v>262</v>
      </c>
      <c r="Y338" s="84">
        <v>357541423</v>
      </c>
      <c r="Z338" s="38" t="s">
        <v>1425</v>
      </c>
      <c r="AA338" s="108" t="s">
        <v>1421</v>
      </c>
      <c r="AB338" s="84">
        <v>52000</v>
      </c>
      <c r="AC338" s="108" t="s">
        <v>305</v>
      </c>
      <c r="AD338" s="84">
        <v>24</v>
      </c>
      <c r="AE338" s="84" t="s">
        <v>1426</v>
      </c>
      <c r="AF338" s="84" t="s">
        <v>728</v>
      </c>
      <c r="AG338" s="108" t="s">
        <v>1427</v>
      </c>
      <c r="AH338" s="84" t="s">
        <v>730</v>
      </c>
      <c r="AI338" s="108" t="s">
        <v>1428</v>
      </c>
      <c r="AJ338" s="84">
        <v>2780</v>
      </c>
      <c r="AK338" s="84">
        <v>2780</v>
      </c>
      <c r="AL338" s="108" t="s">
        <v>830</v>
      </c>
      <c r="AM338" s="84">
        <v>18507.330000000002</v>
      </c>
      <c r="AN338" s="112">
        <v>9292.67</v>
      </c>
      <c r="AO338" s="112">
        <v>27800</v>
      </c>
      <c r="AP338" s="112">
        <v>33492.67</v>
      </c>
      <c r="AQ338" s="112">
        <v>5497.33</v>
      </c>
      <c r="AR338" s="112">
        <v>38990</v>
      </c>
      <c r="AS338" s="112">
        <v>0</v>
      </c>
      <c r="AT338" s="112">
        <v>0</v>
      </c>
      <c r="AU338" s="112">
        <v>0</v>
      </c>
      <c r="AV338" s="84">
        <v>10</v>
      </c>
      <c r="AW338" s="84"/>
      <c r="AX338" s="84"/>
      <c r="AY338" s="108"/>
      <c r="AZ338" s="84"/>
      <c r="BA338" s="84"/>
      <c r="BB338" s="84" t="s">
        <v>271</v>
      </c>
      <c r="BC338" s="84" t="s">
        <v>145</v>
      </c>
      <c r="BD338" s="108"/>
      <c r="BE338" s="84">
        <v>0</v>
      </c>
      <c r="BF338" s="38" t="s">
        <v>1424</v>
      </c>
      <c r="BG338" s="84"/>
      <c r="BH338" s="114" t="s">
        <v>272</v>
      </c>
      <c r="BI338" s="38" t="s">
        <v>110</v>
      </c>
      <c r="BJ338" s="85">
        <v>45813</v>
      </c>
      <c r="BK338" s="84"/>
      <c r="BL338" s="38" t="s">
        <v>115</v>
      </c>
      <c r="BM338" s="115" t="s">
        <v>130</v>
      </c>
      <c r="BN338" s="116" t="s">
        <v>200</v>
      </c>
      <c r="BO338" s="84" t="s">
        <v>247</v>
      </c>
      <c r="BP338" s="84"/>
      <c r="BQ338" s="117"/>
      <c r="BR338" s="118" t="s">
        <v>1642</v>
      </c>
    </row>
    <row r="339" spans="1:70" s="113" customFormat="1" ht="15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139238</v>
      </c>
      <c r="J339" s="38" t="s">
        <v>946</v>
      </c>
      <c r="K339" s="84">
        <v>139238</v>
      </c>
      <c r="L339" s="84" t="s">
        <v>254</v>
      </c>
      <c r="M339" s="38" t="s">
        <v>255</v>
      </c>
      <c r="N339" s="84">
        <v>401725</v>
      </c>
      <c r="O339" s="84" t="s">
        <v>947</v>
      </c>
      <c r="P339" s="84">
        <v>602173</v>
      </c>
      <c r="Q339" s="38" t="s">
        <v>948</v>
      </c>
      <c r="R339" s="38" t="s">
        <v>1429</v>
      </c>
      <c r="S339" s="84" t="s">
        <v>1224</v>
      </c>
      <c r="T339" s="84" t="s">
        <v>1224</v>
      </c>
      <c r="U339" s="84" t="s">
        <v>260</v>
      </c>
      <c r="V339" s="84" t="s">
        <v>261</v>
      </c>
      <c r="W339" s="84">
        <v>0</v>
      </c>
      <c r="X339" s="38" t="s">
        <v>1430</v>
      </c>
      <c r="Y339" s="84">
        <v>357543394</v>
      </c>
      <c r="Z339" s="38" t="s">
        <v>1107</v>
      </c>
      <c r="AA339" s="108" t="s">
        <v>1402</v>
      </c>
      <c r="AB339" s="84">
        <v>15499</v>
      </c>
      <c r="AC339" s="108" t="s">
        <v>950</v>
      </c>
      <c r="AD339" s="84">
        <v>12</v>
      </c>
      <c r="AE339" s="84" t="s">
        <v>1431</v>
      </c>
      <c r="AF339" s="84" t="s">
        <v>728</v>
      </c>
      <c r="AG339" s="108" t="s">
        <v>1173</v>
      </c>
      <c r="AH339" s="84" t="s">
        <v>744</v>
      </c>
      <c r="AI339" s="108" t="s">
        <v>1432</v>
      </c>
      <c r="AJ339" s="84">
        <v>1470</v>
      </c>
      <c r="AK339" s="84">
        <v>1470</v>
      </c>
      <c r="AL339" s="108" t="s">
        <v>953</v>
      </c>
      <c r="AM339" s="84">
        <v>12587.07</v>
      </c>
      <c r="AN339" s="112">
        <v>2112.9299999999998</v>
      </c>
      <c r="AO339" s="112">
        <v>14700</v>
      </c>
      <c r="AP339" s="112">
        <v>2911.93</v>
      </c>
      <c r="AQ339" s="112">
        <v>93.07</v>
      </c>
      <c r="AR339" s="112">
        <v>3005</v>
      </c>
      <c r="AS339" s="112">
        <v>0</v>
      </c>
      <c r="AT339" s="112">
        <v>0</v>
      </c>
      <c r="AU339" s="112">
        <v>0</v>
      </c>
      <c r="AV339" s="84">
        <v>10</v>
      </c>
      <c r="AW339" s="84"/>
      <c r="AX339" s="84"/>
      <c r="AY339" s="108"/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 t="s">
        <v>1224</v>
      </c>
      <c r="BG339" s="84"/>
      <c r="BH339" s="114" t="s">
        <v>272</v>
      </c>
      <c r="BI339" s="38" t="s">
        <v>110</v>
      </c>
      <c r="BJ339" s="85">
        <v>45805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246</v>
      </c>
      <c r="BP339" s="84"/>
      <c r="BQ339" s="117"/>
      <c r="BR339" s="118" t="s">
        <v>844</v>
      </c>
    </row>
    <row r="340" spans="1:70" s="113" customFormat="1" ht="15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128521</v>
      </c>
      <c r="J340" s="38" t="s">
        <v>621</v>
      </c>
      <c r="K340" s="84">
        <v>128521</v>
      </c>
      <c r="L340" s="84" t="s">
        <v>254</v>
      </c>
      <c r="M340" s="38" t="s">
        <v>255</v>
      </c>
      <c r="N340" s="84">
        <v>270739</v>
      </c>
      <c r="O340" s="84" t="s">
        <v>622</v>
      </c>
      <c r="P340" s="84">
        <v>355315</v>
      </c>
      <c r="Q340" s="38" t="s">
        <v>623</v>
      </c>
      <c r="R340" s="38" t="s">
        <v>708</v>
      </c>
      <c r="S340" s="84" t="s">
        <v>1433</v>
      </c>
      <c r="T340" s="84" t="s">
        <v>1433</v>
      </c>
      <c r="U340" s="84" t="s">
        <v>260</v>
      </c>
      <c r="V340" s="84" t="s">
        <v>261</v>
      </c>
      <c r="W340" s="84">
        <v>0</v>
      </c>
      <c r="X340" s="38" t="s">
        <v>262</v>
      </c>
      <c r="Y340" s="84">
        <v>357590052</v>
      </c>
      <c r="Z340" s="38" t="s">
        <v>1434</v>
      </c>
      <c r="AA340" s="108" t="s">
        <v>1402</v>
      </c>
      <c r="AB340" s="84">
        <v>58000</v>
      </c>
      <c r="AC340" s="108" t="s">
        <v>265</v>
      </c>
      <c r="AD340" s="84">
        <v>24</v>
      </c>
      <c r="AE340" s="84" t="s">
        <v>1435</v>
      </c>
      <c r="AF340" s="84" t="s">
        <v>328</v>
      </c>
      <c r="AG340" s="108" t="s">
        <v>858</v>
      </c>
      <c r="AH340" s="84" t="s">
        <v>319</v>
      </c>
      <c r="AI340" s="108" t="s">
        <v>1436</v>
      </c>
      <c r="AJ340" s="84">
        <v>3100</v>
      </c>
      <c r="AK340" s="84">
        <v>3100</v>
      </c>
      <c r="AL340" s="108" t="s">
        <v>812</v>
      </c>
      <c r="AM340" s="84">
        <v>20538.72</v>
      </c>
      <c r="AN340" s="112">
        <v>10461.280000000001</v>
      </c>
      <c r="AO340" s="112">
        <v>31000</v>
      </c>
      <c r="AP340" s="112">
        <v>37461.279999999999</v>
      </c>
      <c r="AQ340" s="112">
        <v>6167.72</v>
      </c>
      <c r="AR340" s="112">
        <v>43629</v>
      </c>
      <c r="AS340" s="112">
        <v>0</v>
      </c>
      <c r="AT340" s="112">
        <v>0</v>
      </c>
      <c r="AU340" s="112">
        <v>0</v>
      </c>
      <c r="AV340" s="84">
        <v>10</v>
      </c>
      <c r="AW340" s="84"/>
      <c r="AX340" s="84"/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 t="s">
        <v>1433</v>
      </c>
      <c r="BG340" s="84"/>
      <c r="BH340" s="114" t="s">
        <v>272</v>
      </c>
      <c r="BI340" s="38" t="s">
        <v>110</v>
      </c>
      <c r="BJ340" s="85">
        <v>45805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245</v>
      </c>
      <c r="BP340" s="84">
        <v>50210</v>
      </c>
      <c r="BQ340" s="117" t="s">
        <v>202</v>
      </c>
      <c r="BR340" s="118" t="s">
        <v>1626</v>
      </c>
    </row>
    <row r="341" spans="1:70" s="113" customFormat="1" ht="15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138282</v>
      </c>
      <c r="J341" s="38" t="s">
        <v>388</v>
      </c>
      <c r="K341" s="84">
        <v>138282</v>
      </c>
      <c r="L341" s="84" t="s">
        <v>254</v>
      </c>
      <c r="M341" s="38" t="s">
        <v>255</v>
      </c>
      <c r="N341" s="84">
        <v>244451</v>
      </c>
      <c r="O341" s="84" t="s">
        <v>472</v>
      </c>
      <c r="P341" s="84">
        <v>761579</v>
      </c>
      <c r="Q341" s="38" t="s">
        <v>473</v>
      </c>
      <c r="R341" s="38" t="s">
        <v>708</v>
      </c>
      <c r="S341" s="84" t="s">
        <v>1437</v>
      </c>
      <c r="T341" s="84" t="s">
        <v>1437</v>
      </c>
      <c r="U341" s="84" t="s">
        <v>284</v>
      </c>
      <c r="V341" s="84" t="s">
        <v>261</v>
      </c>
      <c r="W341" s="84">
        <v>0</v>
      </c>
      <c r="X341" s="38" t="s">
        <v>262</v>
      </c>
      <c r="Y341" s="84">
        <v>357602367</v>
      </c>
      <c r="Z341" s="38" t="s">
        <v>1438</v>
      </c>
      <c r="AA341" s="108" t="s">
        <v>1402</v>
      </c>
      <c r="AB341" s="84">
        <v>63000</v>
      </c>
      <c r="AC341" s="108" t="s">
        <v>305</v>
      </c>
      <c r="AD341" s="84">
        <v>24</v>
      </c>
      <c r="AE341" s="84" t="s">
        <v>1439</v>
      </c>
      <c r="AF341" s="84" t="s">
        <v>1139</v>
      </c>
      <c r="AG341" s="108" t="s">
        <v>969</v>
      </c>
      <c r="AH341" s="84" t="s">
        <v>730</v>
      </c>
      <c r="AI341" s="108" t="s">
        <v>1428</v>
      </c>
      <c r="AJ341" s="84">
        <v>3360</v>
      </c>
      <c r="AK341" s="84">
        <v>3360</v>
      </c>
      <c r="AL341" s="108" t="s">
        <v>1440</v>
      </c>
      <c r="AM341" s="84">
        <v>19910.95</v>
      </c>
      <c r="AN341" s="112">
        <v>10329.049999999999</v>
      </c>
      <c r="AO341" s="112">
        <v>30240</v>
      </c>
      <c r="AP341" s="112">
        <v>43089.05</v>
      </c>
      <c r="AQ341" s="112">
        <v>7574.95</v>
      </c>
      <c r="AR341" s="112">
        <v>50664</v>
      </c>
      <c r="AS341" s="112">
        <v>2474.61</v>
      </c>
      <c r="AT341" s="112">
        <v>885.39</v>
      </c>
      <c r="AU341" s="112">
        <v>3360</v>
      </c>
      <c r="AV341" s="84">
        <v>10</v>
      </c>
      <c r="AW341" s="84"/>
      <c r="AX341" s="84"/>
      <c r="AY341" s="108"/>
      <c r="AZ341" s="84"/>
      <c r="BA341" s="84"/>
      <c r="BB341" s="84" t="s">
        <v>271</v>
      </c>
      <c r="BC341" s="84" t="s">
        <v>145</v>
      </c>
      <c r="BD341" s="108"/>
      <c r="BE341" s="84">
        <v>0</v>
      </c>
      <c r="BF341" s="38" t="s">
        <v>1437</v>
      </c>
      <c r="BG341" s="84"/>
      <c r="BH341" s="114" t="s">
        <v>272</v>
      </c>
      <c r="BI341" s="38" t="s">
        <v>110</v>
      </c>
      <c r="BJ341" s="85">
        <v>45810</v>
      </c>
      <c r="BK341" s="84"/>
      <c r="BL341" s="38" t="s">
        <v>115</v>
      </c>
      <c r="BM341" s="115"/>
      <c r="BN341" s="116"/>
      <c r="BO341" s="84" t="s">
        <v>247</v>
      </c>
      <c r="BP341" s="84"/>
      <c r="BQ341" s="117"/>
      <c r="BR341" s="118" t="s">
        <v>273</v>
      </c>
    </row>
    <row r="342" spans="1:70" s="113" customFormat="1" ht="15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152341</v>
      </c>
      <c r="J342" s="38" t="s">
        <v>790</v>
      </c>
      <c r="K342" s="84">
        <v>152341</v>
      </c>
      <c r="L342" s="84" t="s">
        <v>254</v>
      </c>
      <c r="M342" s="38" t="s">
        <v>255</v>
      </c>
      <c r="N342" s="84">
        <v>277702</v>
      </c>
      <c r="O342" s="84" t="s">
        <v>798</v>
      </c>
      <c r="P342" s="84">
        <v>364733</v>
      </c>
      <c r="Q342" s="38" t="s">
        <v>799</v>
      </c>
      <c r="R342" s="38" t="s">
        <v>708</v>
      </c>
      <c r="S342" s="84" t="s">
        <v>1441</v>
      </c>
      <c r="T342" s="84" t="s">
        <v>1441</v>
      </c>
      <c r="U342" s="84" t="s">
        <v>284</v>
      </c>
      <c r="V342" s="84" t="s">
        <v>261</v>
      </c>
      <c r="W342" s="84">
        <v>0</v>
      </c>
      <c r="X342" s="38" t="s">
        <v>262</v>
      </c>
      <c r="Y342" s="84">
        <v>357628785</v>
      </c>
      <c r="Z342" s="38" t="s">
        <v>1442</v>
      </c>
      <c r="AA342" s="108" t="s">
        <v>956</v>
      </c>
      <c r="AB342" s="84">
        <v>80000</v>
      </c>
      <c r="AC342" s="108" t="s">
        <v>305</v>
      </c>
      <c r="AD342" s="84">
        <v>24</v>
      </c>
      <c r="AE342" s="84" t="s">
        <v>1410</v>
      </c>
      <c r="AF342" s="84" t="s">
        <v>378</v>
      </c>
      <c r="AG342" s="108" t="s">
        <v>990</v>
      </c>
      <c r="AH342" s="84" t="s">
        <v>269</v>
      </c>
      <c r="AI342" s="108" t="s">
        <v>1428</v>
      </c>
      <c r="AJ342" s="84">
        <v>4230</v>
      </c>
      <c r="AK342" s="84">
        <v>4230</v>
      </c>
      <c r="AL342" s="108" t="s">
        <v>830</v>
      </c>
      <c r="AM342" s="84">
        <v>28715.97</v>
      </c>
      <c r="AN342" s="112">
        <v>13584.03</v>
      </c>
      <c r="AO342" s="112">
        <v>42300</v>
      </c>
      <c r="AP342" s="112">
        <v>51284.03</v>
      </c>
      <c r="AQ342" s="112">
        <v>8069.97</v>
      </c>
      <c r="AR342" s="112">
        <v>59354</v>
      </c>
      <c r="AS342" s="112">
        <v>0</v>
      </c>
      <c r="AT342" s="112">
        <v>0</v>
      </c>
      <c r="AU342" s="112">
        <v>0</v>
      </c>
      <c r="AV342" s="84">
        <v>10</v>
      </c>
      <c r="AW342" s="84"/>
      <c r="AX342" s="84"/>
      <c r="AY342" s="108"/>
      <c r="AZ342" s="84"/>
      <c r="BA342" s="84"/>
      <c r="BB342" s="84" t="s">
        <v>271</v>
      </c>
      <c r="BC342" s="84" t="s">
        <v>145</v>
      </c>
      <c r="BD342" s="108"/>
      <c r="BE342" s="84">
        <v>0</v>
      </c>
      <c r="BF342" s="38" t="s">
        <v>1441</v>
      </c>
      <c r="BG342" s="84"/>
      <c r="BH342" s="114" t="s">
        <v>272</v>
      </c>
      <c r="BI342" s="38" t="s">
        <v>110</v>
      </c>
      <c r="BJ342" s="85">
        <v>45813</v>
      </c>
      <c r="BK342" s="84"/>
      <c r="BL342" s="38" t="s">
        <v>115</v>
      </c>
      <c r="BM342" s="115" t="s">
        <v>130</v>
      </c>
      <c r="BN342" s="116" t="s">
        <v>200</v>
      </c>
      <c r="BO342" s="84" t="s">
        <v>247</v>
      </c>
      <c r="BP342" s="84"/>
      <c r="BQ342" s="117"/>
      <c r="BR342" s="118" t="s">
        <v>1642</v>
      </c>
    </row>
    <row r="343" spans="1:70" s="113" customFormat="1" ht="15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147854</v>
      </c>
      <c r="J343" s="38" t="s">
        <v>552</v>
      </c>
      <c r="K343" s="84">
        <v>147854</v>
      </c>
      <c r="L343" s="84" t="s">
        <v>254</v>
      </c>
      <c r="M343" s="38" t="s">
        <v>255</v>
      </c>
      <c r="N343" s="84">
        <v>250568</v>
      </c>
      <c r="O343" s="84" t="s">
        <v>553</v>
      </c>
      <c r="P343" s="84">
        <v>329191</v>
      </c>
      <c r="Q343" s="38" t="s">
        <v>498</v>
      </c>
      <c r="R343" s="38" t="s">
        <v>708</v>
      </c>
      <c r="S343" s="84" t="s">
        <v>1443</v>
      </c>
      <c r="T343" s="84" t="s">
        <v>1443</v>
      </c>
      <c r="U343" s="84" t="s">
        <v>740</v>
      </c>
      <c r="V343" s="84" t="s">
        <v>291</v>
      </c>
      <c r="W343" s="84">
        <v>0</v>
      </c>
      <c r="X343" s="38" t="s">
        <v>262</v>
      </c>
      <c r="Y343" s="84">
        <v>357632877</v>
      </c>
      <c r="Z343" s="38" t="s">
        <v>1444</v>
      </c>
      <c r="AA343" s="108" t="s">
        <v>956</v>
      </c>
      <c r="AB343" s="84">
        <v>80000</v>
      </c>
      <c r="AC343" s="108" t="s">
        <v>265</v>
      </c>
      <c r="AD343" s="84">
        <v>24</v>
      </c>
      <c r="AE343" s="84" t="s">
        <v>1435</v>
      </c>
      <c r="AF343" s="84" t="s">
        <v>318</v>
      </c>
      <c r="AG343" s="108" t="s">
        <v>571</v>
      </c>
      <c r="AH343" s="84" t="s">
        <v>269</v>
      </c>
      <c r="AI343" s="108" t="s">
        <v>1436</v>
      </c>
      <c r="AJ343" s="84">
        <v>4270</v>
      </c>
      <c r="AK343" s="84">
        <v>4270</v>
      </c>
      <c r="AL343" s="108" t="s">
        <v>849</v>
      </c>
      <c r="AM343" s="84">
        <v>28330.82</v>
      </c>
      <c r="AN343" s="112">
        <v>14369.18</v>
      </c>
      <c r="AO343" s="112">
        <v>42700</v>
      </c>
      <c r="AP343" s="112">
        <v>51669.18</v>
      </c>
      <c r="AQ343" s="112">
        <v>8518.82</v>
      </c>
      <c r="AR343" s="112">
        <v>60188</v>
      </c>
      <c r="AS343" s="112">
        <v>0</v>
      </c>
      <c r="AT343" s="112">
        <v>0</v>
      </c>
      <c r="AU343" s="112">
        <v>0</v>
      </c>
      <c r="AV343" s="84">
        <v>10</v>
      </c>
      <c r="AW343" s="84"/>
      <c r="AX343" s="84"/>
      <c r="AY343" s="108"/>
      <c r="AZ343" s="84"/>
      <c r="BA343" s="84"/>
      <c r="BB343" s="84" t="s">
        <v>271</v>
      </c>
      <c r="BC343" s="84" t="s">
        <v>145</v>
      </c>
      <c r="BD343" s="108"/>
      <c r="BE343" s="84">
        <v>0</v>
      </c>
      <c r="BF343" s="38" t="s">
        <v>1443</v>
      </c>
      <c r="BG343" s="84"/>
      <c r="BH343" s="114" t="s">
        <v>272</v>
      </c>
      <c r="BI343" s="38" t="s">
        <v>110</v>
      </c>
      <c r="BJ343" s="85">
        <v>45811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246</v>
      </c>
      <c r="BP343" s="84"/>
      <c r="BQ343" s="117"/>
      <c r="BR343" s="118" t="s">
        <v>844</v>
      </c>
    </row>
    <row r="344" spans="1:70" s="113" customFormat="1" ht="15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163470</v>
      </c>
      <c r="J344" s="38" t="s">
        <v>1012</v>
      </c>
      <c r="K344" s="84">
        <v>163470</v>
      </c>
      <c r="L344" s="84" t="s">
        <v>254</v>
      </c>
      <c r="M344" s="38" t="s">
        <v>255</v>
      </c>
      <c r="N344" s="84">
        <v>426597</v>
      </c>
      <c r="O344" s="84" t="s">
        <v>1013</v>
      </c>
      <c r="P344" s="84">
        <v>662664</v>
      </c>
      <c r="Q344" s="38" t="s">
        <v>1014</v>
      </c>
      <c r="R344" s="38" t="s">
        <v>900</v>
      </c>
      <c r="S344" s="84" t="s">
        <v>1029</v>
      </c>
      <c r="T344" s="84" t="s">
        <v>1029</v>
      </c>
      <c r="U344" s="84" t="s">
        <v>260</v>
      </c>
      <c r="V344" s="84" t="s">
        <v>261</v>
      </c>
      <c r="W344" s="84">
        <v>0</v>
      </c>
      <c r="X344" s="38" t="s">
        <v>262</v>
      </c>
      <c r="Y344" s="84">
        <v>357714311</v>
      </c>
      <c r="Z344" s="38" t="s">
        <v>1030</v>
      </c>
      <c r="AA344" s="108" t="s">
        <v>732</v>
      </c>
      <c r="AB344" s="84">
        <v>30000</v>
      </c>
      <c r="AC344" s="108" t="s">
        <v>1017</v>
      </c>
      <c r="AD344" s="84">
        <v>18</v>
      </c>
      <c r="AE344" s="84" t="s">
        <v>1445</v>
      </c>
      <c r="AF344" s="84" t="s">
        <v>809</v>
      </c>
      <c r="AG344" s="108" t="s">
        <v>1011</v>
      </c>
      <c r="AH344" s="84" t="s">
        <v>744</v>
      </c>
      <c r="AI344" s="108" t="s">
        <v>1446</v>
      </c>
      <c r="AJ344" s="84">
        <v>2020</v>
      </c>
      <c r="AK344" s="84">
        <v>2020</v>
      </c>
      <c r="AL344" s="108" t="s">
        <v>1447</v>
      </c>
      <c r="AM344" s="84">
        <v>8879.23</v>
      </c>
      <c r="AN344" s="112">
        <v>3240.77</v>
      </c>
      <c r="AO344" s="112">
        <v>12120</v>
      </c>
      <c r="AP344" s="112">
        <v>21120.77</v>
      </c>
      <c r="AQ344" s="112">
        <v>2935.23</v>
      </c>
      <c r="AR344" s="112">
        <v>24056</v>
      </c>
      <c r="AS344" s="112">
        <v>6542.27</v>
      </c>
      <c r="AT344" s="112">
        <v>1537.73</v>
      </c>
      <c r="AU344" s="112">
        <v>8080</v>
      </c>
      <c r="AV344" s="84">
        <v>10</v>
      </c>
      <c r="AW344" s="84"/>
      <c r="AX344" s="84"/>
      <c r="AY344" s="108"/>
      <c r="AZ344" s="84"/>
      <c r="BA344" s="84"/>
      <c r="BB344" s="84" t="s">
        <v>271</v>
      </c>
      <c r="BC344" s="84" t="s">
        <v>145</v>
      </c>
      <c r="BD344" s="108"/>
      <c r="BE344" s="84">
        <v>0</v>
      </c>
      <c r="BF344" s="38" t="s">
        <v>1029</v>
      </c>
      <c r="BG344" s="84"/>
      <c r="BH344" s="114" t="s">
        <v>272</v>
      </c>
      <c r="BI344" s="38" t="s">
        <v>110</v>
      </c>
      <c r="BJ344" s="85">
        <v>45806</v>
      </c>
      <c r="BK344" s="84"/>
      <c r="BL344" s="38" t="s">
        <v>115</v>
      </c>
      <c r="BM344" s="115"/>
      <c r="BN344" s="116"/>
      <c r="BO344" s="84" t="s">
        <v>247</v>
      </c>
      <c r="BP344" s="84"/>
      <c r="BQ344" s="117"/>
      <c r="BR344" s="118" t="s">
        <v>273</v>
      </c>
    </row>
    <row r="345" spans="1:70" s="113" customFormat="1" ht="15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139238</v>
      </c>
      <c r="J345" s="38" t="s">
        <v>946</v>
      </c>
      <c r="K345" s="84">
        <v>139238</v>
      </c>
      <c r="L345" s="84" t="s">
        <v>254</v>
      </c>
      <c r="M345" s="38" t="s">
        <v>255</v>
      </c>
      <c r="N345" s="84">
        <v>401553</v>
      </c>
      <c r="O345" s="84" t="s">
        <v>957</v>
      </c>
      <c r="P345" s="84">
        <v>601753</v>
      </c>
      <c r="Q345" s="38" t="s">
        <v>958</v>
      </c>
      <c r="R345" s="38" t="s">
        <v>900</v>
      </c>
      <c r="S345" s="84" t="s">
        <v>1099</v>
      </c>
      <c r="T345" s="84" t="s">
        <v>1099</v>
      </c>
      <c r="U345" s="84" t="s">
        <v>260</v>
      </c>
      <c r="V345" s="84" t="s">
        <v>261</v>
      </c>
      <c r="W345" s="84">
        <v>0</v>
      </c>
      <c r="X345" s="38" t="s">
        <v>262</v>
      </c>
      <c r="Y345" s="84">
        <v>357771263</v>
      </c>
      <c r="Z345" s="38" t="s">
        <v>721</v>
      </c>
      <c r="AA345" s="108" t="s">
        <v>1448</v>
      </c>
      <c r="AB345" s="84">
        <v>30000</v>
      </c>
      <c r="AC345" s="108" t="s">
        <v>950</v>
      </c>
      <c r="AD345" s="84">
        <v>18</v>
      </c>
      <c r="AE345" s="84" t="s">
        <v>1445</v>
      </c>
      <c r="AF345" s="84" t="s">
        <v>809</v>
      </c>
      <c r="AG345" s="108" t="s">
        <v>1098</v>
      </c>
      <c r="AH345" s="84" t="s">
        <v>744</v>
      </c>
      <c r="AI345" s="108" t="s">
        <v>1449</v>
      </c>
      <c r="AJ345" s="84">
        <v>2020</v>
      </c>
      <c r="AK345" s="84">
        <v>2020</v>
      </c>
      <c r="AL345" s="108" t="s">
        <v>1180</v>
      </c>
      <c r="AM345" s="84">
        <v>13440.53</v>
      </c>
      <c r="AN345" s="112">
        <v>4739.47</v>
      </c>
      <c r="AO345" s="112">
        <v>18180</v>
      </c>
      <c r="AP345" s="112">
        <v>16559.47</v>
      </c>
      <c r="AQ345" s="112">
        <v>1801.53</v>
      </c>
      <c r="AR345" s="112">
        <v>18361</v>
      </c>
      <c r="AS345" s="112">
        <v>0</v>
      </c>
      <c r="AT345" s="112">
        <v>0</v>
      </c>
      <c r="AU345" s="112">
        <v>0</v>
      </c>
      <c r="AV345" s="84">
        <v>9</v>
      </c>
      <c r="AW345" s="84"/>
      <c r="AX345" s="84"/>
      <c r="AY345" s="108"/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 t="s">
        <v>1099</v>
      </c>
      <c r="BG345" s="84"/>
      <c r="BH345" s="114" t="s">
        <v>272</v>
      </c>
      <c r="BI345" s="38" t="s">
        <v>110</v>
      </c>
      <c r="BJ345" s="85">
        <v>45805</v>
      </c>
      <c r="BK345" s="84"/>
      <c r="BL345" s="38" t="s">
        <v>115</v>
      </c>
      <c r="BM345" s="115" t="s">
        <v>130</v>
      </c>
      <c r="BN345" s="116" t="s">
        <v>200</v>
      </c>
      <c r="BO345" s="84" t="s">
        <v>247</v>
      </c>
      <c r="BP345" s="84"/>
      <c r="BQ345" s="117"/>
      <c r="BR345" s="118" t="s">
        <v>1642</v>
      </c>
    </row>
    <row r="346" spans="1:70" s="113" customFormat="1" ht="15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134165</v>
      </c>
      <c r="J346" s="38" t="s">
        <v>496</v>
      </c>
      <c r="K346" s="84">
        <v>134165</v>
      </c>
      <c r="L346" s="84" t="s">
        <v>254</v>
      </c>
      <c r="M346" s="38" t="s">
        <v>255</v>
      </c>
      <c r="N346" s="84">
        <v>259179</v>
      </c>
      <c r="O346" s="84" t="s">
        <v>497</v>
      </c>
      <c r="P346" s="84">
        <v>340320</v>
      </c>
      <c r="Q346" s="38" t="s">
        <v>498</v>
      </c>
      <c r="R346" s="38" t="s">
        <v>708</v>
      </c>
      <c r="S346" s="84" t="s">
        <v>1450</v>
      </c>
      <c r="T346" s="84" t="s">
        <v>1450</v>
      </c>
      <c r="U346" s="84" t="s">
        <v>275</v>
      </c>
      <c r="V346" s="84" t="s">
        <v>261</v>
      </c>
      <c r="W346" s="84">
        <v>0</v>
      </c>
      <c r="X346" s="38" t="s">
        <v>262</v>
      </c>
      <c r="Y346" s="84">
        <v>357825203</v>
      </c>
      <c r="Z346" s="38" t="s">
        <v>1451</v>
      </c>
      <c r="AA346" s="108" t="s">
        <v>1428</v>
      </c>
      <c r="AB346" s="84">
        <v>80000</v>
      </c>
      <c r="AC346" s="108" t="s">
        <v>294</v>
      </c>
      <c r="AD346" s="84">
        <v>24</v>
      </c>
      <c r="AE346" s="84" t="s">
        <v>1435</v>
      </c>
      <c r="AF346" s="84" t="s">
        <v>318</v>
      </c>
      <c r="AG346" s="108" t="s">
        <v>587</v>
      </c>
      <c r="AH346" s="84" t="s">
        <v>269</v>
      </c>
      <c r="AI346" s="108" t="s">
        <v>1452</v>
      </c>
      <c r="AJ346" s="84">
        <v>4270</v>
      </c>
      <c r="AK346" s="84">
        <v>4270</v>
      </c>
      <c r="AL346" s="108" t="s">
        <v>849</v>
      </c>
      <c r="AM346" s="84">
        <v>25177.61</v>
      </c>
      <c r="AN346" s="112">
        <v>13252.39</v>
      </c>
      <c r="AO346" s="112">
        <v>38430</v>
      </c>
      <c r="AP346" s="112">
        <v>54822.39</v>
      </c>
      <c r="AQ346" s="112">
        <v>9672.61</v>
      </c>
      <c r="AR346" s="112">
        <v>64495</v>
      </c>
      <c r="AS346" s="112">
        <v>0</v>
      </c>
      <c r="AT346" s="112">
        <v>0</v>
      </c>
      <c r="AU346" s="112">
        <v>0</v>
      </c>
      <c r="AV346" s="84">
        <v>9</v>
      </c>
      <c r="AW346" s="84"/>
      <c r="AX346" s="84"/>
      <c r="AY346" s="108"/>
      <c r="AZ346" s="84"/>
      <c r="BA346" s="84"/>
      <c r="BB346" s="84" t="s">
        <v>271</v>
      </c>
      <c r="BC346" s="84" t="s">
        <v>145</v>
      </c>
      <c r="BD346" s="108"/>
      <c r="BE346" s="84">
        <v>0</v>
      </c>
      <c r="BF346" s="38" t="s">
        <v>1450</v>
      </c>
      <c r="BG346" s="84"/>
      <c r="BH346" s="114" t="s">
        <v>272</v>
      </c>
      <c r="BI346" s="38" t="s">
        <v>110</v>
      </c>
      <c r="BJ346" s="85">
        <v>45813</v>
      </c>
      <c r="BK346" s="84"/>
      <c r="BL346" s="38" t="s">
        <v>114</v>
      </c>
      <c r="BM346" s="115" t="s">
        <v>119</v>
      </c>
      <c r="BN346" s="116" t="s">
        <v>200</v>
      </c>
      <c r="BO346" s="84" t="s">
        <v>246</v>
      </c>
      <c r="BP346" s="84"/>
      <c r="BQ346" s="117"/>
      <c r="BR346" s="118" t="s">
        <v>844</v>
      </c>
    </row>
    <row r="347" spans="1:70" s="113" customFormat="1" ht="15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139238</v>
      </c>
      <c r="J347" s="38" t="s">
        <v>946</v>
      </c>
      <c r="K347" s="84">
        <v>139238</v>
      </c>
      <c r="L347" s="84" t="s">
        <v>254</v>
      </c>
      <c r="M347" s="38" t="s">
        <v>255</v>
      </c>
      <c r="N347" s="84">
        <v>401725</v>
      </c>
      <c r="O347" s="84" t="s">
        <v>947</v>
      </c>
      <c r="P347" s="84">
        <v>602173</v>
      </c>
      <c r="Q347" s="38" t="s">
        <v>948</v>
      </c>
      <c r="R347" s="38" t="s">
        <v>708</v>
      </c>
      <c r="S347" s="84" t="s">
        <v>1453</v>
      </c>
      <c r="T347" s="84" t="s">
        <v>1453</v>
      </c>
      <c r="U347" s="84" t="s">
        <v>260</v>
      </c>
      <c r="V347" s="84" t="s">
        <v>261</v>
      </c>
      <c r="W347" s="84">
        <v>0</v>
      </c>
      <c r="X347" s="38" t="s">
        <v>262</v>
      </c>
      <c r="Y347" s="84">
        <v>357864838</v>
      </c>
      <c r="Z347" s="38" t="s">
        <v>1454</v>
      </c>
      <c r="AA347" s="108" t="s">
        <v>1428</v>
      </c>
      <c r="AB347" s="84">
        <v>65000</v>
      </c>
      <c r="AC347" s="108" t="s">
        <v>950</v>
      </c>
      <c r="AD347" s="84">
        <v>24</v>
      </c>
      <c r="AE347" s="84" t="s">
        <v>1426</v>
      </c>
      <c r="AF347" s="84" t="s">
        <v>728</v>
      </c>
      <c r="AG347" s="108" t="s">
        <v>1455</v>
      </c>
      <c r="AH347" s="84" t="s">
        <v>744</v>
      </c>
      <c r="AI347" s="108" t="s">
        <v>1449</v>
      </c>
      <c r="AJ347" s="84">
        <v>3470</v>
      </c>
      <c r="AK347" s="84">
        <v>3470</v>
      </c>
      <c r="AL347" s="108" t="s">
        <v>894</v>
      </c>
      <c r="AM347" s="84">
        <v>15841.68</v>
      </c>
      <c r="AN347" s="112">
        <v>8448.32</v>
      </c>
      <c r="AO347" s="112">
        <v>24290</v>
      </c>
      <c r="AP347" s="112">
        <v>49158.32</v>
      </c>
      <c r="AQ347" s="112">
        <v>9745.68</v>
      </c>
      <c r="AR347" s="112">
        <v>58904</v>
      </c>
      <c r="AS347" s="112">
        <v>4935.9799999999996</v>
      </c>
      <c r="AT347" s="112">
        <v>2004.02</v>
      </c>
      <c r="AU347" s="112">
        <v>6940</v>
      </c>
      <c r="AV347" s="84">
        <v>9</v>
      </c>
      <c r="AW347" s="84"/>
      <c r="AX347" s="84"/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 t="s">
        <v>1453</v>
      </c>
      <c r="BG347" s="84"/>
      <c r="BH347" s="114" t="s">
        <v>272</v>
      </c>
      <c r="BI347" s="38" t="s">
        <v>110</v>
      </c>
      <c r="BJ347" s="85">
        <v>45805</v>
      </c>
      <c r="BK347" s="84"/>
      <c r="BL347" s="38" t="s">
        <v>114</v>
      </c>
      <c r="BM347" s="115" t="s">
        <v>119</v>
      </c>
      <c r="BN347" s="116" t="s">
        <v>200</v>
      </c>
      <c r="BO347" s="84" t="s">
        <v>245</v>
      </c>
      <c r="BP347" s="84">
        <v>7000</v>
      </c>
      <c r="BQ347" s="117" t="s">
        <v>202</v>
      </c>
      <c r="BR347" s="118" t="s">
        <v>1456</v>
      </c>
    </row>
    <row r="348" spans="1:70" s="113" customFormat="1" ht="15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139238</v>
      </c>
      <c r="J348" s="38" t="s">
        <v>946</v>
      </c>
      <c r="K348" s="84">
        <v>139238</v>
      </c>
      <c r="L348" s="84" t="s">
        <v>254</v>
      </c>
      <c r="M348" s="38" t="s">
        <v>255</v>
      </c>
      <c r="N348" s="84">
        <v>401725</v>
      </c>
      <c r="O348" s="84" t="s">
        <v>947</v>
      </c>
      <c r="P348" s="84">
        <v>602173</v>
      </c>
      <c r="Q348" s="38" t="s">
        <v>948</v>
      </c>
      <c r="R348" s="38" t="s">
        <v>708</v>
      </c>
      <c r="S348" s="84" t="s">
        <v>1457</v>
      </c>
      <c r="T348" s="84" t="s">
        <v>1457</v>
      </c>
      <c r="U348" s="84" t="s">
        <v>275</v>
      </c>
      <c r="V348" s="84" t="s">
        <v>261</v>
      </c>
      <c r="W348" s="84">
        <v>0</v>
      </c>
      <c r="X348" s="38" t="s">
        <v>262</v>
      </c>
      <c r="Y348" s="84">
        <v>357865013</v>
      </c>
      <c r="Z348" s="38" t="s">
        <v>741</v>
      </c>
      <c r="AA348" s="108" t="s">
        <v>1458</v>
      </c>
      <c r="AB348" s="84">
        <v>40000</v>
      </c>
      <c r="AC348" s="108" t="s">
        <v>950</v>
      </c>
      <c r="AD348" s="84">
        <v>24</v>
      </c>
      <c r="AE348" s="84" t="s">
        <v>1426</v>
      </c>
      <c r="AF348" s="84" t="s">
        <v>728</v>
      </c>
      <c r="AG348" s="108" t="s">
        <v>1455</v>
      </c>
      <c r="AH348" s="84" t="s">
        <v>744</v>
      </c>
      <c r="AI348" s="108" t="s">
        <v>1459</v>
      </c>
      <c r="AJ348" s="84">
        <v>2130</v>
      </c>
      <c r="AK348" s="84">
        <v>2130</v>
      </c>
      <c r="AL348" s="108" t="s">
        <v>953</v>
      </c>
      <c r="AM348" s="84">
        <v>10907.61</v>
      </c>
      <c r="AN348" s="112">
        <v>6132.39</v>
      </c>
      <c r="AO348" s="112">
        <v>17040</v>
      </c>
      <c r="AP348" s="112">
        <v>29092.39</v>
      </c>
      <c r="AQ348" s="112">
        <v>5514.61</v>
      </c>
      <c r="AR348" s="112">
        <v>34607</v>
      </c>
      <c r="AS348" s="112">
        <v>0</v>
      </c>
      <c r="AT348" s="112">
        <v>0</v>
      </c>
      <c r="AU348" s="112">
        <v>0</v>
      </c>
      <c r="AV348" s="84">
        <v>8</v>
      </c>
      <c r="AW348" s="84"/>
      <c r="AX348" s="84"/>
      <c r="AY348" s="108"/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 t="s">
        <v>1457</v>
      </c>
      <c r="BG348" s="84"/>
      <c r="BH348" s="114" t="s">
        <v>272</v>
      </c>
      <c r="BI348" s="38" t="s">
        <v>110</v>
      </c>
      <c r="BJ348" s="85">
        <v>45805</v>
      </c>
      <c r="BK348" s="84"/>
      <c r="BL348" s="38" t="s">
        <v>115</v>
      </c>
      <c r="BM348" s="115" t="s">
        <v>130</v>
      </c>
      <c r="BN348" s="116" t="s">
        <v>200</v>
      </c>
      <c r="BO348" s="84" t="s">
        <v>247</v>
      </c>
      <c r="BP348" s="84"/>
      <c r="BQ348" s="117"/>
      <c r="BR348" s="118" t="s">
        <v>1642</v>
      </c>
    </row>
    <row r="349" spans="1:70" s="113" customFormat="1" ht="15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138282</v>
      </c>
      <c r="J349" s="38" t="s">
        <v>388</v>
      </c>
      <c r="K349" s="84">
        <v>138282</v>
      </c>
      <c r="L349" s="84" t="s">
        <v>254</v>
      </c>
      <c r="M349" s="38" t="s">
        <v>255</v>
      </c>
      <c r="N349" s="84">
        <v>236026</v>
      </c>
      <c r="O349" s="84" t="s">
        <v>389</v>
      </c>
      <c r="P349" s="84">
        <v>310517</v>
      </c>
      <c r="Q349" s="38" t="s">
        <v>390</v>
      </c>
      <c r="R349" s="38" t="s">
        <v>708</v>
      </c>
      <c r="S349" s="84" t="s">
        <v>1460</v>
      </c>
      <c r="T349" s="84" t="s">
        <v>1460</v>
      </c>
      <c r="U349" s="84" t="s">
        <v>275</v>
      </c>
      <c r="V349" s="84" t="s">
        <v>261</v>
      </c>
      <c r="W349" s="84">
        <v>0</v>
      </c>
      <c r="X349" s="38" t="s">
        <v>262</v>
      </c>
      <c r="Y349" s="84">
        <v>357871039</v>
      </c>
      <c r="Z349" s="38" t="s">
        <v>1461</v>
      </c>
      <c r="AA349" s="108" t="s">
        <v>1462</v>
      </c>
      <c r="AB349" s="84">
        <v>65000</v>
      </c>
      <c r="AC349" s="108" t="s">
        <v>305</v>
      </c>
      <c r="AD349" s="84">
        <v>24</v>
      </c>
      <c r="AE349" s="84" t="s">
        <v>1426</v>
      </c>
      <c r="AF349" s="84" t="s">
        <v>728</v>
      </c>
      <c r="AG349" s="108" t="s">
        <v>1463</v>
      </c>
      <c r="AH349" s="84" t="s">
        <v>744</v>
      </c>
      <c r="AI349" s="108" t="s">
        <v>1464</v>
      </c>
      <c r="AJ349" s="84">
        <v>3470</v>
      </c>
      <c r="AK349" s="84">
        <v>3470</v>
      </c>
      <c r="AL349" s="108" t="s">
        <v>830</v>
      </c>
      <c r="AM349" s="84">
        <v>20620.3</v>
      </c>
      <c r="AN349" s="112">
        <v>10609.7</v>
      </c>
      <c r="AO349" s="112">
        <v>31230</v>
      </c>
      <c r="AP349" s="112">
        <v>44379.7</v>
      </c>
      <c r="AQ349" s="112">
        <v>7798.3</v>
      </c>
      <c r="AR349" s="112">
        <v>52178</v>
      </c>
      <c r="AS349" s="112">
        <v>0</v>
      </c>
      <c r="AT349" s="112">
        <v>0</v>
      </c>
      <c r="AU349" s="112">
        <v>0</v>
      </c>
      <c r="AV349" s="84">
        <v>9</v>
      </c>
      <c r="AW349" s="84"/>
      <c r="AX349" s="84"/>
      <c r="AY349" s="108"/>
      <c r="AZ349" s="84"/>
      <c r="BA349" s="84"/>
      <c r="BB349" s="84" t="s">
        <v>271</v>
      </c>
      <c r="BC349" s="84" t="s">
        <v>145</v>
      </c>
      <c r="BD349" s="108"/>
      <c r="BE349" s="84">
        <v>0</v>
      </c>
      <c r="BF349" s="38" t="s">
        <v>1460</v>
      </c>
      <c r="BG349" s="84"/>
      <c r="BH349" s="114" t="s">
        <v>272</v>
      </c>
      <c r="BI349" s="38" t="s">
        <v>110</v>
      </c>
      <c r="BJ349" s="85">
        <v>45810</v>
      </c>
      <c r="BK349" s="84"/>
      <c r="BL349" s="38" t="s">
        <v>115</v>
      </c>
      <c r="BM349" s="115" t="s">
        <v>130</v>
      </c>
      <c r="BN349" s="116" t="s">
        <v>200</v>
      </c>
      <c r="BO349" s="84" t="s">
        <v>247</v>
      </c>
      <c r="BP349" s="84"/>
      <c r="BQ349" s="117"/>
      <c r="BR349" s="118" t="s">
        <v>1642</v>
      </c>
    </row>
    <row r="350" spans="1:70" s="113" customFormat="1" ht="15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139238</v>
      </c>
      <c r="J350" s="38" t="s">
        <v>946</v>
      </c>
      <c r="K350" s="84">
        <v>139238</v>
      </c>
      <c r="L350" s="84" t="s">
        <v>254</v>
      </c>
      <c r="M350" s="38" t="s">
        <v>255</v>
      </c>
      <c r="N350" s="84">
        <v>401553</v>
      </c>
      <c r="O350" s="84" t="s">
        <v>957</v>
      </c>
      <c r="P350" s="84">
        <v>601753</v>
      </c>
      <c r="Q350" s="38" t="s">
        <v>958</v>
      </c>
      <c r="R350" s="38" t="s">
        <v>1429</v>
      </c>
      <c r="S350" s="84" t="s">
        <v>1004</v>
      </c>
      <c r="T350" s="84" t="s">
        <v>1004</v>
      </c>
      <c r="U350" s="84" t="s">
        <v>260</v>
      </c>
      <c r="V350" s="84" t="s">
        <v>261</v>
      </c>
      <c r="W350" s="84">
        <v>0</v>
      </c>
      <c r="X350" s="38" t="s">
        <v>1430</v>
      </c>
      <c r="Y350" s="84">
        <v>357900189</v>
      </c>
      <c r="Z350" s="38" t="s">
        <v>1005</v>
      </c>
      <c r="AA350" s="108" t="s">
        <v>1428</v>
      </c>
      <c r="AB350" s="84">
        <v>15499</v>
      </c>
      <c r="AC350" s="108" t="s">
        <v>950</v>
      </c>
      <c r="AD350" s="84">
        <v>12</v>
      </c>
      <c r="AE350" s="84" t="s">
        <v>1431</v>
      </c>
      <c r="AF350" s="84" t="s">
        <v>809</v>
      </c>
      <c r="AG350" s="108" t="s">
        <v>981</v>
      </c>
      <c r="AH350" s="84" t="s">
        <v>744</v>
      </c>
      <c r="AI350" s="108" t="s">
        <v>1449</v>
      </c>
      <c r="AJ350" s="84">
        <v>1470</v>
      </c>
      <c r="AK350" s="84">
        <v>1470</v>
      </c>
      <c r="AL350" s="108" t="s">
        <v>953</v>
      </c>
      <c r="AM350" s="84">
        <v>11239.5</v>
      </c>
      <c r="AN350" s="112">
        <v>1990.5</v>
      </c>
      <c r="AO350" s="112">
        <v>13230</v>
      </c>
      <c r="AP350" s="112">
        <v>4259.5</v>
      </c>
      <c r="AQ350" s="112">
        <v>181.5</v>
      </c>
      <c r="AR350" s="112">
        <v>4441</v>
      </c>
      <c r="AS350" s="112">
        <v>0</v>
      </c>
      <c r="AT350" s="112">
        <v>0</v>
      </c>
      <c r="AU350" s="112">
        <v>0</v>
      </c>
      <c r="AV350" s="84">
        <v>9</v>
      </c>
      <c r="AW350" s="84"/>
      <c r="AX350" s="84"/>
      <c r="AY350" s="108"/>
      <c r="AZ350" s="84"/>
      <c r="BA350" s="84"/>
      <c r="BB350" s="84" t="s">
        <v>271</v>
      </c>
      <c r="BC350" s="84" t="s">
        <v>145</v>
      </c>
      <c r="BD350" s="108"/>
      <c r="BE350" s="84">
        <v>0</v>
      </c>
      <c r="BF350" s="38" t="s">
        <v>1004</v>
      </c>
      <c r="BG350" s="84"/>
      <c r="BH350" s="114" t="s">
        <v>272</v>
      </c>
      <c r="BI350" s="38" t="s">
        <v>110</v>
      </c>
      <c r="BJ350" s="85">
        <v>45805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246</v>
      </c>
      <c r="BP350" s="84"/>
      <c r="BQ350" s="117"/>
      <c r="BR350" s="118" t="s">
        <v>844</v>
      </c>
    </row>
    <row r="351" spans="1:70" s="113" customFormat="1" ht="15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147854</v>
      </c>
      <c r="J351" s="38" t="s">
        <v>552</v>
      </c>
      <c r="K351" s="84">
        <v>147854</v>
      </c>
      <c r="L351" s="84" t="s">
        <v>254</v>
      </c>
      <c r="M351" s="38" t="s">
        <v>255</v>
      </c>
      <c r="N351" s="84">
        <v>271463</v>
      </c>
      <c r="O351" s="84" t="s">
        <v>610</v>
      </c>
      <c r="P351" s="84">
        <v>356260</v>
      </c>
      <c r="Q351" s="38" t="s">
        <v>611</v>
      </c>
      <c r="R351" s="38" t="s">
        <v>708</v>
      </c>
      <c r="S351" s="84" t="s">
        <v>1465</v>
      </c>
      <c r="T351" s="84" t="s">
        <v>1465</v>
      </c>
      <c r="U351" s="84" t="s">
        <v>275</v>
      </c>
      <c r="V351" s="84" t="s">
        <v>261</v>
      </c>
      <c r="W351" s="84">
        <v>0</v>
      </c>
      <c r="X351" s="38" t="s">
        <v>262</v>
      </c>
      <c r="Y351" s="84">
        <v>357904386</v>
      </c>
      <c r="Z351" s="38" t="s">
        <v>1466</v>
      </c>
      <c r="AA351" s="108" t="s">
        <v>1428</v>
      </c>
      <c r="AB351" s="84">
        <v>80000</v>
      </c>
      <c r="AC351" s="108" t="s">
        <v>265</v>
      </c>
      <c r="AD351" s="84">
        <v>24</v>
      </c>
      <c r="AE351" s="84" t="s">
        <v>1422</v>
      </c>
      <c r="AF351" s="84" t="s">
        <v>378</v>
      </c>
      <c r="AG351" s="108" t="s">
        <v>1078</v>
      </c>
      <c r="AH351" s="84" t="s">
        <v>269</v>
      </c>
      <c r="AI351" s="108" t="s">
        <v>1467</v>
      </c>
      <c r="AJ351" s="84">
        <v>4270</v>
      </c>
      <c r="AK351" s="84">
        <v>4270</v>
      </c>
      <c r="AL351" s="108" t="s">
        <v>812</v>
      </c>
      <c r="AM351" s="84">
        <v>25306.74</v>
      </c>
      <c r="AN351" s="112">
        <v>13123.26</v>
      </c>
      <c r="AO351" s="112">
        <v>38430</v>
      </c>
      <c r="AP351" s="112">
        <v>54693.26</v>
      </c>
      <c r="AQ351" s="112">
        <v>9625.74</v>
      </c>
      <c r="AR351" s="112">
        <v>64319</v>
      </c>
      <c r="AS351" s="112">
        <v>0</v>
      </c>
      <c r="AT351" s="112">
        <v>0</v>
      </c>
      <c r="AU351" s="112">
        <v>0</v>
      </c>
      <c r="AV351" s="84">
        <v>9</v>
      </c>
      <c r="AW351" s="84"/>
      <c r="AX351" s="84"/>
      <c r="AY351" s="108"/>
      <c r="AZ351" s="84"/>
      <c r="BA351" s="84"/>
      <c r="BB351" s="84" t="s">
        <v>271</v>
      </c>
      <c r="BC351" s="84" t="s">
        <v>145</v>
      </c>
      <c r="BD351" s="108"/>
      <c r="BE351" s="84">
        <v>0</v>
      </c>
      <c r="BF351" s="38" t="s">
        <v>1465</v>
      </c>
      <c r="BG351" s="84"/>
      <c r="BH351" s="114" t="s">
        <v>272</v>
      </c>
      <c r="BI351" s="38" t="s">
        <v>110</v>
      </c>
      <c r="BJ351" s="85">
        <v>45811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246</v>
      </c>
      <c r="BP351" s="84"/>
      <c r="BQ351" s="117"/>
      <c r="BR351" s="118" t="s">
        <v>844</v>
      </c>
    </row>
    <row r="352" spans="1:70" s="113" customFormat="1" ht="15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130266</v>
      </c>
      <c r="J352" s="38" t="s">
        <v>286</v>
      </c>
      <c r="K352" s="84">
        <v>130266</v>
      </c>
      <c r="L352" s="84" t="s">
        <v>254</v>
      </c>
      <c r="M352" s="38" t="s">
        <v>255</v>
      </c>
      <c r="N352" s="84">
        <v>219754</v>
      </c>
      <c r="O352" s="84" t="s">
        <v>287</v>
      </c>
      <c r="P352" s="84">
        <v>290014</v>
      </c>
      <c r="Q352" s="38" t="s">
        <v>288</v>
      </c>
      <c r="R352" s="38" t="s">
        <v>900</v>
      </c>
      <c r="S352" s="84" t="s">
        <v>1093</v>
      </c>
      <c r="T352" s="84" t="s">
        <v>1093</v>
      </c>
      <c r="U352" s="84" t="s">
        <v>740</v>
      </c>
      <c r="V352" s="84" t="s">
        <v>261</v>
      </c>
      <c r="W352" s="84">
        <v>0</v>
      </c>
      <c r="X352" s="38" t="s">
        <v>1089</v>
      </c>
      <c r="Y352" s="84">
        <v>357972597</v>
      </c>
      <c r="Z352" s="38" t="s">
        <v>1468</v>
      </c>
      <c r="AA352" s="108" t="s">
        <v>1469</v>
      </c>
      <c r="AB352" s="84">
        <v>30000</v>
      </c>
      <c r="AC352" s="108" t="s">
        <v>294</v>
      </c>
      <c r="AD352" s="84">
        <v>18</v>
      </c>
      <c r="AE352" s="84" t="s">
        <v>1445</v>
      </c>
      <c r="AF352" s="84" t="s">
        <v>378</v>
      </c>
      <c r="AG352" s="108" t="s">
        <v>1095</v>
      </c>
      <c r="AH352" s="84" t="s">
        <v>269</v>
      </c>
      <c r="AI352" s="108" t="s">
        <v>1470</v>
      </c>
      <c r="AJ352" s="84">
        <v>2020</v>
      </c>
      <c r="AK352" s="84">
        <v>2020</v>
      </c>
      <c r="AL352" s="108" t="s">
        <v>849</v>
      </c>
      <c r="AM352" s="84">
        <v>11696.72</v>
      </c>
      <c r="AN352" s="112">
        <v>4463.28</v>
      </c>
      <c r="AO352" s="112">
        <v>16160</v>
      </c>
      <c r="AP352" s="112">
        <v>18303.28</v>
      </c>
      <c r="AQ352" s="112">
        <v>2203.7199999999998</v>
      </c>
      <c r="AR352" s="112">
        <v>20507</v>
      </c>
      <c r="AS352" s="112">
        <v>0</v>
      </c>
      <c r="AT352" s="112">
        <v>0</v>
      </c>
      <c r="AU352" s="112">
        <v>0</v>
      </c>
      <c r="AV352" s="84">
        <v>8</v>
      </c>
      <c r="AW352" s="84"/>
      <c r="AX352" s="84"/>
      <c r="AY352" s="108"/>
      <c r="AZ352" s="84"/>
      <c r="BA352" s="84"/>
      <c r="BB352" s="84" t="s">
        <v>271</v>
      </c>
      <c r="BC352" s="84" t="s">
        <v>145</v>
      </c>
      <c r="BD352" s="108"/>
      <c r="BE352" s="84">
        <v>0</v>
      </c>
      <c r="BF352" s="38" t="s">
        <v>1093</v>
      </c>
      <c r="BG352" s="84">
        <v>9556197904</v>
      </c>
      <c r="BH352" s="114" t="s">
        <v>272</v>
      </c>
      <c r="BI352" s="38" t="s">
        <v>111</v>
      </c>
      <c r="BJ352" s="85">
        <v>45804</v>
      </c>
      <c r="BK352" s="84"/>
      <c r="BL352" s="38"/>
      <c r="BM352" s="115" t="s">
        <v>119</v>
      </c>
      <c r="BN352" s="116" t="s">
        <v>200</v>
      </c>
      <c r="BO352" s="84" t="s">
        <v>246</v>
      </c>
      <c r="BP352" s="84"/>
      <c r="BQ352" s="117"/>
      <c r="BR352" s="118" t="s">
        <v>927</v>
      </c>
    </row>
    <row r="353" spans="1:70" s="113" customFormat="1" ht="15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139238</v>
      </c>
      <c r="J353" s="38" t="s">
        <v>946</v>
      </c>
      <c r="K353" s="84">
        <v>139238</v>
      </c>
      <c r="L353" s="84" t="s">
        <v>254</v>
      </c>
      <c r="M353" s="38" t="s">
        <v>255</v>
      </c>
      <c r="N353" s="84">
        <v>401553</v>
      </c>
      <c r="O353" s="84" t="s">
        <v>957</v>
      </c>
      <c r="P353" s="84">
        <v>601753</v>
      </c>
      <c r="Q353" s="38" t="s">
        <v>958</v>
      </c>
      <c r="R353" s="38" t="s">
        <v>900</v>
      </c>
      <c r="S353" s="84" t="s">
        <v>1155</v>
      </c>
      <c r="T353" s="84" t="s">
        <v>1155</v>
      </c>
      <c r="U353" s="84" t="s">
        <v>740</v>
      </c>
      <c r="V353" s="84" t="s">
        <v>261</v>
      </c>
      <c r="W353" s="84">
        <v>0</v>
      </c>
      <c r="X353" s="38" t="s">
        <v>262</v>
      </c>
      <c r="Y353" s="84">
        <v>358008855</v>
      </c>
      <c r="Z353" s="38" t="s">
        <v>1016</v>
      </c>
      <c r="AA353" s="108" t="s">
        <v>1471</v>
      </c>
      <c r="AB353" s="84">
        <v>30000</v>
      </c>
      <c r="AC353" s="108" t="s">
        <v>950</v>
      </c>
      <c r="AD353" s="84">
        <v>18</v>
      </c>
      <c r="AE353" s="84" t="s">
        <v>1445</v>
      </c>
      <c r="AF353" s="84" t="s">
        <v>809</v>
      </c>
      <c r="AG353" s="108" t="s">
        <v>1157</v>
      </c>
      <c r="AH353" s="84" t="s">
        <v>744</v>
      </c>
      <c r="AI353" s="108" t="s">
        <v>1459</v>
      </c>
      <c r="AJ353" s="84">
        <v>2020</v>
      </c>
      <c r="AK353" s="84">
        <v>2020</v>
      </c>
      <c r="AL353" s="108" t="s">
        <v>953</v>
      </c>
      <c r="AM353" s="84">
        <v>11886.51</v>
      </c>
      <c r="AN353" s="112">
        <v>4273.49</v>
      </c>
      <c r="AO353" s="112">
        <v>16160</v>
      </c>
      <c r="AP353" s="112">
        <v>18113.490000000002</v>
      </c>
      <c r="AQ353" s="112">
        <v>2160.5100000000002</v>
      </c>
      <c r="AR353" s="112">
        <v>20274</v>
      </c>
      <c r="AS353" s="112">
        <v>0</v>
      </c>
      <c r="AT353" s="112">
        <v>0</v>
      </c>
      <c r="AU353" s="112">
        <v>0</v>
      </c>
      <c r="AV353" s="84">
        <v>8</v>
      </c>
      <c r="AW353" s="84"/>
      <c r="AX353" s="84"/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 t="s">
        <v>1155</v>
      </c>
      <c r="BG353" s="84"/>
      <c r="BH353" s="114" t="s">
        <v>272</v>
      </c>
      <c r="BI353" s="38" t="s">
        <v>110</v>
      </c>
      <c r="BJ353" s="85">
        <v>45805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246</v>
      </c>
      <c r="BP353" s="84"/>
      <c r="BQ353" s="117"/>
      <c r="BR353" s="118" t="s">
        <v>844</v>
      </c>
    </row>
    <row r="354" spans="1:70" s="113" customFormat="1" ht="15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144929</v>
      </c>
      <c r="J354" s="38" t="s">
        <v>514</v>
      </c>
      <c r="K354" s="84">
        <v>144929</v>
      </c>
      <c r="L354" s="84" t="s">
        <v>254</v>
      </c>
      <c r="M354" s="38" t="s">
        <v>255</v>
      </c>
      <c r="N354" s="84">
        <v>454610</v>
      </c>
      <c r="O354" s="84" t="s">
        <v>866</v>
      </c>
      <c r="P354" s="84">
        <v>700543</v>
      </c>
      <c r="Q354" s="38" t="s">
        <v>867</v>
      </c>
      <c r="R354" s="38" t="s">
        <v>708</v>
      </c>
      <c r="S354" s="84" t="s">
        <v>1472</v>
      </c>
      <c r="T354" s="84" t="s">
        <v>1472</v>
      </c>
      <c r="U354" s="84" t="s">
        <v>260</v>
      </c>
      <c r="V354" s="84" t="s">
        <v>261</v>
      </c>
      <c r="W354" s="84">
        <v>0</v>
      </c>
      <c r="X354" s="38" t="s">
        <v>262</v>
      </c>
      <c r="Y354" s="84">
        <v>358128973</v>
      </c>
      <c r="Z354" s="38" t="s">
        <v>1092</v>
      </c>
      <c r="AA354" s="108" t="s">
        <v>1473</v>
      </c>
      <c r="AB354" s="84">
        <v>26000</v>
      </c>
      <c r="AC354" s="108" t="s">
        <v>510</v>
      </c>
      <c r="AD354" s="84">
        <v>12</v>
      </c>
      <c r="AE354" s="84" t="s">
        <v>266</v>
      </c>
      <c r="AF354" s="84"/>
      <c r="AG354" s="108" t="s">
        <v>1474</v>
      </c>
      <c r="AH354" s="84"/>
      <c r="AI354" s="108" t="s">
        <v>1475</v>
      </c>
      <c r="AJ354" s="84">
        <v>2470</v>
      </c>
      <c r="AK354" s="84">
        <v>2470</v>
      </c>
      <c r="AL354" s="108" t="s">
        <v>1476</v>
      </c>
      <c r="AM354" s="84">
        <v>1747.16</v>
      </c>
      <c r="AN354" s="112">
        <v>722.84</v>
      </c>
      <c r="AO354" s="112">
        <v>2470</v>
      </c>
      <c r="AP354" s="112">
        <v>24252.84</v>
      </c>
      <c r="AQ354" s="112">
        <v>3111.16</v>
      </c>
      <c r="AR354" s="112">
        <v>27364</v>
      </c>
      <c r="AS354" s="112">
        <v>12463.21</v>
      </c>
      <c r="AT354" s="112">
        <v>2356.79</v>
      </c>
      <c r="AU354" s="112">
        <v>14820</v>
      </c>
      <c r="AV354" s="84">
        <v>7</v>
      </c>
      <c r="AW354" s="84"/>
      <c r="AX354" s="84"/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 t="s">
        <v>1472</v>
      </c>
      <c r="BG354" s="84"/>
      <c r="BH354" s="114" t="s">
        <v>272</v>
      </c>
      <c r="BI354" s="38" t="s">
        <v>110</v>
      </c>
      <c r="BJ354" s="85">
        <v>45812</v>
      </c>
      <c r="BK354" s="84"/>
      <c r="BL354" s="38" t="s">
        <v>115</v>
      </c>
      <c r="BM354" s="115"/>
      <c r="BN354" s="116"/>
      <c r="BO354" s="84" t="s">
        <v>247</v>
      </c>
      <c r="BP354" s="84"/>
      <c r="BQ354" s="117"/>
      <c r="BR354" s="118" t="s">
        <v>273</v>
      </c>
    </row>
    <row r="355" spans="1:70" s="113" customFormat="1" ht="15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152341</v>
      </c>
      <c r="J355" s="38" t="s">
        <v>790</v>
      </c>
      <c r="K355" s="84">
        <v>152341</v>
      </c>
      <c r="L355" s="84" t="s">
        <v>254</v>
      </c>
      <c r="M355" s="38" t="s">
        <v>255</v>
      </c>
      <c r="N355" s="84">
        <v>258718</v>
      </c>
      <c r="O355" s="84" t="s">
        <v>791</v>
      </c>
      <c r="P355" s="84">
        <v>339713</v>
      </c>
      <c r="Q355" s="38" t="s">
        <v>792</v>
      </c>
      <c r="R355" s="38" t="s">
        <v>708</v>
      </c>
      <c r="S355" s="84" t="s">
        <v>1477</v>
      </c>
      <c r="T355" s="84" t="s">
        <v>1477</v>
      </c>
      <c r="U355" s="84" t="s">
        <v>740</v>
      </c>
      <c r="V355" s="84" t="s">
        <v>261</v>
      </c>
      <c r="W355" s="84">
        <v>0</v>
      </c>
      <c r="X355" s="38" t="s">
        <v>801</v>
      </c>
      <c r="Y355" s="84">
        <v>358128974</v>
      </c>
      <c r="Z355" s="38" t="s">
        <v>1478</v>
      </c>
      <c r="AA355" s="108" t="s">
        <v>530</v>
      </c>
      <c r="AB355" s="84">
        <v>35000</v>
      </c>
      <c r="AC355" s="108" t="s">
        <v>305</v>
      </c>
      <c r="AD355" s="84">
        <v>24</v>
      </c>
      <c r="AE355" s="84" t="s">
        <v>306</v>
      </c>
      <c r="AF355" s="84" t="s">
        <v>328</v>
      </c>
      <c r="AG355" s="108" t="s">
        <v>689</v>
      </c>
      <c r="AH355" s="84" t="s">
        <v>319</v>
      </c>
      <c r="AI355" s="108" t="s">
        <v>1479</v>
      </c>
      <c r="AJ355" s="84">
        <v>1860</v>
      </c>
      <c r="AK355" s="84">
        <v>1860</v>
      </c>
      <c r="AL355" s="108" t="s">
        <v>830</v>
      </c>
      <c r="AM355" s="84">
        <v>9734.18</v>
      </c>
      <c r="AN355" s="112">
        <v>5145.82</v>
      </c>
      <c r="AO355" s="112">
        <v>14880</v>
      </c>
      <c r="AP355" s="112">
        <v>25265.82</v>
      </c>
      <c r="AQ355" s="112">
        <v>4702.18</v>
      </c>
      <c r="AR355" s="112">
        <v>29968</v>
      </c>
      <c r="AS355" s="112">
        <v>0</v>
      </c>
      <c r="AT355" s="112">
        <v>0</v>
      </c>
      <c r="AU355" s="112">
        <v>0</v>
      </c>
      <c r="AV355" s="84">
        <v>8</v>
      </c>
      <c r="AW355" s="84"/>
      <c r="AX355" s="84"/>
      <c r="AY355" s="108"/>
      <c r="AZ355" s="84"/>
      <c r="BA355" s="84"/>
      <c r="BB355" s="84" t="s">
        <v>271</v>
      </c>
      <c r="BC355" s="84" t="s">
        <v>145</v>
      </c>
      <c r="BD355" s="108"/>
      <c r="BE355" s="84">
        <v>0</v>
      </c>
      <c r="BF355" s="38" t="s">
        <v>1477</v>
      </c>
      <c r="BG355" s="84"/>
      <c r="BH355" s="114" t="s">
        <v>272</v>
      </c>
      <c r="BI355" s="38" t="s">
        <v>110</v>
      </c>
      <c r="BJ355" s="85">
        <v>45813</v>
      </c>
      <c r="BK355" s="84"/>
      <c r="BL355" s="38" t="s">
        <v>115</v>
      </c>
      <c r="BM355" s="115"/>
      <c r="BN355" s="116"/>
      <c r="BO355" s="84" t="s">
        <v>247</v>
      </c>
      <c r="BP355" s="84"/>
      <c r="BQ355" s="117"/>
      <c r="BR355" s="118" t="s">
        <v>273</v>
      </c>
    </row>
    <row r="356" spans="1:70" s="113" customFormat="1" ht="15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144929</v>
      </c>
      <c r="J356" s="38" t="s">
        <v>514</v>
      </c>
      <c r="K356" s="84">
        <v>144929</v>
      </c>
      <c r="L356" s="84" t="s">
        <v>254</v>
      </c>
      <c r="M356" s="38" t="s">
        <v>255</v>
      </c>
      <c r="N356" s="84">
        <v>395793</v>
      </c>
      <c r="O356" s="84" t="s">
        <v>777</v>
      </c>
      <c r="P356" s="84">
        <v>589688</v>
      </c>
      <c r="Q356" s="38" t="s">
        <v>778</v>
      </c>
      <c r="R356" s="38" t="s">
        <v>708</v>
      </c>
      <c r="S356" s="84" t="s">
        <v>1480</v>
      </c>
      <c r="T356" s="84" t="s">
        <v>1480</v>
      </c>
      <c r="U356" s="84" t="s">
        <v>284</v>
      </c>
      <c r="V356" s="84" t="s">
        <v>261</v>
      </c>
      <c r="W356" s="84">
        <v>0</v>
      </c>
      <c r="X356" s="38" t="s">
        <v>262</v>
      </c>
      <c r="Y356" s="84">
        <v>358128984</v>
      </c>
      <c r="Z356" s="38" t="s">
        <v>1481</v>
      </c>
      <c r="AA356" s="108" t="s">
        <v>1473</v>
      </c>
      <c r="AB356" s="84">
        <v>35000</v>
      </c>
      <c r="AC356" s="108" t="s">
        <v>510</v>
      </c>
      <c r="AD356" s="84">
        <v>24</v>
      </c>
      <c r="AE356" s="84" t="s">
        <v>266</v>
      </c>
      <c r="AF356" s="84"/>
      <c r="AG356" s="108" t="s">
        <v>782</v>
      </c>
      <c r="AH356" s="84"/>
      <c r="AI356" s="108" t="s">
        <v>1475</v>
      </c>
      <c r="AJ356" s="84">
        <v>1860</v>
      </c>
      <c r="AK356" s="84">
        <v>1860</v>
      </c>
      <c r="AL356" s="108" t="s">
        <v>719</v>
      </c>
      <c r="AM356" s="84">
        <v>3220.45</v>
      </c>
      <c r="AN356" s="112">
        <v>2749.55</v>
      </c>
      <c r="AO356" s="112">
        <v>5970</v>
      </c>
      <c r="AP356" s="112">
        <v>31779.55</v>
      </c>
      <c r="AQ356" s="112">
        <v>7380.45</v>
      </c>
      <c r="AR356" s="112">
        <v>39160</v>
      </c>
      <c r="AS356" s="112">
        <v>5004.26</v>
      </c>
      <c r="AT356" s="112">
        <v>2045.74</v>
      </c>
      <c r="AU356" s="112">
        <v>7050</v>
      </c>
      <c r="AV356" s="84">
        <v>7</v>
      </c>
      <c r="AW356" s="84"/>
      <c r="AX356" s="84"/>
      <c r="AY356" s="108"/>
      <c r="AZ356" s="84"/>
      <c r="BA356" s="84"/>
      <c r="BB356" s="84" t="s">
        <v>271</v>
      </c>
      <c r="BC356" s="84" t="s">
        <v>145</v>
      </c>
      <c r="BD356" s="108"/>
      <c r="BE356" s="84">
        <v>0</v>
      </c>
      <c r="BF356" s="38" t="s">
        <v>1480</v>
      </c>
      <c r="BG356" s="84"/>
      <c r="BH356" s="114" t="s">
        <v>272</v>
      </c>
      <c r="BI356" s="38" t="s">
        <v>110</v>
      </c>
      <c r="BJ356" s="85">
        <v>45812</v>
      </c>
      <c r="BK356" s="84"/>
      <c r="BL356" s="38" t="s">
        <v>115</v>
      </c>
      <c r="BM356" s="115"/>
      <c r="BN356" s="116"/>
      <c r="BO356" s="84" t="s">
        <v>247</v>
      </c>
      <c r="BP356" s="84"/>
      <c r="BQ356" s="117"/>
      <c r="BR356" s="118" t="s">
        <v>273</v>
      </c>
    </row>
    <row r="357" spans="1:70" s="113" customFormat="1" ht="15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144929</v>
      </c>
      <c r="J357" s="38" t="s">
        <v>514</v>
      </c>
      <c r="K357" s="84">
        <v>144929</v>
      </c>
      <c r="L357" s="84" t="s">
        <v>254</v>
      </c>
      <c r="M357" s="38" t="s">
        <v>255</v>
      </c>
      <c r="N357" s="84">
        <v>454610</v>
      </c>
      <c r="O357" s="84" t="s">
        <v>866</v>
      </c>
      <c r="P357" s="84">
        <v>700543</v>
      </c>
      <c r="Q357" s="38" t="s">
        <v>867</v>
      </c>
      <c r="R357" s="38" t="s">
        <v>708</v>
      </c>
      <c r="S357" s="84" t="s">
        <v>1482</v>
      </c>
      <c r="T357" s="84" t="s">
        <v>1482</v>
      </c>
      <c r="U357" s="84" t="s">
        <v>275</v>
      </c>
      <c r="V357" s="84" t="s">
        <v>261</v>
      </c>
      <c r="W357" s="84">
        <v>0</v>
      </c>
      <c r="X357" s="38" t="s">
        <v>262</v>
      </c>
      <c r="Y357" s="84">
        <v>358128986</v>
      </c>
      <c r="Z357" s="38" t="s">
        <v>1483</v>
      </c>
      <c r="AA357" s="108" t="s">
        <v>1473</v>
      </c>
      <c r="AB357" s="84">
        <v>51000</v>
      </c>
      <c r="AC357" s="108" t="s">
        <v>510</v>
      </c>
      <c r="AD357" s="84">
        <v>24</v>
      </c>
      <c r="AE357" s="84" t="s">
        <v>266</v>
      </c>
      <c r="AF357" s="84"/>
      <c r="AG357" s="108" t="s">
        <v>1484</v>
      </c>
      <c r="AH357" s="84"/>
      <c r="AI357" s="108" t="s">
        <v>1475</v>
      </c>
      <c r="AJ357" s="84">
        <v>2720</v>
      </c>
      <c r="AK357" s="84">
        <v>2720</v>
      </c>
      <c r="AL357" s="108" t="s">
        <v>719</v>
      </c>
      <c r="AM357" s="84">
        <v>832.13</v>
      </c>
      <c r="AN357" s="112">
        <v>1417.87</v>
      </c>
      <c r="AO357" s="112">
        <v>2250</v>
      </c>
      <c r="AP357" s="112">
        <v>50167.87</v>
      </c>
      <c r="AQ357" s="112">
        <v>13278.13</v>
      </c>
      <c r="AR357" s="112">
        <v>63446</v>
      </c>
      <c r="AS357" s="112">
        <v>11224.74</v>
      </c>
      <c r="AT357" s="112">
        <v>5565.26</v>
      </c>
      <c r="AU357" s="112">
        <v>16790</v>
      </c>
      <c r="AV357" s="84">
        <v>7</v>
      </c>
      <c r="AW357" s="84"/>
      <c r="AX357" s="84"/>
      <c r="AY357" s="108"/>
      <c r="AZ357" s="84"/>
      <c r="BA357" s="84"/>
      <c r="BB357" s="84" t="s">
        <v>271</v>
      </c>
      <c r="BC357" s="84" t="s">
        <v>145</v>
      </c>
      <c r="BD357" s="108"/>
      <c r="BE357" s="84">
        <v>0</v>
      </c>
      <c r="BF357" s="38" t="s">
        <v>1482</v>
      </c>
      <c r="BG357" s="84"/>
      <c r="BH357" s="114" t="s">
        <v>272</v>
      </c>
      <c r="BI357" s="38" t="s">
        <v>110</v>
      </c>
      <c r="BJ357" s="85">
        <v>45812</v>
      </c>
      <c r="BK357" s="84"/>
      <c r="BL357" s="38" t="s">
        <v>115</v>
      </c>
      <c r="BM357" s="115"/>
      <c r="BN357" s="116"/>
      <c r="BO357" s="84" t="s">
        <v>247</v>
      </c>
      <c r="BP357" s="84"/>
      <c r="BQ357" s="117"/>
      <c r="BR357" s="118" t="s">
        <v>273</v>
      </c>
    </row>
    <row r="358" spans="1:70" s="113" customFormat="1" ht="15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144929</v>
      </c>
      <c r="J358" s="38" t="s">
        <v>514</v>
      </c>
      <c r="K358" s="84">
        <v>144929</v>
      </c>
      <c r="L358" s="84" t="s">
        <v>254</v>
      </c>
      <c r="M358" s="38" t="s">
        <v>255</v>
      </c>
      <c r="N358" s="84">
        <v>395793</v>
      </c>
      <c r="O358" s="84" t="s">
        <v>777</v>
      </c>
      <c r="P358" s="84">
        <v>589688</v>
      </c>
      <c r="Q358" s="38" t="s">
        <v>778</v>
      </c>
      <c r="R358" s="38" t="s">
        <v>708</v>
      </c>
      <c r="S358" s="84" t="s">
        <v>1485</v>
      </c>
      <c r="T358" s="84" t="s">
        <v>1485</v>
      </c>
      <c r="U358" s="84" t="s">
        <v>260</v>
      </c>
      <c r="V358" s="84" t="s">
        <v>261</v>
      </c>
      <c r="W358" s="84">
        <v>0</v>
      </c>
      <c r="X358" s="38" t="s">
        <v>262</v>
      </c>
      <c r="Y358" s="84">
        <v>358128990</v>
      </c>
      <c r="Z358" s="38" t="s">
        <v>1486</v>
      </c>
      <c r="AA358" s="108" t="s">
        <v>1473</v>
      </c>
      <c r="AB358" s="84">
        <v>49000</v>
      </c>
      <c r="AC358" s="108" t="s">
        <v>510</v>
      </c>
      <c r="AD358" s="84">
        <v>24</v>
      </c>
      <c r="AE358" s="84" t="s">
        <v>266</v>
      </c>
      <c r="AF358" s="84"/>
      <c r="AG358" s="108" t="s">
        <v>1484</v>
      </c>
      <c r="AH358" s="84"/>
      <c r="AI358" s="108" t="s">
        <v>1475</v>
      </c>
      <c r="AJ358" s="84">
        <v>2610</v>
      </c>
      <c r="AK358" s="84">
        <v>2610</v>
      </c>
      <c r="AL358" s="108" t="s">
        <v>503</v>
      </c>
      <c r="AM358" s="84">
        <v>0</v>
      </c>
      <c r="AN358" s="112">
        <v>236</v>
      </c>
      <c r="AO358" s="112">
        <v>236</v>
      </c>
      <c r="AP358" s="112">
        <v>49000</v>
      </c>
      <c r="AQ358" s="112">
        <v>13905</v>
      </c>
      <c r="AR358" s="112">
        <v>62905</v>
      </c>
      <c r="AS358" s="112">
        <v>11559.24</v>
      </c>
      <c r="AT358" s="112">
        <v>6474.76</v>
      </c>
      <c r="AU358" s="112">
        <v>18034</v>
      </c>
      <c r="AV358" s="84">
        <v>7</v>
      </c>
      <c r="AW358" s="84"/>
      <c r="AX358" s="84"/>
      <c r="AY358" s="108"/>
      <c r="AZ358" s="84"/>
      <c r="BA358" s="84"/>
      <c r="BB358" s="84" t="s">
        <v>271</v>
      </c>
      <c r="BC358" s="84" t="s">
        <v>145</v>
      </c>
      <c r="BD358" s="108"/>
      <c r="BE358" s="84">
        <v>0</v>
      </c>
      <c r="BF358" s="38" t="s">
        <v>1485</v>
      </c>
      <c r="BG358" s="84"/>
      <c r="BH358" s="114" t="s">
        <v>272</v>
      </c>
      <c r="BI358" s="38" t="s">
        <v>110</v>
      </c>
      <c r="BJ358" s="85">
        <v>45812</v>
      </c>
      <c r="BK358" s="84"/>
      <c r="BL358" s="38" t="s">
        <v>115</v>
      </c>
      <c r="BM358" s="115"/>
      <c r="BN358" s="116"/>
      <c r="BO358" s="84" t="s">
        <v>247</v>
      </c>
      <c r="BP358" s="84"/>
      <c r="BQ358" s="117"/>
      <c r="BR358" s="118" t="s">
        <v>273</v>
      </c>
    </row>
    <row r="359" spans="1:70" s="113" customFormat="1" ht="15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129214</v>
      </c>
      <c r="J359" s="38" t="s">
        <v>363</v>
      </c>
      <c r="K359" s="84">
        <v>129214</v>
      </c>
      <c r="L359" s="84" t="s">
        <v>254</v>
      </c>
      <c r="M359" s="38" t="s">
        <v>255</v>
      </c>
      <c r="N359" s="84">
        <v>245741</v>
      </c>
      <c r="O359" s="84" t="s">
        <v>479</v>
      </c>
      <c r="P359" s="84">
        <v>322905</v>
      </c>
      <c r="Q359" s="38" t="s">
        <v>365</v>
      </c>
      <c r="R359" s="38" t="s">
        <v>708</v>
      </c>
      <c r="S359" s="84" t="s">
        <v>1487</v>
      </c>
      <c r="T359" s="84" t="s">
        <v>1487</v>
      </c>
      <c r="U359" s="84" t="s">
        <v>284</v>
      </c>
      <c r="V359" s="84" t="s">
        <v>261</v>
      </c>
      <c r="W359" s="84">
        <v>0</v>
      </c>
      <c r="X359" s="38" t="s">
        <v>262</v>
      </c>
      <c r="Y359" s="84">
        <v>358129003</v>
      </c>
      <c r="Z359" s="38" t="s">
        <v>1488</v>
      </c>
      <c r="AA359" s="108" t="s">
        <v>530</v>
      </c>
      <c r="AB359" s="84">
        <v>28000</v>
      </c>
      <c r="AC359" s="108" t="s">
        <v>327</v>
      </c>
      <c r="AD359" s="84">
        <v>18</v>
      </c>
      <c r="AE359" s="84" t="s">
        <v>266</v>
      </c>
      <c r="AF359" s="84" t="s">
        <v>728</v>
      </c>
      <c r="AG359" s="108" t="s">
        <v>756</v>
      </c>
      <c r="AH359" s="84" t="s">
        <v>744</v>
      </c>
      <c r="AI359" s="108" t="s">
        <v>1489</v>
      </c>
      <c r="AJ359" s="84">
        <v>1880</v>
      </c>
      <c r="AK359" s="84">
        <v>1880</v>
      </c>
      <c r="AL359" s="108" t="s">
        <v>1262</v>
      </c>
      <c r="AM359" s="84">
        <v>11069.57</v>
      </c>
      <c r="AN359" s="112">
        <v>3970.43</v>
      </c>
      <c r="AO359" s="112">
        <v>15040</v>
      </c>
      <c r="AP359" s="112">
        <v>16930.43</v>
      </c>
      <c r="AQ359" s="112">
        <v>2004.57</v>
      </c>
      <c r="AR359" s="112">
        <v>18935</v>
      </c>
      <c r="AS359" s="112">
        <v>0</v>
      </c>
      <c r="AT359" s="112">
        <v>0</v>
      </c>
      <c r="AU359" s="112">
        <v>0</v>
      </c>
      <c r="AV359" s="84">
        <v>8</v>
      </c>
      <c r="AW359" s="84"/>
      <c r="AX359" s="84"/>
      <c r="AY359" s="108"/>
      <c r="AZ359" s="84"/>
      <c r="BA359" s="84"/>
      <c r="BB359" s="84" t="s">
        <v>271</v>
      </c>
      <c r="BC359" s="84" t="s">
        <v>145</v>
      </c>
      <c r="BD359" s="108"/>
      <c r="BE359" s="84">
        <v>0</v>
      </c>
      <c r="BF359" s="38" t="s">
        <v>1487</v>
      </c>
      <c r="BG359" s="84"/>
      <c r="BH359" s="114" t="s">
        <v>272</v>
      </c>
      <c r="BI359" s="38" t="s">
        <v>110</v>
      </c>
      <c r="BJ359" s="85">
        <v>45811</v>
      </c>
      <c r="BK359" s="84"/>
      <c r="BL359" s="38" t="s">
        <v>114</v>
      </c>
      <c r="BM359" s="115" t="s">
        <v>119</v>
      </c>
      <c r="BN359" s="116" t="s">
        <v>200</v>
      </c>
      <c r="BO359" s="84" t="s">
        <v>246</v>
      </c>
      <c r="BP359" s="84"/>
      <c r="BQ359" s="117"/>
      <c r="BR359" s="118" t="s">
        <v>844</v>
      </c>
    </row>
    <row r="360" spans="1:70" s="113" customFormat="1" ht="15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138794</v>
      </c>
      <c r="J360" s="38" t="s">
        <v>379</v>
      </c>
      <c r="K360" s="84">
        <v>138794</v>
      </c>
      <c r="L360" s="84" t="s">
        <v>254</v>
      </c>
      <c r="M360" s="38" t="s">
        <v>255</v>
      </c>
      <c r="N360" s="84">
        <v>234224</v>
      </c>
      <c r="O360" s="84" t="s">
        <v>380</v>
      </c>
      <c r="P360" s="84">
        <v>308272</v>
      </c>
      <c r="Q360" s="38" t="s">
        <v>381</v>
      </c>
      <c r="R360" s="38" t="s">
        <v>708</v>
      </c>
      <c r="S360" s="84" t="s">
        <v>1490</v>
      </c>
      <c r="T360" s="84" t="s">
        <v>1490</v>
      </c>
      <c r="U360" s="84" t="s">
        <v>284</v>
      </c>
      <c r="V360" s="84" t="s">
        <v>261</v>
      </c>
      <c r="W360" s="84">
        <v>0</v>
      </c>
      <c r="X360" s="38" t="s">
        <v>262</v>
      </c>
      <c r="Y360" s="84">
        <v>358129005</v>
      </c>
      <c r="Z360" s="38" t="s">
        <v>1491</v>
      </c>
      <c r="AA360" s="108" t="s">
        <v>1473</v>
      </c>
      <c r="AB360" s="84">
        <v>29000</v>
      </c>
      <c r="AC360" s="108" t="s">
        <v>354</v>
      </c>
      <c r="AD360" s="84">
        <v>18</v>
      </c>
      <c r="AE360" s="84" t="s">
        <v>521</v>
      </c>
      <c r="AF360" s="84"/>
      <c r="AG360" s="108" t="s">
        <v>628</v>
      </c>
      <c r="AH360" s="84"/>
      <c r="AI360" s="108" t="s">
        <v>1492</v>
      </c>
      <c r="AJ360" s="84">
        <v>1950</v>
      </c>
      <c r="AK360" s="84">
        <v>1950</v>
      </c>
      <c r="AL360" s="108" t="s">
        <v>784</v>
      </c>
      <c r="AM360" s="84">
        <v>9946.8799999999992</v>
      </c>
      <c r="AN360" s="112">
        <v>3703.12</v>
      </c>
      <c r="AO360" s="112">
        <v>13650</v>
      </c>
      <c r="AP360" s="112">
        <v>19053.12</v>
      </c>
      <c r="AQ360" s="112">
        <v>2457.88</v>
      </c>
      <c r="AR360" s="112">
        <v>21511</v>
      </c>
      <c r="AS360" s="112">
        <v>0</v>
      </c>
      <c r="AT360" s="112">
        <v>0</v>
      </c>
      <c r="AU360" s="112">
        <v>0</v>
      </c>
      <c r="AV360" s="84">
        <v>7</v>
      </c>
      <c r="AW360" s="84"/>
      <c r="AX360" s="84"/>
      <c r="AY360" s="108"/>
      <c r="AZ360" s="84"/>
      <c r="BA360" s="84"/>
      <c r="BB360" s="84" t="s">
        <v>271</v>
      </c>
      <c r="BC360" s="84" t="s">
        <v>145</v>
      </c>
      <c r="BD360" s="108"/>
      <c r="BE360" s="84">
        <v>0</v>
      </c>
      <c r="BF360" s="38" t="s">
        <v>1490</v>
      </c>
      <c r="BG360" s="84"/>
      <c r="BH360" s="114" t="s">
        <v>272</v>
      </c>
      <c r="BI360" s="38" t="s">
        <v>110</v>
      </c>
      <c r="BJ360" s="85">
        <v>45810</v>
      </c>
      <c r="BK360" s="84"/>
      <c r="BL360" s="38" t="s">
        <v>115</v>
      </c>
      <c r="BM360" s="115" t="s">
        <v>130</v>
      </c>
      <c r="BN360" s="116" t="s">
        <v>200</v>
      </c>
      <c r="BO360" s="84" t="s">
        <v>247</v>
      </c>
      <c r="BP360" s="84"/>
      <c r="BQ360" s="117"/>
      <c r="BR360" s="118" t="s">
        <v>1642</v>
      </c>
    </row>
    <row r="361" spans="1:70" s="113" customFormat="1" ht="15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127841</v>
      </c>
      <c r="J361" s="38" t="s">
        <v>253</v>
      </c>
      <c r="K361" s="84">
        <v>127841</v>
      </c>
      <c r="L361" s="84" t="s">
        <v>254</v>
      </c>
      <c r="M361" s="38" t="s">
        <v>255</v>
      </c>
      <c r="N361" s="84">
        <v>215580</v>
      </c>
      <c r="O361" s="84" t="s">
        <v>256</v>
      </c>
      <c r="P361" s="84">
        <v>284707</v>
      </c>
      <c r="Q361" s="38" t="s">
        <v>257</v>
      </c>
      <c r="R361" s="38" t="s">
        <v>708</v>
      </c>
      <c r="S361" s="84" t="s">
        <v>1493</v>
      </c>
      <c r="T361" s="84" t="s">
        <v>1493</v>
      </c>
      <c r="U361" s="84" t="s">
        <v>740</v>
      </c>
      <c r="V361" s="84" t="s">
        <v>261</v>
      </c>
      <c r="W361" s="84">
        <v>0</v>
      </c>
      <c r="X361" s="38" t="s">
        <v>262</v>
      </c>
      <c r="Y361" s="84">
        <v>358253647</v>
      </c>
      <c r="Z361" s="38" t="s">
        <v>1494</v>
      </c>
      <c r="AA361" s="108" t="s">
        <v>530</v>
      </c>
      <c r="AB361" s="84">
        <v>80000</v>
      </c>
      <c r="AC361" s="108" t="s">
        <v>265</v>
      </c>
      <c r="AD361" s="84">
        <v>30</v>
      </c>
      <c r="AE361" s="84" t="s">
        <v>1495</v>
      </c>
      <c r="AF361" s="84" t="s">
        <v>279</v>
      </c>
      <c r="AG361" s="108" t="s">
        <v>969</v>
      </c>
      <c r="AH361" s="84" t="s">
        <v>269</v>
      </c>
      <c r="AI361" s="108" t="s">
        <v>971</v>
      </c>
      <c r="AJ361" s="84">
        <v>3570</v>
      </c>
      <c r="AK361" s="84">
        <v>3570</v>
      </c>
      <c r="AL361" s="108" t="s">
        <v>812</v>
      </c>
      <c r="AM361" s="84">
        <v>16607.48</v>
      </c>
      <c r="AN361" s="112">
        <v>11952.52</v>
      </c>
      <c r="AO361" s="112">
        <v>28560</v>
      </c>
      <c r="AP361" s="112">
        <v>63392.52</v>
      </c>
      <c r="AQ361" s="112">
        <v>15752.48</v>
      </c>
      <c r="AR361" s="112">
        <v>79145</v>
      </c>
      <c r="AS361" s="112">
        <v>0</v>
      </c>
      <c r="AT361" s="112">
        <v>0</v>
      </c>
      <c r="AU361" s="112">
        <v>0</v>
      </c>
      <c r="AV361" s="84">
        <v>8</v>
      </c>
      <c r="AW361" s="84"/>
      <c r="AX361" s="84"/>
      <c r="AY361" s="108"/>
      <c r="AZ361" s="84"/>
      <c r="BA361" s="84"/>
      <c r="BB361" s="84" t="s">
        <v>271</v>
      </c>
      <c r="BC361" s="84" t="s">
        <v>145</v>
      </c>
      <c r="BD361" s="108"/>
      <c r="BE361" s="84">
        <v>0</v>
      </c>
      <c r="BF361" s="38" t="s">
        <v>1493</v>
      </c>
      <c r="BG361" s="84"/>
      <c r="BH361" s="114" t="s">
        <v>272</v>
      </c>
      <c r="BI361" s="38" t="s">
        <v>110</v>
      </c>
      <c r="BJ361" s="85">
        <v>45811</v>
      </c>
      <c r="BK361" s="84"/>
      <c r="BL361" s="38" t="s">
        <v>114</v>
      </c>
      <c r="BM361" s="115" t="s">
        <v>119</v>
      </c>
      <c r="BN361" s="116" t="s">
        <v>200</v>
      </c>
      <c r="BO361" s="84" t="s">
        <v>246</v>
      </c>
      <c r="BP361" s="84"/>
      <c r="BQ361" s="117"/>
      <c r="BR361" s="118" t="s">
        <v>844</v>
      </c>
    </row>
    <row r="362" spans="1:70" s="113" customFormat="1" ht="15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139238</v>
      </c>
      <c r="J362" s="38" t="s">
        <v>946</v>
      </c>
      <c r="K362" s="84">
        <v>139238</v>
      </c>
      <c r="L362" s="84" t="s">
        <v>254</v>
      </c>
      <c r="M362" s="38" t="s">
        <v>255</v>
      </c>
      <c r="N362" s="84">
        <v>401553</v>
      </c>
      <c r="O362" s="84" t="s">
        <v>957</v>
      </c>
      <c r="P362" s="84">
        <v>601753</v>
      </c>
      <c r="Q362" s="38" t="s">
        <v>958</v>
      </c>
      <c r="R362" s="38" t="s">
        <v>708</v>
      </c>
      <c r="S362" s="84" t="s">
        <v>1170</v>
      </c>
      <c r="T362" s="84" t="s">
        <v>1170</v>
      </c>
      <c r="U362" s="84" t="s">
        <v>260</v>
      </c>
      <c r="V362" s="84" t="s">
        <v>261</v>
      </c>
      <c r="W362" s="84">
        <v>0</v>
      </c>
      <c r="X362" s="38" t="s">
        <v>262</v>
      </c>
      <c r="Y362" s="84">
        <v>358295896</v>
      </c>
      <c r="Z362" s="38" t="s">
        <v>1171</v>
      </c>
      <c r="AA362" s="108" t="s">
        <v>530</v>
      </c>
      <c r="AB362" s="84">
        <v>65000</v>
      </c>
      <c r="AC362" s="108" t="s">
        <v>950</v>
      </c>
      <c r="AD362" s="84">
        <v>24</v>
      </c>
      <c r="AE362" s="84" t="s">
        <v>1426</v>
      </c>
      <c r="AF362" s="84"/>
      <c r="AG362" s="108" t="s">
        <v>1173</v>
      </c>
      <c r="AH362" s="84"/>
      <c r="AI362" s="108" t="s">
        <v>1459</v>
      </c>
      <c r="AJ362" s="84">
        <v>3460</v>
      </c>
      <c r="AK362" s="84">
        <v>3460</v>
      </c>
      <c r="AL362" s="108" t="s">
        <v>830</v>
      </c>
      <c r="AM362" s="84">
        <v>18177.68</v>
      </c>
      <c r="AN362" s="112">
        <v>9502.32</v>
      </c>
      <c r="AO362" s="112">
        <v>27680</v>
      </c>
      <c r="AP362" s="112">
        <v>46822.32</v>
      </c>
      <c r="AQ362" s="112">
        <v>8678.68</v>
      </c>
      <c r="AR362" s="112">
        <v>55501</v>
      </c>
      <c r="AS362" s="112">
        <v>0</v>
      </c>
      <c r="AT362" s="112">
        <v>0</v>
      </c>
      <c r="AU362" s="112">
        <v>0</v>
      </c>
      <c r="AV362" s="84">
        <v>8</v>
      </c>
      <c r="AW362" s="84"/>
      <c r="AX362" s="84"/>
      <c r="AY362" s="108"/>
      <c r="AZ362" s="84"/>
      <c r="BA362" s="84"/>
      <c r="BB362" s="84" t="s">
        <v>271</v>
      </c>
      <c r="BC362" s="84" t="s">
        <v>145</v>
      </c>
      <c r="BD362" s="108"/>
      <c r="BE362" s="84">
        <v>0</v>
      </c>
      <c r="BF362" s="38" t="s">
        <v>1170</v>
      </c>
      <c r="BG362" s="84"/>
      <c r="BH362" s="114" t="s">
        <v>272</v>
      </c>
      <c r="BI362" s="38" t="s">
        <v>110</v>
      </c>
      <c r="BJ362" s="85">
        <v>45805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246</v>
      </c>
      <c r="BP362" s="84"/>
      <c r="BQ362" s="117"/>
      <c r="BR362" s="118" t="s">
        <v>844</v>
      </c>
    </row>
    <row r="363" spans="1:70" s="113" customFormat="1" ht="15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139238</v>
      </c>
      <c r="J363" s="38" t="s">
        <v>946</v>
      </c>
      <c r="K363" s="84">
        <v>139238</v>
      </c>
      <c r="L363" s="84" t="s">
        <v>254</v>
      </c>
      <c r="M363" s="38" t="s">
        <v>255</v>
      </c>
      <c r="N363" s="84">
        <v>401725</v>
      </c>
      <c r="O363" s="84" t="s">
        <v>947</v>
      </c>
      <c r="P363" s="84">
        <v>602173</v>
      </c>
      <c r="Q363" s="38" t="s">
        <v>948</v>
      </c>
      <c r="R363" s="38" t="s">
        <v>708</v>
      </c>
      <c r="S363" s="84" t="s">
        <v>1299</v>
      </c>
      <c r="T363" s="84" t="s">
        <v>1299</v>
      </c>
      <c r="U363" s="84" t="s">
        <v>260</v>
      </c>
      <c r="V363" s="84" t="s">
        <v>261</v>
      </c>
      <c r="W363" s="84">
        <v>0</v>
      </c>
      <c r="X363" s="38" t="s">
        <v>262</v>
      </c>
      <c r="Y363" s="84">
        <v>358295922</v>
      </c>
      <c r="Z363" s="38" t="s">
        <v>1496</v>
      </c>
      <c r="AA363" s="108" t="s">
        <v>530</v>
      </c>
      <c r="AB363" s="84">
        <v>65000</v>
      </c>
      <c r="AC363" s="108" t="s">
        <v>950</v>
      </c>
      <c r="AD363" s="84">
        <v>24</v>
      </c>
      <c r="AE363" s="84" t="s">
        <v>1426</v>
      </c>
      <c r="AF363" s="84"/>
      <c r="AG363" s="108" t="s">
        <v>1300</v>
      </c>
      <c r="AH363" s="84"/>
      <c r="AI363" s="108" t="s">
        <v>1459</v>
      </c>
      <c r="AJ363" s="84">
        <v>3460</v>
      </c>
      <c r="AK363" s="84">
        <v>3460</v>
      </c>
      <c r="AL363" s="108" t="s">
        <v>812</v>
      </c>
      <c r="AM363" s="84">
        <v>18177.68</v>
      </c>
      <c r="AN363" s="112">
        <v>9502.32</v>
      </c>
      <c r="AO363" s="112">
        <v>27680</v>
      </c>
      <c r="AP363" s="112">
        <v>46822.32</v>
      </c>
      <c r="AQ363" s="112">
        <v>8678.68</v>
      </c>
      <c r="AR363" s="112">
        <v>55501</v>
      </c>
      <c r="AS363" s="112">
        <v>0</v>
      </c>
      <c r="AT363" s="112">
        <v>0</v>
      </c>
      <c r="AU363" s="112">
        <v>0</v>
      </c>
      <c r="AV363" s="84">
        <v>8</v>
      </c>
      <c r="AW363" s="84"/>
      <c r="AX363" s="84"/>
      <c r="AY363" s="108"/>
      <c r="AZ363" s="84"/>
      <c r="BA363" s="84"/>
      <c r="BB363" s="84" t="s">
        <v>271</v>
      </c>
      <c r="BC363" s="84" t="s">
        <v>145</v>
      </c>
      <c r="BD363" s="108"/>
      <c r="BE363" s="84">
        <v>0</v>
      </c>
      <c r="BF363" s="38" t="s">
        <v>1299</v>
      </c>
      <c r="BG363" s="84"/>
      <c r="BH363" s="114" t="s">
        <v>272</v>
      </c>
      <c r="BI363" s="38" t="s">
        <v>110</v>
      </c>
      <c r="BJ363" s="85">
        <v>45805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246</v>
      </c>
      <c r="BP363" s="84"/>
      <c r="BQ363" s="117"/>
      <c r="BR363" s="118" t="s">
        <v>844</v>
      </c>
    </row>
    <row r="364" spans="1:70" s="113" customFormat="1" ht="15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139238</v>
      </c>
      <c r="J364" s="38" t="s">
        <v>946</v>
      </c>
      <c r="K364" s="84">
        <v>139238</v>
      </c>
      <c r="L364" s="84" t="s">
        <v>254</v>
      </c>
      <c r="M364" s="38" t="s">
        <v>255</v>
      </c>
      <c r="N364" s="84">
        <v>401725</v>
      </c>
      <c r="O364" s="84" t="s">
        <v>947</v>
      </c>
      <c r="P364" s="84">
        <v>602173</v>
      </c>
      <c r="Q364" s="38" t="s">
        <v>948</v>
      </c>
      <c r="R364" s="38" t="s">
        <v>708</v>
      </c>
      <c r="S364" s="84" t="s">
        <v>1497</v>
      </c>
      <c r="T364" s="84" t="s">
        <v>1497</v>
      </c>
      <c r="U364" s="84" t="s">
        <v>260</v>
      </c>
      <c r="V364" s="84" t="s">
        <v>261</v>
      </c>
      <c r="W364" s="84">
        <v>0</v>
      </c>
      <c r="X364" s="38" t="s">
        <v>262</v>
      </c>
      <c r="Y364" s="84">
        <v>358327470</v>
      </c>
      <c r="Z364" s="38" t="s">
        <v>1498</v>
      </c>
      <c r="AA364" s="108" t="s">
        <v>1499</v>
      </c>
      <c r="AB364" s="84">
        <v>37000</v>
      </c>
      <c r="AC364" s="108" t="s">
        <v>950</v>
      </c>
      <c r="AD364" s="84">
        <v>24</v>
      </c>
      <c r="AE364" s="84" t="s">
        <v>1426</v>
      </c>
      <c r="AF364" s="84" t="s">
        <v>809</v>
      </c>
      <c r="AG364" s="108" t="s">
        <v>981</v>
      </c>
      <c r="AH364" s="84" t="s">
        <v>744</v>
      </c>
      <c r="AI364" s="108" t="s">
        <v>1500</v>
      </c>
      <c r="AJ364" s="84">
        <v>1970</v>
      </c>
      <c r="AK364" s="84">
        <v>1970</v>
      </c>
      <c r="AL364" s="108" t="s">
        <v>953</v>
      </c>
      <c r="AM364" s="84">
        <v>7853.74</v>
      </c>
      <c r="AN364" s="112">
        <v>3966.26</v>
      </c>
      <c r="AO364" s="112">
        <v>11820</v>
      </c>
      <c r="AP364" s="112">
        <v>29146.26</v>
      </c>
      <c r="AQ364" s="112">
        <v>6011.74</v>
      </c>
      <c r="AR364" s="112">
        <v>35158</v>
      </c>
      <c r="AS364" s="112">
        <v>0</v>
      </c>
      <c r="AT364" s="112">
        <v>0</v>
      </c>
      <c r="AU364" s="112">
        <v>0</v>
      </c>
      <c r="AV364" s="84">
        <v>6</v>
      </c>
      <c r="AW364" s="84"/>
      <c r="AX364" s="84"/>
      <c r="AY364" s="108"/>
      <c r="AZ364" s="84"/>
      <c r="BA364" s="84"/>
      <c r="BB364" s="84" t="s">
        <v>271</v>
      </c>
      <c r="BC364" s="84" t="s">
        <v>145</v>
      </c>
      <c r="BD364" s="108"/>
      <c r="BE364" s="84">
        <v>0</v>
      </c>
      <c r="BF364" s="38" t="s">
        <v>1497</v>
      </c>
      <c r="BG364" s="84"/>
      <c r="BH364" s="114" t="s">
        <v>272</v>
      </c>
      <c r="BI364" s="38" t="s">
        <v>110</v>
      </c>
      <c r="BJ364" s="85">
        <v>45805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247</v>
      </c>
      <c r="BP364" s="84"/>
      <c r="BQ364" s="117"/>
      <c r="BR364" s="118" t="s">
        <v>1642</v>
      </c>
    </row>
    <row r="365" spans="1:70" s="113" customFormat="1" ht="15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139238</v>
      </c>
      <c r="J365" s="38" t="s">
        <v>946</v>
      </c>
      <c r="K365" s="84">
        <v>139238</v>
      </c>
      <c r="L365" s="84" t="s">
        <v>254</v>
      </c>
      <c r="M365" s="38" t="s">
        <v>255</v>
      </c>
      <c r="N365" s="84">
        <v>401725</v>
      </c>
      <c r="O365" s="84" t="s">
        <v>947</v>
      </c>
      <c r="P365" s="84">
        <v>602173</v>
      </c>
      <c r="Q365" s="38" t="s">
        <v>948</v>
      </c>
      <c r="R365" s="38" t="s">
        <v>1429</v>
      </c>
      <c r="S365" s="84" t="s">
        <v>1096</v>
      </c>
      <c r="T365" s="84" t="s">
        <v>1096</v>
      </c>
      <c r="U365" s="84" t="s">
        <v>260</v>
      </c>
      <c r="V365" s="84" t="s">
        <v>261</v>
      </c>
      <c r="W365" s="84">
        <v>0</v>
      </c>
      <c r="X365" s="38" t="s">
        <v>1430</v>
      </c>
      <c r="Y365" s="84">
        <v>358344729</v>
      </c>
      <c r="Z365" s="38" t="s">
        <v>1097</v>
      </c>
      <c r="AA365" s="108" t="s">
        <v>588</v>
      </c>
      <c r="AB365" s="84">
        <v>15499</v>
      </c>
      <c r="AC365" s="108" t="s">
        <v>950</v>
      </c>
      <c r="AD365" s="84">
        <v>12</v>
      </c>
      <c r="AE365" s="84" t="s">
        <v>1431</v>
      </c>
      <c r="AF365" s="84"/>
      <c r="AG365" s="108" t="s">
        <v>1098</v>
      </c>
      <c r="AH365" s="84"/>
      <c r="AI365" s="108" t="s">
        <v>1501</v>
      </c>
      <c r="AJ365" s="84">
        <v>1470</v>
      </c>
      <c r="AK365" s="84">
        <v>1470</v>
      </c>
      <c r="AL365" s="108" t="s">
        <v>953</v>
      </c>
      <c r="AM365" s="84">
        <v>8548.0400000000009</v>
      </c>
      <c r="AN365" s="112">
        <v>1741.96</v>
      </c>
      <c r="AO365" s="112">
        <v>10290</v>
      </c>
      <c r="AP365" s="112">
        <v>6950.96</v>
      </c>
      <c r="AQ365" s="112">
        <v>442.04</v>
      </c>
      <c r="AR365" s="112">
        <v>7393</v>
      </c>
      <c r="AS365" s="112">
        <v>0</v>
      </c>
      <c r="AT365" s="112">
        <v>0</v>
      </c>
      <c r="AU365" s="112">
        <v>0</v>
      </c>
      <c r="AV365" s="84">
        <v>7</v>
      </c>
      <c r="AW365" s="84"/>
      <c r="AX365" s="84"/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 t="s">
        <v>1096</v>
      </c>
      <c r="BG365" s="84"/>
      <c r="BH365" s="114" t="s">
        <v>272</v>
      </c>
      <c r="BI365" s="38" t="s">
        <v>110</v>
      </c>
      <c r="BJ365" s="85">
        <v>45805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246</v>
      </c>
      <c r="BP365" s="84"/>
      <c r="BQ365" s="117"/>
      <c r="BR365" s="118" t="s">
        <v>844</v>
      </c>
    </row>
    <row r="366" spans="1:70" s="113" customFormat="1" ht="15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144929</v>
      </c>
      <c r="J366" s="38" t="s">
        <v>514</v>
      </c>
      <c r="K366" s="84">
        <v>144929</v>
      </c>
      <c r="L366" s="84" t="s">
        <v>254</v>
      </c>
      <c r="M366" s="38" t="s">
        <v>255</v>
      </c>
      <c r="N366" s="84">
        <v>250871</v>
      </c>
      <c r="O366" s="84" t="s">
        <v>1006</v>
      </c>
      <c r="P366" s="84">
        <v>329581</v>
      </c>
      <c r="Q366" s="38" t="s">
        <v>1007</v>
      </c>
      <c r="R366" s="38" t="s">
        <v>708</v>
      </c>
      <c r="S366" s="84" t="s">
        <v>1502</v>
      </c>
      <c r="T366" s="84" t="s">
        <v>1502</v>
      </c>
      <c r="U366" s="84" t="s">
        <v>275</v>
      </c>
      <c r="V366" s="84" t="s">
        <v>261</v>
      </c>
      <c r="W366" s="84">
        <v>0</v>
      </c>
      <c r="X366" s="38" t="s">
        <v>262</v>
      </c>
      <c r="Y366" s="84">
        <v>358350791</v>
      </c>
      <c r="Z366" s="38" t="s">
        <v>741</v>
      </c>
      <c r="AA366" s="108" t="s">
        <v>588</v>
      </c>
      <c r="AB366" s="84">
        <v>65000</v>
      </c>
      <c r="AC366" s="108" t="s">
        <v>510</v>
      </c>
      <c r="AD366" s="84">
        <v>24</v>
      </c>
      <c r="AE366" s="84" t="s">
        <v>1426</v>
      </c>
      <c r="AF366" s="84"/>
      <c r="AG366" s="108" t="s">
        <v>1503</v>
      </c>
      <c r="AH366" s="84"/>
      <c r="AI366" s="108" t="s">
        <v>1475</v>
      </c>
      <c r="AJ366" s="84">
        <v>3460</v>
      </c>
      <c r="AK366" s="84">
        <v>3460</v>
      </c>
      <c r="AL366" s="108" t="s">
        <v>872</v>
      </c>
      <c r="AM366" s="84">
        <v>15565.82</v>
      </c>
      <c r="AN366" s="112">
        <v>8654.18</v>
      </c>
      <c r="AO366" s="112">
        <v>24220</v>
      </c>
      <c r="AP366" s="112">
        <v>49434.18</v>
      </c>
      <c r="AQ366" s="112">
        <v>9767.82</v>
      </c>
      <c r="AR366" s="112">
        <v>59202</v>
      </c>
      <c r="AS366" s="112">
        <v>0</v>
      </c>
      <c r="AT366" s="112">
        <v>0</v>
      </c>
      <c r="AU366" s="112">
        <v>0</v>
      </c>
      <c r="AV366" s="84">
        <v>7</v>
      </c>
      <c r="AW366" s="84"/>
      <c r="AX366" s="84"/>
      <c r="AY366" s="108"/>
      <c r="AZ366" s="84"/>
      <c r="BA366" s="84"/>
      <c r="BB366" s="84" t="s">
        <v>271</v>
      </c>
      <c r="BC366" s="84" t="s">
        <v>145</v>
      </c>
      <c r="BD366" s="108"/>
      <c r="BE366" s="84">
        <v>0</v>
      </c>
      <c r="BF366" s="38" t="s">
        <v>1502</v>
      </c>
      <c r="BG366" s="84"/>
      <c r="BH366" s="114" t="s">
        <v>272</v>
      </c>
      <c r="BI366" s="38" t="s">
        <v>110</v>
      </c>
      <c r="BJ366" s="85">
        <v>45812</v>
      </c>
      <c r="BK366" s="84"/>
      <c r="BL366" s="38" t="s">
        <v>115</v>
      </c>
      <c r="BM366" s="115" t="s">
        <v>130</v>
      </c>
      <c r="BN366" s="116" t="s">
        <v>200</v>
      </c>
      <c r="BO366" s="84" t="s">
        <v>247</v>
      </c>
      <c r="BP366" s="84"/>
      <c r="BQ366" s="117"/>
      <c r="BR366" s="118" t="s">
        <v>1642</v>
      </c>
    </row>
    <row r="367" spans="1:70" s="113" customFormat="1" ht="15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134198</v>
      </c>
      <c r="J367" s="38" t="s">
        <v>399</v>
      </c>
      <c r="K367" s="84">
        <v>134198</v>
      </c>
      <c r="L367" s="84" t="s">
        <v>254</v>
      </c>
      <c r="M367" s="38" t="s">
        <v>255</v>
      </c>
      <c r="N367" s="84">
        <v>265888</v>
      </c>
      <c r="O367" s="84" t="s">
        <v>591</v>
      </c>
      <c r="P367" s="84">
        <v>349058</v>
      </c>
      <c r="Q367" s="38" t="s">
        <v>592</v>
      </c>
      <c r="R367" s="38" t="s">
        <v>708</v>
      </c>
      <c r="S367" s="84" t="s">
        <v>1504</v>
      </c>
      <c r="T367" s="84" t="s">
        <v>1504</v>
      </c>
      <c r="U367" s="84" t="s">
        <v>284</v>
      </c>
      <c r="V367" s="84" t="s">
        <v>261</v>
      </c>
      <c r="W367" s="84">
        <v>0</v>
      </c>
      <c r="X367" s="38" t="s">
        <v>262</v>
      </c>
      <c r="Y367" s="84">
        <v>358430704</v>
      </c>
      <c r="Z367" s="38" t="s">
        <v>1505</v>
      </c>
      <c r="AA367" s="108" t="s">
        <v>588</v>
      </c>
      <c r="AB367" s="84">
        <v>42000</v>
      </c>
      <c r="AC367" s="108" t="s">
        <v>305</v>
      </c>
      <c r="AD367" s="84">
        <v>24</v>
      </c>
      <c r="AE367" s="84" t="s">
        <v>1506</v>
      </c>
      <c r="AF367" s="84" t="s">
        <v>1411</v>
      </c>
      <c r="AG367" s="108" t="s">
        <v>1507</v>
      </c>
      <c r="AH367" s="84" t="s">
        <v>744</v>
      </c>
      <c r="AI367" s="108" t="s">
        <v>1508</v>
      </c>
      <c r="AJ367" s="84">
        <v>2240</v>
      </c>
      <c r="AK367" s="84">
        <v>2240</v>
      </c>
      <c r="AL367" s="108" t="s">
        <v>830</v>
      </c>
      <c r="AM367" s="84">
        <v>10154.31</v>
      </c>
      <c r="AN367" s="112">
        <v>5525.69</v>
      </c>
      <c r="AO367" s="112">
        <v>15680</v>
      </c>
      <c r="AP367" s="112">
        <v>31845.69</v>
      </c>
      <c r="AQ367" s="112">
        <v>6258.31</v>
      </c>
      <c r="AR367" s="112">
        <v>38104</v>
      </c>
      <c r="AS367" s="112">
        <v>0</v>
      </c>
      <c r="AT367" s="112">
        <v>0</v>
      </c>
      <c r="AU367" s="112">
        <v>0</v>
      </c>
      <c r="AV367" s="84">
        <v>7</v>
      </c>
      <c r="AW367" s="84"/>
      <c r="AX367" s="84"/>
      <c r="AY367" s="108"/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 t="s">
        <v>1504</v>
      </c>
      <c r="BG367" s="84"/>
      <c r="BH367" s="114" t="s">
        <v>272</v>
      </c>
      <c r="BI367" s="38" t="s">
        <v>110</v>
      </c>
      <c r="BJ367" s="85">
        <v>45807</v>
      </c>
      <c r="BK367" s="84"/>
      <c r="BL367" s="38" t="s">
        <v>115</v>
      </c>
      <c r="BM367" s="115" t="s">
        <v>130</v>
      </c>
      <c r="BN367" s="116" t="s">
        <v>200</v>
      </c>
      <c r="BO367" s="84" t="s">
        <v>247</v>
      </c>
      <c r="BP367" s="84"/>
      <c r="BQ367" s="117"/>
      <c r="BR367" s="118" t="s">
        <v>1642</v>
      </c>
    </row>
    <row r="368" spans="1:70" s="113" customFormat="1" ht="15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138794</v>
      </c>
      <c r="J368" s="38" t="s">
        <v>379</v>
      </c>
      <c r="K368" s="84">
        <v>138794</v>
      </c>
      <c r="L368" s="84" t="s">
        <v>254</v>
      </c>
      <c r="M368" s="38" t="s">
        <v>255</v>
      </c>
      <c r="N368" s="84">
        <v>234224</v>
      </c>
      <c r="O368" s="84" t="s">
        <v>380</v>
      </c>
      <c r="P368" s="84">
        <v>308272</v>
      </c>
      <c r="Q368" s="38" t="s">
        <v>381</v>
      </c>
      <c r="R368" s="38" t="s">
        <v>708</v>
      </c>
      <c r="S368" s="84" t="s">
        <v>1509</v>
      </c>
      <c r="T368" s="84" t="s">
        <v>1509</v>
      </c>
      <c r="U368" s="84" t="s">
        <v>284</v>
      </c>
      <c r="V368" s="84" t="s">
        <v>261</v>
      </c>
      <c r="W368" s="84">
        <v>0</v>
      </c>
      <c r="X368" s="38" t="s">
        <v>262</v>
      </c>
      <c r="Y368" s="84">
        <v>358433665</v>
      </c>
      <c r="Z368" s="38" t="s">
        <v>1510</v>
      </c>
      <c r="AA368" s="108" t="s">
        <v>588</v>
      </c>
      <c r="AB368" s="84">
        <v>64000</v>
      </c>
      <c r="AC368" s="108" t="s">
        <v>354</v>
      </c>
      <c r="AD368" s="84">
        <v>24</v>
      </c>
      <c r="AE368" s="84" t="s">
        <v>1426</v>
      </c>
      <c r="AF368" s="84"/>
      <c r="AG368" s="108" t="s">
        <v>1511</v>
      </c>
      <c r="AH368" s="84"/>
      <c r="AI368" s="108" t="s">
        <v>1492</v>
      </c>
      <c r="AJ368" s="84">
        <v>3410</v>
      </c>
      <c r="AK368" s="84">
        <v>3410</v>
      </c>
      <c r="AL368" s="108" t="s">
        <v>784</v>
      </c>
      <c r="AM368" s="84">
        <v>15546.41</v>
      </c>
      <c r="AN368" s="112">
        <v>8323.59</v>
      </c>
      <c r="AO368" s="112">
        <v>23870</v>
      </c>
      <c r="AP368" s="112">
        <v>48453.59</v>
      </c>
      <c r="AQ368" s="112">
        <v>9515.41</v>
      </c>
      <c r="AR368" s="112">
        <v>57969</v>
      </c>
      <c r="AS368" s="112">
        <v>0</v>
      </c>
      <c r="AT368" s="112">
        <v>0</v>
      </c>
      <c r="AU368" s="112">
        <v>0</v>
      </c>
      <c r="AV368" s="84">
        <v>7</v>
      </c>
      <c r="AW368" s="84"/>
      <c r="AX368" s="84"/>
      <c r="AY368" s="108"/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 t="s">
        <v>1509</v>
      </c>
      <c r="BG368" s="84"/>
      <c r="BH368" s="114" t="s">
        <v>272</v>
      </c>
      <c r="BI368" s="38" t="s">
        <v>110</v>
      </c>
      <c r="BJ368" s="85">
        <v>45810</v>
      </c>
      <c r="BK368" s="84"/>
      <c r="BL368" s="38" t="s">
        <v>115</v>
      </c>
      <c r="BM368" s="115" t="s">
        <v>130</v>
      </c>
      <c r="BN368" s="116" t="s">
        <v>200</v>
      </c>
      <c r="BO368" s="84" t="s">
        <v>247</v>
      </c>
      <c r="BP368" s="84"/>
      <c r="BQ368" s="117"/>
      <c r="BR368" s="118" t="s">
        <v>1642</v>
      </c>
    </row>
    <row r="369" spans="1:70" s="113" customFormat="1" ht="15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152341</v>
      </c>
      <c r="J369" s="38" t="s">
        <v>790</v>
      </c>
      <c r="K369" s="84">
        <v>152341</v>
      </c>
      <c r="L369" s="84" t="s">
        <v>254</v>
      </c>
      <c r="M369" s="38" t="s">
        <v>255</v>
      </c>
      <c r="N369" s="84">
        <v>277702</v>
      </c>
      <c r="O369" s="84" t="s">
        <v>798</v>
      </c>
      <c r="P369" s="84">
        <v>364733</v>
      </c>
      <c r="Q369" s="38" t="s">
        <v>799</v>
      </c>
      <c r="R369" s="38" t="s">
        <v>708</v>
      </c>
      <c r="S369" s="84" t="s">
        <v>1512</v>
      </c>
      <c r="T369" s="84" t="s">
        <v>1512</v>
      </c>
      <c r="U369" s="84" t="s">
        <v>284</v>
      </c>
      <c r="V369" s="84" t="s">
        <v>261</v>
      </c>
      <c r="W369" s="84">
        <v>0</v>
      </c>
      <c r="X369" s="38" t="s">
        <v>262</v>
      </c>
      <c r="Y369" s="84">
        <v>358484655</v>
      </c>
      <c r="Z369" s="38" t="s">
        <v>1513</v>
      </c>
      <c r="AA369" s="108" t="s">
        <v>1293</v>
      </c>
      <c r="AB369" s="84">
        <v>80000</v>
      </c>
      <c r="AC369" s="108" t="s">
        <v>305</v>
      </c>
      <c r="AD369" s="84">
        <v>24</v>
      </c>
      <c r="AE369" s="84" t="s">
        <v>1495</v>
      </c>
      <c r="AF369" s="84" t="s">
        <v>267</v>
      </c>
      <c r="AG369" s="108" t="s">
        <v>689</v>
      </c>
      <c r="AH369" s="84" t="s">
        <v>269</v>
      </c>
      <c r="AI369" s="108" t="s">
        <v>1514</v>
      </c>
      <c r="AJ369" s="84">
        <v>4200</v>
      </c>
      <c r="AK369" s="84">
        <v>4200</v>
      </c>
      <c r="AL369" s="108" t="s">
        <v>849</v>
      </c>
      <c r="AM369" s="84">
        <v>16367.42</v>
      </c>
      <c r="AN369" s="112">
        <v>8832.58</v>
      </c>
      <c r="AO369" s="112">
        <v>25200</v>
      </c>
      <c r="AP369" s="112">
        <v>63632.58</v>
      </c>
      <c r="AQ369" s="112">
        <v>12467.42</v>
      </c>
      <c r="AR369" s="112">
        <v>76100</v>
      </c>
      <c r="AS369" s="112">
        <v>0</v>
      </c>
      <c r="AT369" s="112">
        <v>0</v>
      </c>
      <c r="AU369" s="112">
        <v>0</v>
      </c>
      <c r="AV369" s="84">
        <v>6</v>
      </c>
      <c r="AW369" s="84"/>
      <c r="AX369" s="84"/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 t="s">
        <v>1512</v>
      </c>
      <c r="BG369" s="84"/>
      <c r="BH369" s="114" t="s">
        <v>272</v>
      </c>
      <c r="BI369" s="38" t="s">
        <v>110</v>
      </c>
      <c r="BJ369" s="85">
        <v>45813</v>
      </c>
      <c r="BK369" s="84"/>
      <c r="BL369" s="38" t="s">
        <v>115</v>
      </c>
      <c r="BM369" s="115"/>
      <c r="BN369" s="116"/>
      <c r="BO369" s="84" t="s">
        <v>247</v>
      </c>
      <c r="BP369" s="84"/>
      <c r="BQ369" s="117"/>
      <c r="BR369" s="118" t="s">
        <v>273</v>
      </c>
    </row>
    <row r="370" spans="1:70" s="113" customFormat="1" ht="15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130052</v>
      </c>
      <c r="J370" s="38" t="s">
        <v>300</v>
      </c>
      <c r="K370" s="84">
        <v>130052</v>
      </c>
      <c r="L370" s="84" t="s">
        <v>254</v>
      </c>
      <c r="M370" s="38" t="s">
        <v>255</v>
      </c>
      <c r="N370" s="84">
        <v>221989</v>
      </c>
      <c r="O370" s="84" t="s">
        <v>301</v>
      </c>
      <c r="P370" s="84">
        <v>292785</v>
      </c>
      <c r="Q370" s="38" t="s">
        <v>302</v>
      </c>
      <c r="R370" s="38" t="s">
        <v>708</v>
      </c>
      <c r="S370" s="84" t="s">
        <v>1515</v>
      </c>
      <c r="T370" s="84" t="s">
        <v>1515</v>
      </c>
      <c r="U370" s="84" t="s">
        <v>740</v>
      </c>
      <c r="V370" s="84" t="s">
        <v>261</v>
      </c>
      <c r="W370" s="84">
        <v>0</v>
      </c>
      <c r="X370" s="38" t="s">
        <v>801</v>
      </c>
      <c r="Y370" s="84">
        <v>358547265</v>
      </c>
      <c r="Z370" s="38" t="s">
        <v>1516</v>
      </c>
      <c r="AA370" s="108" t="s">
        <v>1517</v>
      </c>
      <c r="AB370" s="84">
        <v>21000</v>
      </c>
      <c r="AC370" s="108" t="s">
        <v>305</v>
      </c>
      <c r="AD370" s="84">
        <v>18</v>
      </c>
      <c r="AE370" s="84" t="s">
        <v>266</v>
      </c>
      <c r="AF370" s="84" t="s">
        <v>728</v>
      </c>
      <c r="AG370" s="108" t="s">
        <v>1518</v>
      </c>
      <c r="AH370" s="84" t="s">
        <v>744</v>
      </c>
      <c r="AI370" s="108" t="s">
        <v>1514</v>
      </c>
      <c r="AJ370" s="84">
        <v>1410</v>
      </c>
      <c r="AK370" s="84">
        <v>1410</v>
      </c>
      <c r="AL370" s="108" t="s">
        <v>1519</v>
      </c>
      <c r="AM370" s="84">
        <v>940.09</v>
      </c>
      <c r="AN370" s="112">
        <v>469.91</v>
      </c>
      <c r="AO370" s="112">
        <v>1410</v>
      </c>
      <c r="AP370" s="112">
        <v>20059.91</v>
      </c>
      <c r="AQ370" s="112">
        <v>3925.09</v>
      </c>
      <c r="AR370" s="112">
        <v>23985</v>
      </c>
      <c r="AS370" s="112">
        <v>5202.93</v>
      </c>
      <c r="AT370" s="112">
        <v>1847.07</v>
      </c>
      <c r="AU370" s="112">
        <v>7050</v>
      </c>
      <c r="AV370" s="84">
        <v>6</v>
      </c>
      <c r="AW370" s="84"/>
      <c r="AX370" s="84"/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 t="s">
        <v>1515</v>
      </c>
      <c r="BG370" s="84"/>
      <c r="BH370" s="114" t="s">
        <v>272</v>
      </c>
      <c r="BI370" s="38" t="s">
        <v>110</v>
      </c>
      <c r="BJ370" s="85">
        <v>45804</v>
      </c>
      <c r="BK370" s="84"/>
      <c r="BL370" s="38" t="s">
        <v>115</v>
      </c>
      <c r="BM370" s="115"/>
      <c r="BN370" s="116"/>
      <c r="BO370" s="84" t="s">
        <v>247</v>
      </c>
      <c r="BP370" s="84"/>
      <c r="BQ370" s="117"/>
      <c r="BR370" s="118" t="s">
        <v>273</v>
      </c>
    </row>
    <row r="371" spans="1:70" s="113" customFormat="1" ht="15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144929</v>
      </c>
      <c r="J371" s="38" t="s">
        <v>514</v>
      </c>
      <c r="K371" s="84">
        <v>144929</v>
      </c>
      <c r="L371" s="84" t="s">
        <v>254</v>
      </c>
      <c r="M371" s="38" t="s">
        <v>255</v>
      </c>
      <c r="N371" s="84">
        <v>395793</v>
      </c>
      <c r="O371" s="84" t="s">
        <v>777</v>
      </c>
      <c r="P371" s="84">
        <v>589688</v>
      </c>
      <c r="Q371" s="38" t="s">
        <v>778</v>
      </c>
      <c r="R371" s="38" t="s">
        <v>708</v>
      </c>
      <c r="S371" s="84" t="s">
        <v>1520</v>
      </c>
      <c r="T371" s="84" t="s">
        <v>1520</v>
      </c>
      <c r="U371" s="84" t="s">
        <v>284</v>
      </c>
      <c r="V371" s="84" t="s">
        <v>261</v>
      </c>
      <c r="W371" s="84">
        <v>0</v>
      </c>
      <c r="X371" s="38" t="s">
        <v>262</v>
      </c>
      <c r="Y371" s="84">
        <v>358547283</v>
      </c>
      <c r="Z371" s="38" t="s">
        <v>1521</v>
      </c>
      <c r="AA371" s="108" t="s">
        <v>1522</v>
      </c>
      <c r="AB371" s="84">
        <v>36000</v>
      </c>
      <c r="AC371" s="108" t="s">
        <v>510</v>
      </c>
      <c r="AD371" s="84">
        <v>24</v>
      </c>
      <c r="AE371" s="84" t="s">
        <v>266</v>
      </c>
      <c r="AF371" s="84" t="s">
        <v>728</v>
      </c>
      <c r="AG371" s="108" t="s">
        <v>1523</v>
      </c>
      <c r="AH371" s="84" t="s">
        <v>744</v>
      </c>
      <c r="AI371" s="108" t="s">
        <v>1524</v>
      </c>
      <c r="AJ371" s="84">
        <v>1920</v>
      </c>
      <c r="AK371" s="84">
        <v>1920</v>
      </c>
      <c r="AL371" s="108" t="s">
        <v>719</v>
      </c>
      <c r="AM371" s="84">
        <v>3334.61</v>
      </c>
      <c r="AN371" s="112">
        <v>2755.39</v>
      </c>
      <c r="AO371" s="112">
        <v>6090</v>
      </c>
      <c r="AP371" s="112">
        <v>32665.39</v>
      </c>
      <c r="AQ371" s="112">
        <v>7594.61</v>
      </c>
      <c r="AR371" s="112">
        <v>40260</v>
      </c>
      <c r="AS371" s="112">
        <v>3868.08</v>
      </c>
      <c r="AT371" s="112">
        <v>1561.92</v>
      </c>
      <c r="AU371" s="112">
        <v>5430</v>
      </c>
      <c r="AV371" s="84">
        <v>6</v>
      </c>
      <c r="AW371" s="84"/>
      <c r="AX371" s="84"/>
      <c r="AY371" s="108"/>
      <c r="AZ371" s="84"/>
      <c r="BA371" s="84"/>
      <c r="BB371" s="84" t="s">
        <v>271</v>
      </c>
      <c r="BC371" s="84" t="s">
        <v>145</v>
      </c>
      <c r="BD371" s="108"/>
      <c r="BE371" s="84">
        <v>0</v>
      </c>
      <c r="BF371" s="38" t="s">
        <v>1520</v>
      </c>
      <c r="BG371" s="84"/>
      <c r="BH371" s="114" t="s">
        <v>272</v>
      </c>
      <c r="BI371" s="38" t="s">
        <v>110</v>
      </c>
      <c r="BJ371" s="85">
        <v>45812</v>
      </c>
      <c r="BK371" s="84"/>
      <c r="BL371" s="38" t="s">
        <v>115</v>
      </c>
      <c r="BM371" s="115"/>
      <c r="BN371" s="116"/>
      <c r="BO371" s="84" t="s">
        <v>247</v>
      </c>
      <c r="BP371" s="84"/>
      <c r="BQ371" s="117"/>
      <c r="BR371" s="118" t="s">
        <v>273</v>
      </c>
    </row>
    <row r="372" spans="1:70" s="113" customFormat="1" ht="15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163470</v>
      </c>
      <c r="J372" s="38" t="s">
        <v>1012</v>
      </c>
      <c r="K372" s="84">
        <v>163470</v>
      </c>
      <c r="L372" s="84" t="s">
        <v>254</v>
      </c>
      <c r="M372" s="38" t="s">
        <v>255</v>
      </c>
      <c r="N372" s="84">
        <v>426597</v>
      </c>
      <c r="O372" s="84" t="s">
        <v>1013</v>
      </c>
      <c r="P372" s="84">
        <v>662664</v>
      </c>
      <c r="Q372" s="38" t="s">
        <v>1014</v>
      </c>
      <c r="R372" s="38" t="s">
        <v>708</v>
      </c>
      <c r="S372" s="84" t="s">
        <v>1525</v>
      </c>
      <c r="T372" s="84" t="s">
        <v>1525</v>
      </c>
      <c r="U372" s="84" t="s">
        <v>260</v>
      </c>
      <c r="V372" s="84" t="s">
        <v>261</v>
      </c>
      <c r="W372" s="84">
        <v>0</v>
      </c>
      <c r="X372" s="38" t="s">
        <v>262</v>
      </c>
      <c r="Y372" s="84">
        <v>358547287</v>
      </c>
      <c r="Z372" s="38" t="s">
        <v>1526</v>
      </c>
      <c r="AA372" s="108" t="s">
        <v>1522</v>
      </c>
      <c r="AB372" s="84">
        <v>31000</v>
      </c>
      <c r="AC372" s="108" t="s">
        <v>1017</v>
      </c>
      <c r="AD372" s="84">
        <v>24</v>
      </c>
      <c r="AE372" s="84" t="s">
        <v>266</v>
      </c>
      <c r="AF372" s="84" t="s">
        <v>809</v>
      </c>
      <c r="AG372" s="108" t="s">
        <v>1038</v>
      </c>
      <c r="AH372" s="84" t="s">
        <v>744</v>
      </c>
      <c r="AI372" s="108" t="s">
        <v>1527</v>
      </c>
      <c r="AJ372" s="84">
        <v>1650</v>
      </c>
      <c r="AK372" s="84">
        <v>1650</v>
      </c>
      <c r="AL372" s="108" t="s">
        <v>1528</v>
      </c>
      <c r="AM372" s="84">
        <v>914.28</v>
      </c>
      <c r="AN372" s="112">
        <v>735.72</v>
      </c>
      <c r="AO372" s="112">
        <v>1650</v>
      </c>
      <c r="AP372" s="112">
        <v>30085.72</v>
      </c>
      <c r="AQ372" s="112">
        <v>8031.28</v>
      </c>
      <c r="AR372" s="112">
        <v>38117</v>
      </c>
      <c r="AS372" s="112">
        <v>5383.3</v>
      </c>
      <c r="AT372" s="112">
        <v>2866.7</v>
      </c>
      <c r="AU372" s="112">
        <v>8250</v>
      </c>
      <c r="AV372" s="84">
        <v>6</v>
      </c>
      <c r="AW372" s="84"/>
      <c r="AX372" s="84"/>
      <c r="AY372" s="108"/>
      <c r="AZ372" s="84"/>
      <c r="BA372" s="84"/>
      <c r="BB372" s="84" t="s">
        <v>271</v>
      </c>
      <c r="BC372" s="84" t="s">
        <v>145</v>
      </c>
      <c r="BD372" s="108"/>
      <c r="BE372" s="84">
        <v>0</v>
      </c>
      <c r="BF372" s="38" t="s">
        <v>1525</v>
      </c>
      <c r="BG372" s="84"/>
      <c r="BH372" s="114" t="s">
        <v>272</v>
      </c>
      <c r="BI372" s="38" t="s">
        <v>110</v>
      </c>
      <c r="BJ372" s="85">
        <v>45806</v>
      </c>
      <c r="BK372" s="84"/>
      <c r="BL372" s="38" t="s">
        <v>115</v>
      </c>
      <c r="BM372" s="115"/>
      <c r="BN372" s="116"/>
      <c r="BO372" s="84" t="s">
        <v>247</v>
      </c>
      <c r="BP372" s="84"/>
      <c r="BQ372" s="117"/>
      <c r="BR372" s="118" t="s">
        <v>273</v>
      </c>
    </row>
    <row r="373" spans="1:70" s="113" customFormat="1" ht="15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138794</v>
      </c>
      <c r="J373" s="38" t="s">
        <v>379</v>
      </c>
      <c r="K373" s="84">
        <v>138794</v>
      </c>
      <c r="L373" s="84" t="s">
        <v>254</v>
      </c>
      <c r="M373" s="38" t="s">
        <v>255</v>
      </c>
      <c r="N373" s="84">
        <v>273981</v>
      </c>
      <c r="O373" s="84" t="s">
        <v>706</v>
      </c>
      <c r="P373" s="84">
        <v>359692</v>
      </c>
      <c r="Q373" s="38" t="s">
        <v>883</v>
      </c>
      <c r="R373" s="38" t="s">
        <v>708</v>
      </c>
      <c r="S373" s="84" t="s">
        <v>1529</v>
      </c>
      <c r="T373" s="84" t="s">
        <v>1529</v>
      </c>
      <c r="U373" s="84" t="s">
        <v>260</v>
      </c>
      <c r="V373" s="84" t="s">
        <v>261</v>
      </c>
      <c r="W373" s="84">
        <v>0</v>
      </c>
      <c r="X373" s="38" t="s">
        <v>262</v>
      </c>
      <c r="Y373" s="84">
        <v>358614261</v>
      </c>
      <c r="Z373" s="38" t="s">
        <v>1530</v>
      </c>
      <c r="AA373" s="108" t="s">
        <v>1517</v>
      </c>
      <c r="AB373" s="84">
        <v>80000</v>
      </c>
      <c r="AC373" s="108" t="s">
        <v>354</v>
      </c>
      <c r="AD373" s="84">
        <v>24</v>
      </c>
      <c r="AE373" s="84" t="s">
        <v>1435</v>
      </c>
      <c r="AF373" s="84" t="s">
        <v>318</v>
      </c>
      <c r="AG373" s="108" t="s">
        <v>887</v>
      </c>
      <c r="AH373" s="84" t="s">
        <v>319</v>
      </c>
      <c r="AI373" s="108" t="s">
        <v>1531</v>
      </c>
      <c r="AJ373" s="84">
        <v>4220</v>
      </c>
      <c r="AK373" s="84">
        <v>4220</v>
      </c>
      <c r="AL373" s="108" t="s">
        <v>784</v>
      </c>
      <c r="AM373" s="84">
        <v>16637.38</v>
      </c>
      <c r="AN373" s="112">
        <v>8682.6200000000008</v>
      </c>
      <c r="AO373" s="112">
        <v>25320</v>
      </c>
      <c r="AP373" s="112">
        <v>63362.62</v>
      </c>
      <c r="AQ373" s="112">
        <v>12619.38</v>
      </c>
      <c r="AR373" s="112">
        <v>75982</v>
      </c>
      <c r="AS373" s="112">
        <v>0</v>
      </c>
      <c r="AT373" s="112">
        <v>0</v>
      </c>
      <c r="AU373" s="112">
        <v>0</v>
      </c>
      <c r="AV373" s="84">
        <v>6</v>
      </c>
      <c r="AW373" s="84"/>
      <c r="AX373" s="84"/>
      <c r="AY373" s="108"/>
      <c r="AZ373" s="84"/>
      <c r="BA373" s="84"/>
      <c r="BB373" s="84" t="s">
        <v>271</v>
      </c>
      <c r="BC373" s="84" t="s">
        <v>145</v>
      </c>
      <c r="BD373" s="108"/>
      <c r="BE373" s="84">
        <v>0</v>
      </c>
      <c r="BF373" s="38" t="s">
        <v>1529</v>
      </c>
      <c r="BG373" s="84"/>
      <c r="BH373" s="114" t="s">
        <v>272</v>
      </c>
      <c r="BI373" s="38" t="s">
        <v>110</v>
      </c>
      <c r="BJ373" s="85">
        <v>45810</v>
      </c>
      <c r="BK373" s="84"/>
      <c r="BL373" s="38" t="s">
        <v>115</v>
      </c>
      <c r="BM373" s="115" t="s">
        <v>130</v>
      </c>
      <c r="BN373" s="116" t="s">
        <v>200</v>
      </c>
      <c r="BO373" s="84" t="s">
        <v>247</v>
      </c>
      <c r="BP373" s="84"/>
      <c r="BQ373" s="117"/>
      <c r="BR373" s="118" t="s">
        <v>1642</v>
      </c>
    </row>
    <row r="374" spans="1:70" s="113" customFormat="1" ht="15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139238</v>
      </c>
      <c r="J374" s="38" t="s">
        <v>946</v>
      </c>
      <c r="K374" s="84">
        <v>139238</v>
      </c>
      <c r="L374" s="84" t="s">
        <v>254</v>
      </c>
      <c r="M374" s="38" t="s">
        <v>255</v>
      </c>
      <c r="N374" s="84">
        <v>401725</v>
      </c>
      <c r="O374" s="84" t="s">
        <v>947</v>
      </c>
      <c r="P374" s="84">
        <v>602173</v>
      </c>
      <c r="Q374" s="38" t="s">
        <v>948</v>
      </c>
      <c r="R374" s="38" t="s">
        <v>708</v>
      </c>
      <c r="S374" s="84" t="s">
        <v>1532</v>
      </c>
      <c r="T374" s="84" t="s">
        <v>1532</v>
      </c>
      <c r="U374" s="84" t="s">
        <v>260</v>
      </c>
      <c r="V374" s="84" t="s">
        <v>261</v>
      </c>
      <c r="W374" s="84">
        <v>0</v>
      </c>
      <c r="X374" s="38" t="s">
        <v>262</v>
      </c>
      <c r="Y374" s="84">
        <v>358623553</v>
      </c>
      <c r="Z374" s="38" t="s">
        <v>1533</v>
      </c>
      <c r="AA374" s="108" t="s">
        <v>1293</v>
      </c>
      <c r="AB374" s="84">
        <v>65000</v>
      </c>
      <c r="AC374" s="108" t="s">
        <v>950</v>
      </c>
      <c r="AD374" s="84">
        <v>24</v>
      </c>
      <c r="AE374" s="84" t="s">
        <v>1426</v>
      </c>
      <c r="AF374" s="84" t="s">
        <v>728</v>
      </c>
      <c r="AG374" s="108" t="s">
        <v>1455</v>
      </c>
      <c r="AH374" s="84" t="s">
        <v>744</v>
      </c>
      <c r="AI374" s="108" t="s">
        <v>1500</v>
      </c>
      <c r="AJ374" s="84">
        <v>3460</v>
      </c>
      <c r="AK374" s="84">
        <v>3460</v>
      </c>
      <c r="AL374" s="108" t="s">
        <v>934</v>
      </c>
      <c r="AM374" s="84">
        <v>13157.89</v>
      </c>
      <c r="AN374" s="112">
        <v>7602.11</v>
      </c>
      <c r="AO374" s="112">
        <v>20760</v>
      </c>
      <c r="AP374" s="112">
        <v>51842.11</v>
      </c>
      <c r="AQ374" s="112">
        <v>10847.89</v>
      </c>
      <c r="AR374" s="112">
        <v>62690</v>
      </c>
      <c r="AS374" s="112">
        <v>0</v>
      </c>
      <c r="AT374" s="112">
        <v>0</v>
      </c>
      <c r="AU374" s="112">
        <v>0</v>
      </c>
      <c r="AV374" s="84">
        <v>6</v>
      </c>
      <c r="AW374" s="84"/>
      <c r="AX374" s="84"/>
      <c r="AY374" s="108"/>
      <c r="AZ374" s="84"/>
      <c r="BA374" s="84"/>
      <c r="BB374" s="84" t="s">
        <v>271</v>
      </c>
      <c r="BC374" s="84" t="s">
        <v>145</v>
      </c>
      <c r="BD374" s="108"/>
      <c r="BE374" s="84">
        <v>0</v>
      </c>
      <c r="BF374" s="38" t="s">
        <v>1532</v>
      </c>
      <c r="BG374" s="84"/>
      <c r="BH374" s="114" t="s">
        <v>272</v>
      </c>
      <c r="BI374" s="38" t="s">
        <v>110</v>
      </c>
      <c r="BJ374" s="85">
        <v>45805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246</v>
      </c>
      <c r="BP374" s="84"/>
      <c r="BQ374" s="117"/>
      <c r="BR374" s="118" t="s">
        <v>844</v>
      </c>
    </row>
    <row r="375" spans="1:70" s="113" customFormat="1" ht="15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132083</v>
      </c>
      <c r="J375" s="38" t="s">
        <v>308</v>
      </c>
      <c r="K375" s="84">
        <v>132083</v>
      </c>
      <c r="L375" s="84" t="s">
        <v>254</v>
      </c>
      <c r="M375" s="38" t="s">
        <v>255</v>
      </c>
      <c r="N375" s="84">
        <v>222919</v>
      </c>
      <c r="O375" s="84" t="s">
        <v>309</v>
      </c>
      <c r="P375" s="84">
        <v>293931</v>
      </c>
      <c r="Q375" s="38" t="s">
        <v>310</v>
      </c>
      <c r="R375" s="38" t="s">
        <v>1429</v>
      </c>
      <c r="S375" s="84" t="s">
        <v>1534</v>
      </c>
      <c r="T375" s="84" t="s">
        <v>1534</v>
      </c>
      <c r="U375" s="84" t="s">
        <v>275</v>
      </c>
      <c r="V375" s="84" t="s">
        <v>261</v>
      </c>
      <c r="W375" s="84">
        <v>0</v>
      </c>
      <c r="X375" s="38" t="s">
        <v>1535</v>
      </c>
      <c r="Y375" s="84">
        <v>358792717</v>
      </c>
      <c r="Z375" s="38" t="s">
        <v>1536</v>
      </c>
      <c r="AA375" s="108" t="s">
        <v>1537</v>
      </c>
      <c r="AB375" s="84">
        <v>2630</v>
      </c>
      <c r="AC375" s="108" t="s">
        <v>265</v>
      </c>
      <c r="AD375" s="84">
        <v>6</v>
      </c>
      <c r="AE375" s="84" t="s">
        <v>1431</v>
      </c>
      <c r="AF375" s="84" t="s">
        <v>279</v>
      </c>
      <c r="AG375" s="108" t="s">
        <v>558</v>
      </c>
      <c r="AH375" s="84" t="s">
        <v>269</v>
      </c>
      <c r="AI375" s="108" t="s">
        <v>1538</v>
      </c>
      <c r="AJ375" s="84">
        <v>470</v>
      </c>
      <c r="AK375" s="84">
        <v>470</v>
      </c>
      <c r="AL375" s="108" t="s">
        <v>812</v>
      </c>
      <c r="AM375" s="84">
        <v>2142.52</v>
      </c>
      <c r="AN375" s="112">
        <v>207.48</v>
      </c>
      <c r="AO375" s="112">
        <v>2350</v>
      </c>
      <c r="AP375" s="112">
        <v>487.48</v>
      </c>
      <c r="AQ375" s="112">
        <v>10.52</v>
      </c>
      <c r="AR375" s="112">
        <v>498</v>
      </c>
      <c r="AS375" s="112">
        <v>0</v>
      </c>
      <c r="AT375" s="112">
        <v>0</v>
      </c>
      <c r="AU375" s="112">
        <v>0</v>
      </c>
      <c r="AV375" s="84">
        <v>5</v>
      </c>
      <c r="AW375" s="84"/>
      <c r="AX375" s="84"/>
      <c r="AY375" s="108"/>
      <c r="AZ375" s="84"/>
      <c r="BA375" s="84"/>
      <c r="BB375" s="84" t="s">
        <v>271</v>
      </c>
      <c r="BC375" s="84" t="s">
        <v>145</v>
      </c>
      <c r="BD375" s="108"/>
      <c r="BE375" s="84">
        <v>0</v>
      </c>
      <c r="BF375" s="38" t="s">
        <v>1534</v>
      </c>
      <c r="BG375" s="84"/>
      <c r="BH375" s="114" t="s">
        <v>272</v>
      </c>
      <c r="BI375" s="38" t="s">
        <v>110</v>
      </c>
      <c r="BJ375" s="85">
        <v>45813</v>
      </c>
      <c r="BK375" s="84"/>
      <c r="BL375" s="38" t="s">
        <v>115</v>
      </c>
      <c r="BM375" s="115" t="s">
        <v>130</v>
      </c>
      <c r="BN375" s="116" t="s">
        <v>200</v>
      </c>
      <c r="BO375" s="84" t="s">
        <v>247</v>
      </c>
      <c r="BP375" s="84"/>
      <c r="BQ375" s="117"/>
      <c r="BR375" s="118" t="s">
        <v>1642</v>
      </c>
    </row>
    <row r="376" spans="1:70" s="113" customFormat="1" ht="15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130266</v>
      </c>
      <c r="J376" s="38" t="s">
        <v>286</v>
      </c>
      <c r="K376" s="84">
        <v>130266</v>
      </c>
      <c r="L376" s="84" t="s">
        <v>254</v>
      </c>
      <c r="M376" s="38" t="s">
        <v>255</v>
      </c>
      <c r="N376" s="84">
        <v>246970</v>
      </c>
      <c r="O376" s="84" t="s">
        <v>532</v>
      </c>
      <c r="P376" s="84">
        <v>324534</v>
      </c>
      <c r="Q376" s="38" t="s">
        <v>533</v>
      </c>
      <c r="R376" s="38" t="s">
        <v>708</v>
      </c>
      <c r="S376" s="84" t="s">
        <v>1539</v>
      </c>
      <c r="T376" s="84" t="s">
        <v>1539</v>
      </c>
      <c r="U376" s="84" t="s">
        <v>740</v>
      </c>
      <c r="V376" s="84" t="s">
        <v>261</v>
      </c>
      <c r="W376" s="84">
        <v>0</v>
      </c>
      <c r="X376" s="38" t="s">
        <v>262</v>
      </c>
      <c r="Y376" s="84">
        <v>358865417</v>
      </c>
      <c r="Z376" s="38" t="s">
        <v>1540</v>
      </c>
      <c r="AA376" s="108" t="s">
        <v>1541</v>
      </c>
      <c r="AB376" s="84">
        <v>42000</v>
      </c>
      <c r="AC376" s="108" t="s">
        <v>294</v>
      </c>
      <c r="AD376" s="84">
        <v>24</v>
      </c>
      <c r="AE376" s="84" t="s">
        <v>266</v>
      </c>
      <c r="AF376" s="84" t="s">
        <v>728</v>
      </c>
      <c r="AG376" s="108" t="s">
        <v>1542</v>
      </c>
      <c r="AH376" s="84" t="s">
        <v>744</v>
      </c>
      <c r="AI376" s="108" t="s">
        <v>1543</v>
      </c>
      <c r="AJ376" s="84">
        <v>2240</v>
      </c>
      <c r="AK376" s="84">
        <v>2240</v>
      </c>
      <c r="AL376" s="108" t="s">
        <v>849</v>
      </c>
      <c r="AM376" s="84">
        <v>1499.53</v>
      </c>
      <c r="AN376" s="112">
        <v>748.47</v>
      </c>
      <c r="AO376" s="112">
        <v>2248</v>
      </c>
      <c r="AP376" s="112">
        <v>40500.47</v>
      </c>
      <c r="AQ376" s="112">
        <v>10689.53</v>
      </c>
      <c r="AR376" s="112">
        <v>51190</v>
      </c>
      <c r="AS376" s="112">
        <v>7344.85</v>
      </c>
      <c r="AT376" s="112">
        <v>3847.15</v>
      </c>
      <c r="AU376" s="112">
        <v>11192</v>
      </c>
      <c r="AV376" s="84">
        <v>6</v>
      </c>
      <c r="AW376" s="84"/>
      <c r="AX376" s="84"/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 t="s">
        <v>1539</v>
      </c>
      <c r="BG376" s="84"/>
      <c r="BH376" s="114" t="s">
        <v>272</v>
      </c>
      <c r="BI376" s="38" t="s">
        <v>110</v>
      </c>
      <c r="BJ376" s="85">
        <v>45804</v>
      </c>
      <c r="BK376" s="84"/>
      <c r="BL376" s="38" t="s">
        <v>115</v>
      </c>
      <c r="BM376" s="115"/>
      <c r="BN376" s="116"/>
      <c r="BO376" s="84" t="s">
        <v>247</v>
      </c>
      <c r="BP376" s="84"/>
      <c r="BQ376" s="117"/>
      <c r="BR376" s="118" t="s">
        <v>273</v>
      </c>
    </row>
    <row r="377" spans="1:70" s="113" customFormat="1" ht="15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144929</v>
      </c>
      <c r="J377" s="38" t="s">
        <v>514</v>
      </c>
      <c r="K377" s="84">
        <v>144929</v>
      </c>
      <c r="L377" s="84" t="s">
        <v>254</v>
      </c>
      <c r="M377" s="38" t="s">
        <v>255</v>
      </c>
      <c r="N377" s="84">
        <v>395793</v>
      </c>
      <c r="O377" s="84" t="s">
        <v>777</v>
      </c>
      <c r="P377" s="84">
        <v>589688</v>
      </c>
      <c r="Q377" s="38" t="s">
        <v>778</v>
      </c>
      <c r="R377" s="38" t="s">
        <v>708</v>
      </c>
      <c r="S377" s="84" t="s">
        <v>1544</v>
      </c>
      <c r="T377" s="84" t="s">
        <v>1544</v>
      </c>
      <c r="U377" s="84" t="s">
        <v>284</v>
      </c>
      <c r="V377" s="84" t="s">
        <v>261</v>
      </c>
      <c r="W377" s="84">
        <v>0</v>
      </c>
      <c r="X377" s="38" t="s">
        <v>262</v>
      </c>
      <c r="Y377" s="84">
        <v>358865428</v>
      </c>
      <c r="Z377" s="38" t="s">
        <v>1545</v>
      </c>
      <c r="AA377" s="108" t="s">
        <v>1546</v>
      </c>
      <c r="AB377" s="84">
        <v>33000</v>
      </c>
      <c r="AC377" s="108" t="s">
        <v>510</v>
      </c>
      <c r="AD377" s="84">
        <v>24</v>
      </c>
      <c r="AE377" s="84" t="s">
        <v>266</v>
      </c>
      <c r="AF377" s="84" t="s">
        <v>728</v>
      </c>
      <c r="AG377" s="108" t="s">
        <v>782</v>
      </c>
      <c r="AH377" s="84" t="s">
        <v>744</v>
      </c>
      <c r="AI377" s="108" t="s">
        <v>1524</v>
      </c>
      <c r="AJ377" s="84">
        <v>1760</v>
      </c>
      <c r="AK377" s="84">
        <v>1760</v>
      </c>
      <c r="AL377" s="108"/>
      <c r="AM377" s="84">
        <v>0</v>
      </c>
      <c r="AN377" s="112">
        <v>0</v>
      </c>
      <c r="AO377" s="112">
        <v>0</v>
      </c>
      <c r="AP377" s="112">
        <v>33000</v>
      </c>
      <c r="AQ377" s="112">
        <v>8951</v>
      </c>
      <c r="AR377" s="112">
        <v>41951</v>
      </c>
      <c r="AS377" s="112">
        <v>6973.92</v>
      </c>
      <c r="AT377" s="112">
        <v>3586.08</v>
      </c>
      <c r="AU377" s="112">
        <v>10560</v>
      </c>
      <c r="AV377" s="84">
        <v>6</v>
      </c>
      <c r="AW377" s="84"/>
      <c r="AX377" s="84"/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 t="s">
        <v>1544</v>
      </c>
      <c r="BG377" s="84"/>
      <c r="BH377" s="114" t="s">
        <v>272</v>
      </c>
      <c r="BI377" s="38" t="s">
        <v>110</v>
      </c>
      <c r="BJ377" s="85">
        <v>45812</v>
      </c>
      <c r="BK377" s="84"/>
      <c r="BL377" s="38" t="s">
        <v>115</v>
      </c>
      <c r="BM377" s="115"/>
      <c r="BN377" s="116"/>
      <c r="BO377" s="84" t="s">
        <v>247</v>
      </c>
      <c r="BP377" s="84"/>
      <c r="BQ377" s="117"/>
      <c r="BR377" s="118" t="s">
        <v>273</v>
      </c>
    </row>
    <row r="378" spans="1:70" s="113" customFormat="1" ht="15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163470</v>
      </c>
      <c r="J378" s="38" t="s">
        <v>1012</v>
      </c>
      <c r="K378" s="84">
        <v>163470</v>
      </c>
      <c r="L378" s="84" t="s">
        <v>254</v>
      </c>
      <c r="M378" s="38" t="s">
        <v>255</v>
      </c>
      <c r="N378" s="84">
        <v>426597</v>
      </c>
      <c r="O378" s="84" t="s">
        <v>1013</v>
      </c>
      <c r="P378" s="84">
        <v>662664</v>
      </c>
      <c r="Q378" s="38" t="s">
        <v>1014</v>
      </c>
      <c r="R378" s="38" t="s">
        <v>708</v>
      </c>
      <c r="S378" s="84" t="s">
        <v>1547</v>
      </c>
      <c r="T378" s="84" t="s">
        <v>1547</v>
      </c>
      <c r="U378" s="84" t="s">
        <v>260</v>
      </c>
      <c r="V378" s="84" t="s">
        <v>261</v>
      </c>
      <c r="W378" s="84">
        <v>0</v>
      </c>
      <c r="X378" s="38" t="s">
        <v>262</v>
      </c>
      <c r="Y378" s="84">
        <v>358865431</v>
      </c>
      <c r="Z378" s="38" t="s">
        <v>1548</v>
      </c>
      <c r="AA378" s="108" t="s">
        <v>1546</v>
      </c>
      <c r="AB378" s="84">
        <v>50000</v>
      </c>
      <c r="AC378" s="108" t="s">
        <v>1017</v>
      </c>
      <c r="AD378" s="84">
        <v>24</v>
      </c>
      <c r="AE378" s="84" t="s">
        <v>266</v>
      </c>
      <c r="AF378" s="84" t="s">
        <v>809</v>
      </c>
      <c r="AG378" s="108" t="s">
        <v>1011</v>
      </c>
      <c r="AH378" s="84" t="s">
        <v>744</v>
      </c>
      <c r="AI378" s="108" t="s">
        <v>1527</v>
      </c>
      <c r="AJ378" s="84">
        <v>2660</v>
      </c>
      <c r="AK378" s="84">
        <v>2660</v>
      </c>
      <c r="AL378" s="108" t="s">
        <v>1549</v>
      </c>
      <c r="AM378" s="84">
        <v>7129.53</v>
      </c>
      <c r="AN378" s="112">
        <v>3510.47</v>
      </c>
      <c r="AO378" s="112">
        <v>10640</v>
      </c>
      <c r="AP378" s="112">
        <v>42870.47</v>
      </c>
      <c r="AQ378" s="112">
        <v>9824.5300000000007</v>
      </c>
      <c r="AR378" s="112">
        <v>52695</v>
      </c>
      <c r="AS378" s="112">
        <v>3582.53</v>
      </c>
      <c r="AT378" s="112">
        <v>1737.47</v>
      </c>
      <c r="AU378" s="112">
        <v>5320</v>
      </c>
      <c r="AV378" s="84">
        <v>6</v>
      </c>
      <c r="AW378" s="84"/>
      <c r="AX378" s="84"/>
      <c r="AY378" s="108"/>
      <c r="AZ378" s="84"/>
      <c r="BA378" s="84"/>
      <c r="BB378" s="84" t="s">
        <v>271</v>
      </c>
      <c r="BC378" s="84" t="s">
        <v>145</v>
      </c>
      <c r="BD378" s="108"/>
      <c r="BE378" s="84">
        <v>0</v>
      </c>
      <c r="BF378" s="38" t="s">
        <v>1547</v>
      </c>
      <c r="BG378" s="84"/>
      <c r="BH378" s="114" t="s">
        <v>272</v>
      </c>
      <c r="BI378" s="38" t="s">
        <v>110</v>
      </c>
      <c r="BJ378" s="85">
        <v>45806</v>
      </c>
      <c r="BK378" s="84"/>
      <c r="BL378" s="38" t="s">
        <v>115</v>
      </c>
      <c r="BM378" s="115"/>
      <c r="BN378" s="116"/>
      <c r="BO378" s="84" t="s">
        <v>247</v>
      </c>
      <c r="BP378" s="84"/>
      <c r="BQ378" s="117"/>
      <c r="BR378" s="118" t="s">
        <v>273</v>
      </c>
    </row>
    <row r="379" spans="1:70" s="113" customFormat="1" ht="15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134165</v>
      </c>
      <c r="J379" s="38" t="s">
        <v>496</v>
      </c>
      <c r="K379" s="84">
        <v>134165</v>
      </c>
      <c r="L379" s="84" t="s">
        <v>254</v>
      </c>
      <c r="M379" s="38" t="s">
        <v>255</v>
      </c>
      <c r="N379" s="84">
        <v>259179</v>
      </c>
      <c r="O379" s="84" t="s">
        <v>497</v>
      </c>
      <c r="P379" s="84">
        <v>340320</v>
      </c>
      <c r="Q379" s="38" t="s">
        <v>498</v>
      </c>
      <c r="R379" s="38" t="s">
        <v>708</v>
      </c>
      <c r="S379" s="84" t="s">
        <v>1550</v>
      </c>
      <c r="T379" s="84" t="s">
        <v>1550</v>
      </c>
      <c r="U379" s="84" t="s">
        <v>740</v>
      </c>
      <c r="V379" s="84" t="s">
        <v>261</v>
      </c>
      <c r="W379" s="84">
        <v>0</v>
      </c>
      <c r="X379" s="38" t="s">
        <v>1551</v>
      </c>
      <c r="Y379" s="84">
        <v>358935353</v>
      </c>
      <c r="Z379" s="38" t="s">
        <v>1552</v>
      </c>
      <c r="AA379" s="108" t="s">
        <v>1553</v>
      </c>
      <c r="AB379" s="84">
        <v>65000</v>
      </c>
      <c r="AC379" s="108" t="s">
        <v>294</v>
      </c>
      <c r="AD379" s="84">
        <v>24</v>
      </c>
      <c r="AE379" s="84" t="s">
        <v>1426</v>
      </c>
      <c r="AF379" s="84" t="s">
        <v>809</v>
      </c>
      <c r="AG379" s="108" t="s">
        <v>1554</v>
      </c>
      <c r="AH379" s="84" t="s">
        <v>744</v>
      </c>
      <c r="AI379" s="108" t="s">
        <v>1543</v>
      </c>
      <c r="AJ379" s="84">
        <v>3460</v>
      </c>
      <c r="AK379" s="84">
        <v>3460</v>
      </c>
      <c r="AL379" s="108" t="s">
        <v>849</v>
      </c>
      <c r="AM379" s="84">
        <v>13596.88</v>
      </c>
      <c r="AN379" s="112">
        <v>7163.12</v>
      </c>
      <c r="AO379" s="112">
        <v>20760</v>
      </c>
      <c r="AP379" s="112">
        <v>51403.12</v>
      </c>
      <c r="AQ379" s="112">
        <v>10652.88</v>
      </c>
      <c r="AR379" s="112">
        <v>62056</v>
      </c>
      <c r="AS379" s="112">
        <v>0</v>
      </c>
      <c r="AT379" s="112">
        <v>0</v>
      </c>
      <c r="AU379" s="112">
        <v>0</v>
      </c>
      <c r="AV379" s="84">
        <v>6</v>
      </c>
      <c r="AW379" s="84"/>
      <c r="AX379" s="84"/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 t="s">
        <v>1550</v>
      </c>
      <c r="BG379" s="84"/>
      <c r="BH379" s="114" t="s">
        <v>272</v>
      </c>
      <c r="BI379" s="38" t="s">
        <v>110</v>
      </c>
      <c r="BJ379" s="85">
        <v>45813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246</v>
      </c>
      <c r="BP379" s="84"/>
      <c r="BQ379" s="117"/>
      <c r="BR379" s="118" t="s">
        <v>844</v>
      </c>
    </row>
    <row r="380" spans="1:70" s="113" customFormat="1" ht="15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138794</v>
      </c>
      <c r="J380" s="38" t="s">
        <v>379</v>
      </c>
      <c r="K380" s="84">
        <v>138794</v>
      </c>
      <c r="L380" s="84" t="s">
        <v>254</v>
      </c>
      <c r="M380" s="38" t="s">
        <v>255</v>
      </c>
      <c r="N380" s="84">
        <v>234224</v>
      </c>
      <c r="O380" s="84" t="s">
        <v>380</v>
      </c>
      <c r="P380" s="84">
        <v>308272</v>
      </c>
      <c r="Q380" s="38" t="s">
        <v>381</v>
      </c>
      <c r="R380" s="38" t="s">
        <v>708</v>
      </c>
      <c r="S380" s="84" t="s">
        <v>1555</v>
      </c>
      <c r="T380" s="84" t="s">
        <v>1555</v>
      </c>
      <c r="U380" s="84" t="s">
        <v>260</v>
      </c>
      <c r="V380" s="84" t="s">
        <v>261</v>
      </c>
      <c r="W380" s="84">
        <v>0</v>
      </c>
      <c r="X380" s="38" t="s">
        <v>262</v>
      </c>
      <c r="Y380" s="84">
        <v>358939730</v>
      </c>
      <c r="Z380" s="38" t="s">
        <v>1556</v>
      </c>
      <c r="AA380" s="108" t="s">
        <v>1541</v>
      </c>
      <c r="AB380" s="84">
        <v>42000</v>
      </c>
      <c r="AC380" s="108" t="s">
        <v>354</v>
      </c>
      <c r="AD380" s="84">
        <v>24</v>
      </c>
      <c r="AE380" s="84" t="s">
        <v>1506</v>
      </c>
      <c r="AF380" s="84" t="s">
        <v>1411</v>
      </c>
      <c r="AG380" s="108" t="s">
        <v>1557</v>
      </c>
      <c r="AH380" s="84" t="s">
        <v>744</v>
      </c>
      <c r="AI380" s="108" t="s">
        <v>1531</v>
      </c>
      <c r="AJ380" s="84">
        <v>2240</v>
      </c>
      <c r="AK380" s="84">
        <v>2240</v>
      </c>
      <c r="AL380" s="108" t="s">
        <v>784</v>
      </c>
      <c r="AM380" s="84">
        <v>9065.02</v>
      </c>
      <c r="AN380" s="112">
        <v>4374.9799999999996</v>
      </c>
      <c r="AO380" s="112">
        <v>13440</v>
      </c>
      <c r="AP380" s="112">
        <v>32934.980000000003</v>
      </c>
      <c r="AQ380" s="112">
        <v>6744.02</v>
      </c>
      <c r="AR380" s="112">
        <v>39679</v>
      </c>
      <c r="AS380" s="112">
        <v>0</v>
      </c>
      <c r="AT380" s="112">
        <v>0</v>
      </c>
      <c r="AU380" s="112">
        <v>0</v>
      </c>
      <c r="AV380" s="84">
        <v>6</v>
      </c>
      <c r="AW380" s="84"/>
      <c r="AX380" s="84"/>
      <c r="AY380" s="108"/>
      <c r="AZ380" s="84"/>
      <c r="BA380" s="84"/>
      <c r="BB380" s="84" t="s">
        <v>271</v>
      </c>
      <c r="BC380" s="84" t="s">
        <v>145</v>
      </c>
      <c r="BD380" s="108"/>
      <c r="BE380" s="84">
        <v>0</v>
      </c>
      <c r="BF380" s="38" t="s">
        <v>1555</v>
      </c>
      <c r="BG380" s="84"/>
      <c r="BH380" s="114" t="s">
        <v>272</v>
      </c>
      <c r="BI380" s="38" t="s">
        <v>110</v>
      </c>
      <c r="BJ380" s="85">
        <v>45810</v>
      </c>
      <c r="BK380" s="84"/>
      <c r="BL380" s="38" t="s">
        <v>115</v>
      </c>
      <c r="BM380" s="115" t="s">
        <v>130</v>
      </c>
      <c r="BN380" s="116" t="s">
        <v>200</v>
      </c>
      <c r="BO380" s="84" t="s">
        <v>247</v>
      </c>
      <c r="BP380" s="84"/>
      <c r="BQ380" s="117"/>
      <c r="BR380" s="118" t="s">
        <v>1642</v>
      </c>
    </row>
    <row r="381" spans="1:70" s="113" customFormat="1" ht="15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138794</v>
      </c>
      <c r="J381" s="38" t="s">
        <v>379</v>
      </c>
      <c r="K381" s="84">
        <v>138794</v>
      </c>
      <c r="L381" s="84" t="s">
        <v>254</v>
      </c>
      <c r="M381" s="38" t="s">
        <v>255</v>
      </c>
      <c r="N381" s="84">
        <v>234224</v>
      </c>
      <c r="O381" s="84" t="s">
        <v>380</v>
      </c>
      <c r="P381" s="84">
        <v>308272</v>
      </c>
      <c r="Q381" s="38" t="s">
        <v>381</v>
      </c>
      <c r="R381" s="38" t="s">
        <v>708</v>
      </c>
      <c r="S381" s="84" t="s">
        <v>1558</v>
      </c>
      <c r="T381" s="84" t="s">
        <v>1558</v>
      </c>
      <c r="U381" s="84" t="s">
        <v>260</v>
      </c>
      <c r="V381" s="84" t="s">
        <v>261</v>
      </c>
      <c r="W381" s="84">
        <v>0</v>
      </c>
      <c r="X381" s="38" t="s">
        <v>262</v>
      </c>
      <c r="Y381" s="84">
        <v>358955371</v>
      </c>
      <c r="Z381" s="38" t="s">
        <v>1035</v>
      </c>
      <c r="AA381" s="108" t="s">
        <v>1541</v>
      </c>
      <c r="AB381" s="84">
        <v>42000</v>
      </c>
      <c r="AC381" s="108" t="s">
        <v>354</v>
      </c>
      <c r="AD381" s="84">
        <v>24</v>
      </c>
      <c r="AE381" s="84" t="s">
        <v>1506</v>
      </c>
      <c r="AF381" s="84" t="s">
        <v>1411</v>
      </c>
      <c r="AG381" s="108" t="s">
        <v>1557</v>
      </c>
      <c r="AH381" s="84" t="s">
        <v>744</v>
      </c>
      <c r="AI381" s="108" t="s">
        <v>1531</v>
      </c>
      <c r="AJ381" s="84">
        <v>2240</v>
      </c>
      <c r="AK381" s="84">
        <v>2240</v>
      </c>
      <c r="AL381" s="108" t="s">
        <v>784</v>
      </c>
      <c r="AM381" s="84">
        <v>9065.02</v>
      </c>
      <c r="AN381" s="112">
        <v>4374.9799999999996</v>
      </c>
      <c r="AO381" s="112">
        <v>13440</v>
      </c>
      <c r="AP381" s="112">
        <v>32934.980000000003</v>
      </c>
      <c r="AQ381" s="112">
        <v>6744.02</v>
      </c>
      <c r="AR381" s="112">
        <v>39679</v>
      </c>
      <c r="AS381" s="112">
        <v>0</v>
      </c>
      <c r="AT381" s="112">
        <v>0</v>
      </c>
      <c r="AU381" s="112">
        <v>0</v>
      </c>
      <c r="AV381" s="84">
        <v>6</v>
      </c>
      <c r="AW381" s="84"/>
      <c r="AX381" s="84"/>
      <c r="AY381" s="108"/>
      <c r="AZ381" s="84"/>
      <c r="BA381" s="84"/>
      <c r="BB381" s="84" t="s">
        <v>271</v>
      </c>
      <c r="BC381" s="84" t="s">
        <v>145</v>
      </c>
      <c r="BD381" s="108"/>
      <c r="BE381" s="84">
        <v>0</v>
      </c>
      <c r="BF381" s="38" t="s">
        <v>1558</v>
      </c>
      <c r="BG381" s="84"/>
      <c r="BH381" s="114" t="s">
        <v>272</v>
      </c>
      <c r="BI381" s="38" t="s">
        <v>110</v>
      </c>
      <c r="BJ381" s="85">
        <v>45810</v>
      </c>
      <c r="BK381" s="84"/>
      <c r="BL381" s="38" t="s">
        <v>115</v>
      </c>
      <c r="BM381" s="115" t="s">
        <v>130</v>
      </c>
      <c r="BN381" s="116" t="s">
        <v>200</v>
      </c>
      <c r="BO381" s="84" t="s">
        <v>247</v>
      </c>
      <c r="BP381" s="84"/>
      <c r="BQ381" s="117"/>
      <c r="BR381" s="118" t="s">
        <v>1642</v>
      </c>
    </row>
    <row r="382" spans="1:70" s="113" customFormat="1" ht="15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129214</v>
      </c>
      <c r="J382" s="38" t="s">
        <v>363</v>
      </c>
      <c r="K382" s="84">
        <v>129214</v>
      </c>
      <c r="L382" s="84" t="s">
        <v>254</v>
      </c>
      <c r="M382" s="38" t="s">
        <v>255</v>
      </c>
      <c r="N382" s="84">
        <v>231247</v>
      </c>
      <c r="O382" s="84" t="s">
        <v>364</v>
      </c>
      <c r="P382" s="84">
        <v>304439</v>
      </c>
      <c r="Q382" s="38" t="s">
        <v>365</v>
      </c>
      <c r="R382" s="38" t="s">
        <v>708</v>
      </c>
      <c r="S382" s="84" t="s">
        <v>1559</v>
      </c>
      <c r="T382" s="84" t="s">
        <v>1559</v>
      </c>
      <c r="U382" s="84" t="s">
        <v>284</v>
      </c>
      <c r="V382" s="84" t="s">
        <v>261</v>
      </c>
      <c r="W382" s="84">
        <v>0</v>
      </c>
      <c r="X382" s="38" t="s">
        <v>262</v>
      </c>
      <c r="Y382" s="84">
        <v>359008520</v>
      </c>
      <c r="Z382" s="38" t="s">
        <v>1560</v>
      </c>
      <c r="AA382" s="108" t="s">
        <v>1531</v>
      </c>
      <c r="AB382" s="84">
        <v>65000</v>
      </c>
      <c r="AC382" s="108" t="s">
        <v>327</v>
      </c>
      <c r="AD382" s="84">
        <v>24</v>
      </c>
      <c r="AE382" s="84" t="s">
        <v>1426</v>
      </c>
      <c r="AF382" s="84" t="s">
        <v>809</v>
      </c>
      <c r="AG382" s="108" t="s">
        <v>1561</v>
      </c>
      <c r="AH382" s="84" t="s">
        <v>744</v>
      </c>
      <c r="AI382" s="108" t="s">
        <v>1049</v>
      </c>
      <c r="AJ382" s="84">
        <v>3460</v>
      </c>
      <c r="AK382" s="84">
        <v>3460</v>
      </c>
      <c r="AL382" s="108" t="s">
        <v>819</v>
      </c>
      <c r="AM382" s="84">
        <v>10798.13</v>
      </c>
      <c r="AN382" s="112">
        <v>6501.87</v>
      </c>
      <c r="AO382" s="112">
        <v>17300</v>
      </c>
      <c r="AP382" s="112">
        <v>54201.87</v>
      </c>
      <c r="AQ382" s="112">
        <v>11977.13</v>
      </c>
      <c r="AR382" s="112">
        <v>66179</v>
      </c>
      <c r="AS382" s="112">
        <v>0</v>
      </c>
      <c r="AT382" s="112">
        <v>0</v>
      </c>
      <c r="AU382" s="112">
        <v>0</v>
      </c>
      <c r="AV382" s="84">
        <v>5</v>
      </c>
      <c r="AW382" s="84"/>
      <c r="AX382" s="84"/>
      <c r="AY382" s="108"/>
      <c r="AZ382" s="84"/>
      <c r="BA382" s="84"/>
      <c r="BB382" s="84" t="s">
        <v>271</v>
      </c>
      <c r="BC382" s="84" t="s">
        <v>145</v>
      </c>
      <c r="BD382" s="108"/>
      <c r="BE382" s="84">
        <v>0</v>
      </c>
      <c r="BF382" s="38" t="s">
        <v>1559</v>
      </c>
      <c r="BG382" s="84"/>
      <c r="BH382" s="114" t="s">
        <v>272</v>
      </c>
      <c r="BI382" s="38" t="s">
        <v>110</v>
      </c>
      <c r="BJ382" s="85">
        <v>45811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246</v>
      </c>
      <c r="BP382" s="84"/>
      <c r="BQ382" s="117"/>
      <c r="BR382" s="118" t="s">
        <v>844</v>
      </c>
    </row>
    <row r="383" spans="1:70" s="113" customFormat="1" ht="15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138794</v>
      </c>
      <c r="J383" s="38" t="s">
        <v>379</v>
      </c>
      <c r="K383" s="84">
        <v>138794</v>
      </c>
      <c r="L383" s="84" t="s">
        <v>254</v>
      </c>
      <c r="M383" s="38" t="s">
        <v>255</v>
      </c>
      <c r="N383" s="84">
        <v>234224</v>
      </c>
      <c r="O383" s="84" t="s">
        <v>380</v>
      </c>
      <c r="P383" s="84">
        <v>308272</v>
      </c>
      <c r="Q383" s="38" t="s">
        <v>381</v>
      </c>
      <c r="R383" s="38" t="s">
        <v>708</v>
      </c>
      <c r="S383" s="84" t="s">
        <v>1562</v>
      </c>
      <c r="T383" s="84" t="s">
        <v>1562</v>
      </c>
      <c r="U383" s="84" t="s">
        <v>260</v>
      </c>
      <c r="V383" s="84" t="s">
        <v>261</v>
      </c>
      <c r="W383" s="84">
        <v>0</v>
      </c>
      <c r="X383" s="38" t="s">
        <v>262</v>
      </c>
      <c r="Y383" s="84">
        <v>359115383</v>
      </c>
      <c r="Z383" s="38" t="s">
        <v>387</v>
      </c>
      <c r="AA383" s="108" t="s">
        <v>1563</v>
      </c>
      <c r="AB383" s="84">
        <v>42000</v>
      </c>
      <c r="AC383" s="108" t="s">
        <v>354</v>
      </c>
      <c r="AD383" s="84">
        <v>24</v>
      </c>
      <c r="AE383" s="84" t="s">
        <v>1506</v>
      </c>
      <c r="AF383" s="84" t="s">
        <v>1411</v>
      </c>
      <c r="AG383" s="108" t="s">
        <v>1564</v>
      </c>
      <c r="AH383" s="84" t="s">
        <v>744</v>
      </c>
      <c r="AI383" s="108" t="s">
        <v>1565</v>
      </c>
      <c r="AJ383" s="84">
        <v>2240</v>
      </c>
      <c r="AK383" s="84">
        <v>2240</v>
      </c>
      <c r="AL383" s="108" t="s">
        <v>784</v>
      </c>
      <c r="AM383" s="84">
        <v>5925.55</v>
      </c>
      <c r="AN383" s="112">
        <v>3034.45</v>
      </c>
      <c r="AO383" s="112">
        <v>8960</v>
      </c>
      <c r="AP383" s="112">
        <v>36074.449999999997</v>
      </c>
      <c r="AQ383" s="112">
        <v>8258.5499999999993</v>
      </c>
      <c r="AR383" s="112">
        <v>44333</v>
      </c>
      <c r="AS383" s="112">
        <v>0</v>
      </c>
      <c r="AT383" s="112">
        <v>0</v>
      </c>
      <c r="AU383" s="112">
        <v>0</v>
      </c>
      <c r="AV383" s="84">
        <v>4</v>
      </c>
      <c r="AW383" s="84"/>
      <c r="AX383" s="84"/>
      <c r="AY383" s="108"/>
      <c r="AZ383" s="84"/>
      <c r="BA383" s="84"/>
      <c r="BB383" s="84" t="s">
        <v>271</v>
      </c>
      <c r="BC383" s="84" t="s">
        <v>145</v>
      </c>
      <c r="BD383" s="108"/>
      <c r="BE383" s="84">
        <v>0</v>
      </c>
      <c r="BF383" s="38" t="s">
        <v>1562</v>
      </c>
      <c r="BG383" s="84"/>
      <c r="BH383" s="114" t="s">
        <v>272</v>
      </c>
      <c r="BI383" s="38" t="s">
        <v>110</v>
      </c>
      <c r="BJ383" s="85">
        <v>45810</v>
      </c>
      <c r="BK383" s="84"/>
      <c r="BL383" s="38" t="s">
        <v>115</v>
      </c>
      <c r="BM383" s="115" t="s">
        <v>130</v>
      </c>
      <c r="BN383" s="116" t="s">
        <v>200</v>
      </c>
      <c r="BO383" s="84" t="s">
        <v>247</v>
      </c>
      <c r="BP383" s="84"/>
      <c r="BQ383" s="117"/>
      <c r="BR383" s="118" t="s">
        <v>1642</v>
      </c>
    </row>
    <row r="384" spans="1:70" s="113" customFormat="1" ht="15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132291</v>
      </c>
      <c r="J384" s="38" t="s">
        <v>504</v>
      </c>
      <c r="K384" s="84">
        <v>132291</v>
      </c>
      <c r="L384" s="84" t="s">
        <v>254</v>
      </c>
      <c r="M384" s="38" t="s">
        <v>255</v>
      </c>
      <c r="N384" s="84">
        <v>245466</v>
      </c>
      <c r="O384" s="84" t="s">
        <v>505</v>
      </c>
      <c r="P384" s="84">
        <v>322551</v>
      </c>
      <c r="Q384" s="38" t="s">
        <v>601</v>
      </c>
      <c r="R384" s="38" t="s">
        <v>708</v>
      </c>
      <c r="S384" s="84" t="s">
        <v>1285</v>
      </c>
      <c r="T384" s="84" t="s">
        <v>1285</v>
      </c>
      <c r="U384" s="84" t="s">
        <v>740</v>
      </c>
      <c r="V384" s="84" t="s">
        <v>291</v>
      </c>
      <c r="W384" s="84">
        <v>0</v>
      </c>
      <c r="X384" s="38" t="s">
        <v>262</v>
      </c>
      <c r="Y384" s="84">
        <v>359189145</v>
      </c>
      <c r="Z384" s="38" t="s">
        <v>1286</v>
      </c>
      <c r="AA384" s="108" t="s">
        <v>1566</v>
      </c>
      <c r="AB384" s="84">
        <v>34000</v>
      </c>
      <c r="AC384" s="108" t="s">
        <v>510</v>
      </c>
      <c r="AD384" s="84">
        <v>24</v>
      </c>
      <c r="AE384" s="84" t="s">
        <v>1426</v>
      </c>
      <c r="AF384" s="84" t="s">
        <v>728</v>
      </c>
      <c r="AG384" s="108" t="s">
        <v>1287</v>
      </c>
      <c r="AH384" s="84" t="s">
        <v>744</v>
      </c>
      <c r="AI384" s="108" t="s">
        <v>1567</v>
      </c>
      <c r="AJ384" s="84">
        <v>1810</v>
      </c>
      <c r="AK384" s="84">
        <v>1810</v>
      </c>
      <c r="AL384" s="108" t="s">
        <v>872</v>
      </c>
      <c r="AM384" s="84">
        <v>3088.79</v>
      </c>
      <c r="AN384" s="112">
        <v>2341.21</v>
      </c>
      <c r="AO384" s="112">
        <v>5430</v>
      </c>
      <c r="AP384" s="112">
        <v>30911.21</v>
      </c>
      <c r="AQ384" s="112">
        <v>7611.79</v>
      </c>
      <c r="AR384" s="112">
        <v>38523</v>
      </c>
      <c r="AS384" s="112">
        <v>0</v>
      </c>
      <c r="AT384" s="112">
        <v>0</v>
      </c>
      <c r="AU384" s="112">
        <v>0</v>
      </c>
      <c r="AV384" s="84">
        <v>3</v>
      </c>
      <c r="AW384" s="84"/>
      <c r="AX384" s="84"/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 t="s">
        <v>1285</v>
      </c>
      <c r="BG384" s="84"/>
      <c r="BH384" s="114" t="s">
        <v>272</v>
      </c>
      <c r="BI384" s="38" t="s">
        <v>110</v>
      </c>
      <c r="BJ384" s="85">
        <v>45807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246</v>
      </c>
      <c r="BP384" s="84"/>
      <c r="BQ384" s="117"/>
      <c r="BR384" s="118" t="s">
        <v>844</v>
      </c>
    </row>
    <row r="385" spans="1:70" s="113" customFormat="1" ht="15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130207</v>
      </c>
      <c r="J385" s="38" t="s">
        <v>252</v>
      </c>
      <c r="K385" s="84">
        <v>130207</v>
      </c>
      <c r="L385" s="84" t="s">
        <v>1568</v>
      </c>
      <c r="M385" s="38" t="s">
        <v>1569</v>
      </c>
      <c r="N385" s="84">
        <v>380031</v>
      </c>
      <c r="O385" s="84" t="s">
        <v>1570</v>
      </c>
      <c r="P385" s="84">
        <v>557507</v>
      </c>
      <c r="Q385" s="38" t="s">
        <v>1571</v>
      </c>
      <c r="R385" s="38" t="s">
        <v>708</v>
      </c>
      <c r="S385" s="84" t="s">
        <v>1572</v>
      </c>
      <c r="T385" s="84" t="s">
        <v>1572</v>
      </c>
      <c r="U385" s="84" t="s">
        <v>284</v>
      </c>
      <c r="V385" s="84" t="s">
        <v>261</v>
      </c>
      <c r="W385" s="84">
        <v>0</v>
      </c>
      <c r="X385" s="38" t="s">
        <v>262</v>
      </c>
      <c r="Y385" s="84">
        <v>354846203</v>
      </c>
      <c r="Z385" s="38" t="s">
        <v>1573</v>
      </c>
      <c r="AA385" s="108" t="s">
        <v>1277</v>
      </c>
      <c r="AB385" s="84">
        <v>70000</v>
      </c>
      <c r="AC385" s="108" t="s">
        <v>265</v>
      </c>
      <c r="AD385" s="84">
        <v>24</v>
      </c>
      <c r="AE385" s="84" t="s">
        <v>521</v>
      </c>
      <c r="AF385" s="84" t="s">
        <v>328</v>
      </c>
      <c r="AG385" s="108" t="s">
        <v>1574</v>
      </c>
      <c r="AH385" s="84" t="s">
        <v>319</v>
      </c>
      <c r="AI385" s="108" t="s">
        <v>1248</v>
      </c>
      <c r="AJ385" s="84">
        <v>3740</v>
      </c>
      <c r="AK385" s="84">
        <v>3740</v>
      </c>
      <c r="AL385" s="108" t="s">
        <v>812</v>
      </c>
      <c r="AM385" s="84">
        <v>38913.910000000003</v>
      </c>
      <c r="AN385" s="112">
        <v>17186.09</v>
      </c>
      <c r="AO385" s="112">
        <v>56100</v>
      </c>
      <c r="AP385" s="112">
        <v>31086.09</v>
      </c>
      <c r="AQ385" s="112">
        <v>3421.91</v>
      </c>
      <c r="AR385" s="112">
        <v>34508</v>
      </c>
      <c r="AS385" s="112">
        <v>0</v>
      </c>
      <c r="AT385" s="112">
        <v>0</v>
      </c>
      <c r="AU385" s="112">
        <v>0</v>
      </c>
      <c r="AV385" s="84">
        <v>15</v>
      </c>
      <c r="AW385" s="84"/>
      <c r="AX385" s="84"/>
      <c r="AY385" s="108"/>
      <c r="AZ385" s="84"/>
      <c r="BA385" s="84"/>
      <c r="BB385" s="84" t="s">
        <v>271</v>
      </c>
      <c r="BC385" s="84" t="s">
        <v>145</v>
      </c>
      <c r="BD385" s="108"/>
      <c r="BE385" s="84">
        <v>0</v>
      </c>
      <c r="BF385" s="38" t="s">
        <v>1572</v>
      </c>
      <c r="BG385" s="84"/>
      <c r="BH385" s="114" t="s">
        <v>272</v>
      </c>
      <c r="BI385" s="38" t="s">
        <v>110</v>
      </c>
      <c r="BJ385" s="85">
        <v>45813</v>
      </c>
      <c r="BK385" s="84"/>
      <c r="BL385" s="38" t="s">
        <v>114</v>
      </c>
      <c r="BM385" s="115" t="s">
        <v>119</v>
      </c>
      <c r="BN385" s="116" t="s">
        <v>200</v>
      </c>
      <c r="BO385" s="84" t="s">
        <v>245</v>
      </c>
      <c r="BP385" s="84">
        <v>27000</v>
      </c>
      <c r="BQ385" s="117" t="s">
        <v>202</v>
      </c>
      <c r="BR385" s="118" t="s">
        <v>1627</v>
      </c>
    </row>
    <row r="386" spans="1:70" s="113" customFormat="1" ht="15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139238</v>
      </c>
      <c r="J386" s="38" t="s">
        <v>946</v>
      </c>
      <c r="K386" s="84">
        <v>139238</v>
      </c>
      <c r="L386" s="84" t="s">
        <v>1575</v>
      </c>
      <c r="M386" s="38" t="s">
        <v>1576</v>
      </c>
      <c r="N386" s="84">
        <v>249909</v>
      </c>
      <c r="O386" s="84" t="s">
        <v>1577</v>
      </c>
      <c r="P386" s="84">
        <v>688133</v>
      </c>
      <c r="Q386" s="38" t="s">
        <v>1578</v>
      </c>
      <c r="R386" s="38" t="s">
        <v>554</v>
      </c>
      <c r="S386" s="84" t="s">
        <v>1579</v>
      </c>
      <c r="T386" s="84" t="s">
        <v>1579</v>
      </c>
      <c r="U386" s="84" t="s">
        <v>284</v>
      </c>
      <c r="V386" s="84" t="s">
        <v>261</v>
      </c>
      <c r="W386" s="84">
        <v>0</v>
      </c>
      <c r="X386" s="38" t="s">
        <v>262</v>
      </c>
      <c r="Y386" s="84">
        <v>24163347</v>
      </c>
      <c r="Z386" s="38" t="s">
        <v>1580</v>
      </c>
      <c r="AA386" s="108" t="s">
        <v>1581</v>
      </c>
      <c r="AB386" s="84">
        <v>62232</v>
      </c>
      <c r="AC386" s="108" t="s">
        <v>354</v>
      </c>
      <c r="AD386" s="84">
        <v>24</v>
      </c>
      <c r="AE386" s="84" t="s">
        <v>278</v>
      </c>
      <c r="AF386" s="84" t="s">
        <v>318</v>
      </c>
      <c r="AG386" s="108" t="s">
        <v>1582</v>
      </c>
      <c r="AH386" s="84" t="s">
        <v>269</v>
      </c>
      <c r="AI386" s="108" t="s">
        <v>1581</v>
      </c>
      <c r="AJ386" s="84">
        <v>3200</v>
      </c>
      <c r="AK386" s="84">
        <v>3200</v>
      </c>
      <c r="AL386" s="108" t="s">
        <v>1583</v>
      </c>
      <c r="AM386" s="84">
        <v>43991.96</v>
      </c>
      <c r="AN386" s="112">
        <v>6550.04</v>
      </c>
      <c r="AO386" s="112">
        <v>50542</v>
      </c>
      <c r="AP386" s="112">
        <v>19831.48</v>
      </c>
      <c r="AQ386" s="112">
        <v>1091.96</v>
      </c>
      <c r="AR386" s="112">
        <v>20923.439999999999</v>
      </c>
      <c r="AS386" s="112">
        <v>19832.04</v>
      </c>
      <c r="AT386" s="112">
        <v>1091.96</v>
      </c>
      <c r="AU386" s="112">
        <v>20924</v>
      </c>
      <c r="AV386" s="84">
        <v>45</v>
      </c>
      <c r="AW386" s="84"/>
      <c r="AX386" s="84"/>
      <c r="AY386" s="108"/>
      <c r="AZ386" s="84"/>
      <c r="BA386" s="84"/>
      <c r="BB386" s="84" t="s">
        <v>271</v>
      </c>
      <c r="BC386" s="84" t="s">
        <v>145</v>
      </c>
      <c r="BD386" s="108"/>
      <c r="BE386" s="84">
        <v>0</v>
      </c>
      <c r="BF386" s="38" t="s">
        <v>1579</v>
      </c>
      <c r="BG386" s="84"/>
      <c r="BH386" s="114" t="s">
        <v>272</v>
      </c>
      <c r="BI386" s="38" t="s">
        <v>110</v>
      </c>
      <c r="BJ386" s="85">
        <v>45805</v>
      </c>
      <c r="BK386" s="84"/>
      <c r="BL386" s="38" t="s">
        <v>115</v>
      </c>
      <c r="BM386" s="115"/>
      <c r="BN386" s="116"/>
      <c r="BO386" s="84" t="s">
        <v>247</v>
      </c>
      <c r="BP386" s="84"/>
      <c r="BQ386" s="117"/>
      <c r="BR386" s="118" t="s">
        <v>273</v>
      </c>
    </row>
    <row r="387" spans="1:70" s="113" customFormat="1" ht="15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139238</v>
      </c>
      <c r="J387" s="38" t="s">
        <v>946</v>
      </c>
      <c r="K387" s="84">
        <v>139238</v>
      </c>
      <c r="L387" s="84" t="s">
        <v>1575</v>
      </c>
      <c r="M387" s="38" t="s">
        <v>1576</v>
      </c>
      <c r="N387" s="84">
        <v>249909</v>
      </c>
      <c r="O387" s="84" t="s">
        <v>1577</v>
      </c>
      <c r="P387" s="84">
        <v>328348</v>
      </c>
      <c r="Q387" s="38" t="s">
        <v>1584</v>
      </c>
      <c r="R387" s="38" t="s">
        <v>708</v>
      </c>
      <c r="S387" s="84" t="s">
        <v>1585</v>
      </c>
      <c r="T387" s="84" t="s">
        <v>1585</v>
      </c>
      <c r="U387" s="84" t="s">
        <v>284</v>
      </c>
      <c r="V387" s="84" t="s">
        <v>261</v>
      </c>
      <c r="W387" s="84">
        <v>541</v>
      </c>
      <c r="X387" s="38" t="s">
        <v>262</v>
      </c>
      <c r="Y387" s="84">
        <v>349949113</v>
      </c>
      <c r="Z387" s="38" t="s">
        <v>1586</v>
      </c>
      <c r="AA387" s="108" t="s">
        <v>1587</v>
      </c>
      <c r="AB387" s="84">
        <v>52390</v>
      </c>
      <c r="AC387" s="108" t="s">
        <v>354</v>
      </c>
      <c r="AD387" s="84">
        <v>24</v>
      </c>
      <c r="AE387" s="84" t="s">
        <v>1588</v>
      </c>
      <c r="AF387" s="84" t="s">
        <v>328</v>
      </c>
      <c r="AG387" s="108" t="s">
        <v>1582</v>
      </c>
      <c r="AH387" s="84" t="s">
        <v>319</v>
      </c>
      <c r="AI387" s="108" t="s">
        <v>1589</v>
      </c>
      <c r="AJ387" s="84">
        <v>3178</v>
      </c>
      <c r="AK387" s="84">
        <v>2800</v>
      </c>
      <c r="AL387" s="108" t="s">
        <v>812</v>
      </c>
      <c r="AM387" s="84">
        <v>44330.92</v>
      </c>
      <c r="AN387" s="112">
        <v>14847.08</v>
      </c>
      <c r="AO387" s="112">
        <v>59178</v>
      </c>
      <c r="AP387" s="112">
        <v>8059.08</v>
      </c>
      <c r="AQ387" s="112">
        <v>340.92</v>
      </c>
      <c r="AR387" s="112">
        <v>8400</v>
      </c>
      <c r="AS387" s="112">
        <v>8059.08</v>
      </c>
      <c r="AT387" s="112">
        <v>340.92</v>
      </c>
      <c r="AU387" s="112">
        <v>8400</v>
      </c>
      <c r="AV387" s="84">
        <v>28</v>
      </c>
      <c r="AW387" s="84"/>
      <c r="AX387" s="84"/>
      <c r="AY387" s="108"/>
      <c r="AZ387" s="84"/>
      <c r="BA387" s="84"/>
      <c r="BB387" s="84" t="s">
        <v>271</v>
      </c>
      <c r="BC387" s="84" t="s">
        <v>145</v>
      </c>
      <c r="BD387" s="108"/>
      <c r="BE387" s="84">
        <v>0</v>
      </c>
      <c r="BF387" s="38" t="s">
        <v>1585</v>
      </c>
      <c r="BG387" s="84"/>
      <c r="BH387" s="114" t="s">
        <v>272</v>
      </c>
      <c r="BI387" s="38" t="s">
        <v>110</v>
      </c>
      <c r="BJ387" s="85">
        <v>45805</v>
      </c>
      <c r="BK387" s="84"/>
      <c r="BL387" s="38" t="s">
        <v>115</v>
      </c>
      <c r="BM387" s="115"/>
      <c r="BN387" s="116"/>
      <c r="BO387" s="84" t="s">
        <v>247</v>
      </c>
      <c r="BP387" s="84"/>
      <c r="BQ387" s="117"/>
      <c r="BR387" s="118" t="s">
        <v>273</v>
      </c>
    </row>
    <row r="388" spans="1:70" s="113" customFormat="1" ht="15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139238</v>
      </c>
      <c r="J388" s="38" t="s">
        <v>946</v>
      </c>
      <c r="K388" s="84">
        <v>139238</v>
      </c>
      <c r="L388" s="84" t="s">
        <v>1575</v>
      </c>
      <c r="M388" s="38" t="s">
        <v>1576</v>
      </c>
      <c r="N388" s="84">
        <v>249909</v>
      </c>
      <c r="O388" s="84" t="s">
        <v>1577</v>
      </c>
      <c r="P388" s="84">
        <v>328348</v>
      </c>
      <c r="Q388" s="38" t="s">
        <v>1584</v>
      </c>
      <c r="R388" s="38" t="s">
        <v>900</v>
      </c>
      <c r="S388" s="84" t="s">
        <v>1585</v>
      </c>
      <c r="T388" s="84" t="s">
        <v>1585</v>
      </c>
      <c r="U388" s="84" t="s">
        <v>284</v>
      </c>
      <c r="V388" s="84" t="s">
        <v>261</v>
      </c>
      <c r="W388" s="84">
        <v>541</v>
      </c>
      <c r="X388" s="38" t="s">
        <v>262</v>
      </c>
      <c r="Y388" s="84">
        <v>351852366</v>
      </c>
      <c r="Z388" s="38" t="s">
        <v>1590</v>
      </c>
      <c r="AA388" s="108" t="s">
        <v>1591</v>
      </c>
      <c r="AB388" s="84">
        <v>30000</v>
      </c>
      <c r="AC388" s="108" t="s">
        <v>354</v>
      </c>
      <c r="AD388" s="84">
        <v>18</v>
      </c>
      <c r="AE388" s="84" t="s">
        <v>767</v>
      </c>
      <c r="AF388" s="84" t="s">
        <v>328</v>
      </c>
      <c r="AG388" s="108" t="s">
        <v>1582</v>
      </c>
      <c r="AH388" s="84" t="s">
        <v>319</v>
      </c>
      <c r="AI388" s="108" t="s">
        <v>837</v>
      </c>
      <c r="AJ388" s="84">
        <v>2020</v>
      </c>
      <c r="AK388" s="84">
        <v>2020</v>
      </c>
      <c r="AL388" s="108" t="s">
        <v>1592</v>
      </c>
      <c r="AM388" s="84">
        <v>16688.169999999998</v>
      </c>
      <c r="AN388" s="112">
        <v>5611.83</v>
      </c>
      <c r="AO388" s="112">
        <v>22300</v>
      </c>
      <c r="AP388" s="112">
        <v>13311.83</v>
      </c>
      <c r="AQ388" s="112">
        <v>1077.17</v>
      </c>
      <c r="AR388" s="112">
        <v>14389</v>
      </c>
      <c r="AS388" s="112">
        <v>13311.83</v>
      </c>
      <c r="AT388" s="112">
        <v>1077.17</v>
      </c>
      <c r="AU388" s="112">
        <v>14389</v>
      </c>
      <c r="AV388" s="84">
        <v>22</v>
      </c>
      <c r="AW388" s="84"/>
      <c r="AX388" s="84"/>
      <c r="AY388" s="108"/>
      <c r="AZ388" s="84"/>
      <c r="BA388" s="84"/>
      <c r="BB388" s="84" t="s">
        <v>271</v>
      </c>
      <c r="BC388" s="84" t="s">
        <v>145</v>
      </c>
      <c r="BD388" s="108"/>
      <c r="BE388" s="84">
        <v>0</v>
      </c>
      <c r="BF388" s="38" t="s">
        <v>1585</v>
      </c>
      <c r="BG388" s="84"/>
      <c r="BH388" s="114" t="s">
        <v>272</v>
      </c>
      <c r="BI388" s="38" t="s">
        <v>110</v>
      </c>
      <c r="BJ388" s="85">
        <v>45805</v>
      </c>
      <c r="BK388" s="84"/>
      <c r="BL388" s="38" t="s">
        <v>115</v>
      </c>
      <c r="BM388" s="115"/>
      <c r="BN388" s="116"/>
      <c r="BO388" s="84" t="s">
        <v>247</v>
      </c>
      <c r="BP388" s="84"/>
      <c r="BQ388" s="117"/>
      <c r="BR388" s="118" t="s">
        <v>273</v>
      </c>
    </row>
    <row r="389" spans="1:70" s="113" customFormat="1" ht="15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139238</v>
      </c>
      <c r="J389" s="38" t="s">
        <v>946</v>
      </c>
      <c r="K389" s="84">
        <v>139238</v>
      </c>
      <c r="L389" s="84" t="s">
        <v>1575</v>
      </c>
      <c r="M389" s="38" t="s">
        <v>1576</v>
      </c>
      <c r="N389" s="84">
        <v>249909</v>
      </c>
      <c r="O389" s="84" t="s">
        <v>1577</v>
      </c>
      <c r="P389" s="84">
        <v>328348</v>
      </c>
      <c r="Q389" s="38" t="s">
        <v>1584</v>
      </c>
      <c r="R389" s="38" t="s">
        <v>708</v>
      </c>
      <c r="S389" s="84" t="s">
        <v>1593</v>
      </c>
      <c r="T389" s="84" t="s">
        <v>1593</v>
      </c>
      <c r="U389" s="84" t="s">
        <v>284</v>
      </c>
      <c r="V389" s="84" t="s">
        <v>261</v>
      </c>
      <c r="W389" s="84">
        <v>541</v>
      </c>
      <c r="X389" s="38" t="s">
        <v>262</v>
      </c>
      <c r="Y389" s="84">
        <v>352021465</v>
      </c>
      <c r="Z389" s="38" t="s">
        <v>1594</v>
      </c>
      <c r="AA389" s="108" t="s">
        <v>1595</v>
      </c>
      <c r="AB389" s="84">
        <v>42000</v>
      </c>
      <c r="AC389" s="108" t="s">
        <v>354</v>
      </c>
      <c r="AD389" s="84">
        <v>24</v>
      </c>
      <c r="AE389" s="84" t="s">
        <v>317</v>
      </c>
      <c r="AF389" s="84" t="s">
        <v>809</v>
      </c>
      <c r="AG389" s="108" t="s">
        <v>1596</v>
      </c>
      <c r="AH389" s="84" t="s">
        <v>744</v>
      </c>
      <c r="AI389" s="108" t="s">
        <v>837</v>
      </c>
      <c r="AJ389" s="84">
        <v>2240</v>
      </c>
      <c r="AK389" s="84">
        <v>2240</v>
      </c>
      <c r="AL389" s="108" t="s">
        <v>1244</v>
      </c>
      <c r="AM389" s="84">
        <v>37415.480000000003</v>
      </c>
      <c r="AN389" s="112">
        <v>11864.52</v>
      </c>
      <c r="AO389" s="112">
        <v>49280</v>
      </c>
      <c r="AP389" s="112">
        <v>4584.5200000000004</v>
      </c>
      <c r="AQ389" s="112">
        <v>148.47999999999999</v>
      </c>
      <c r="AR389" s="112">
        <v>4733</v>
      </c>
      <c r="AS389" s="112">
        <v>0</v>
      </c>
      <c r="AT389" s="112">
        <v>0</v>
      </c>
      <c r="AU389" s="112">
        <v>0</v>
      </c>
      <c r="AV389" s="84">
        <v>22</v>
      </c>
      <c r="AW389" s="84"/>
      <c r="AX389" s="84"/>
      <c r="AY389" s="108"/>
      <c r="AZ389" s="84"/>
      <c r="BA389" s="84"/>
      <c r="BB389" s="84" t="s">
        <v>271</v>
      </c>
      <c r="BC389" s="84" t="s">
        <v>145</v>
      </c>
      <c r="BD389" s="108"/>
      <c r="BE389" s="84">
        <v>0</v>
      </c>
      <c r="BF389" s="38" t="s">
        <v>1593</v>
      </c>
      <c r="BG389" s="84"/>
      <c r="BH389" s="114" t="s">
        <v>272</v>
      </c>
      <c r="BI389" s="38" t="s">
        <v>110</v>
      </c>
      <c r="BJ389" s="85">
        <v>45805</v>
      </c>
      <c r="BK389" s="84"/>
      <c r="BL389" s="38" t="s">
        <v>114</v>
      </c>
      <c r="BM389" s="115" t="s">
        <v>119</v>
      </c>
      <c r="BN389" s="116" t="s">
        <v>201</v>
      </c>
      <c r="BO389" s="84" t="s">
        <v>246</v>
      </c>
      <c r="BP389" s="84"/>
      <c r="BQ389" s="117"/>
      <c r="BR389" s="118" t="s">
        <v>1105</v>
      </c>
    </row>
    <row r="390" spans="1:70" s="113" customFormat="1" ht="15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139238</v>
      </c>
      <c r="J390" s="38" t="s">
        <v>946</v>
      </c>
      <c r="K390" s="84">
        <v>139238</v>
      </c>
      <c r="L390" s="84" t="s">
        <v>1575</v>
      </c>
      <c r="M390" s="38" t="s">
        <v>1576</v>
      </c>
      <c r="N390" s="84">
        <v>249909</v>
      </c>
      <c r="O390" s="84" t="s">
        <v>1577</v>
      </c>
      <c r="P390" s="84">
        <v>328348</v>
      </c>
      <c r="Q390" s="38" t="s">
        <v>1584</v>
      </c>
      <c r="R390" s="38" t="s">
        <v>708</v>
      </c>
      <c r="S390" s="84" t="s">
        <v>1597</v>
      </c>
      <c r="T390" s="84" t="s">
        <v>1597</v>
      </c>
      <c r="U390" s="84" t="s">
        <v>284</v>
      </c>
      <c r="V390" s="84" t="s">
        <v>261</v>
      </c>
      <c r="W390" s="84">
        <v>541</v>
      </c>
      <c r="X390" s="38" t="s">
        <v>262</v>
      </c>
      <c r="Y390" s="84">
        <v>352021470</v>
      </c>
      <c r="Z390" s="38" t="s">
        <v>1598</v>
      </c>
      <c r="AA390" s="108" t="s">
        <v>1595</v>
      </c>
      <c r="AB390" s="84">
        <v>42000</v>
      </c>
      <c r="AC390" s="108" t="s">
        <v>354</v>
      </c>
      <c r="AD390" s="84">
        <v>24</v>
      </c>
      <c r="AE390" s="84" t="s">
        <v>317</v>
      </c>
      <c r="AF390" s="84" t="s">
        <v>809</v>
      </c>
      <c r="AG390" s="108" t="s">
        <v>1596</v>
      </c>
      <c r="AH390" s="84" t="s">
        <v>744</v>
      </c>
      <c r="AI390" s="108" t="s">
        <v>837</v>
      </c>
      <c r="AJ390" s="84">
        <v>2240</v>
      </c>
      <c r="AK390" s="84">
        <v>2240</v>
      </c>
      <c r="AL390" s="108" t="s">
        <v>1244</v>
      </c>
      <c r="AM390" s="84">
        <v>37415.480000000003</v>
      </c>
      <c r="AN390" s="112">
        <v>11864.52</v>
      </c>
      <c r="AO390" s="112">
        <v>49280</v>
      </c>
      <c r="AP390" s="112">
        <v>4584.5200000000004</v>
      </c>
      <c r="AQ390" s="112">
        <v>148.47999999999999</v>
      </c>
      <c r="AR390" s="112">
        <v>4733</v>
      </c>
      <c r="AS390" s="112">
        <v>0</v>
      </c>
      <c r="AT390" s="112">
        <v>0</v>
      </c>
      <c r="AU390" s="112">
        <v>0</v>
      </c>
      <c r="AV390" s="84">
        <v>22</v>
      </c>
      <c r="AW390" s="84"/>
      <c r="AX390" s="84"/>
      <c r="AY390" s="108"/>
      <c r="AZ390" s="84"/>
      <c r="BA390" s="84"/>
      <c r="BB390" s="84" t="s">
        <v>271</v>
      </c>
      <c r="BC390" s="84" t="s">
        <v>145</v>
      </c>
      <c r="BD390" s="108"/>
      <c r="BE390" s="84">
        <v>0</v>
      </c>
      <c r="BF390" s="38" t="s">
        <v>1597</v>
      </c>
      <c r="BG390" s="84"/>
      <c r="BH390" s="114" t="s">
        <v>272</v>
      </c>
      <c r="BI390" s="38" t="s">
        <v>110</v>
      </c>
      <c r="BJ390" s="85">
        <v>45805</v>
      </c>
      <c r="BK390" s="84"/>
      <c r="BL390" s="38" t="s">
        <v>115</v>
      </c>
      <c r="BM390" s="115"/>
      <c r="BN390" s="116"/>
      <c r="BO390" s="84" t="s">
        <v>247</v>
      </c>
      <c r="BP390" s="84"/>
      <c r="BQ390" s="117"/>
      <c r="BR390" s="118" t="s">
        <v>273</v>
      </c>
    </row>
    <row r="391" spans="1:70" s="113" customFormat="1" ht="15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139238</v>
      </c>
      <c r="J391" s="38" t="s">
        <v>946</v>
      </c>
      <c r="K391" s="84">
        <v>139238</v>
      </c>
      <c r="L391" s="84" t="s">
        <v>1575</v>
      </c>
      <c r="M391" s="38" t="s">
        <v>1576</v>
      </c>
      <c r="N391" s="84">
        <v>249909</v>
      </c>
      <c r="O391" s="84" t="s">
        <v>1577</v>
      </c>
      <c r="P391" s="84">
        <v>688133</v>
      </c>
      <c r="Q391" s="38" t="s">
        <v>1578</v>
      </c>
      <c r="R391" s="38" t="s">
        <v>708</v>
      </c>
      <c r="S391" s="84" t="s">
        <v>1599</v>
      </c>
      <c r="T391" s="84" t="s">
        <v>1599</v>
      </c>
      <c r="U391" s="84" t="s">
        <v>284</v>
      </c>
      <c r="V391" s="84" t="s">
        <v>261</v>
      </c>
      <c r="W391" s="84">
        <v>541</v>
      </c>
      <c r="X391" s="38" t="s">
        <v>262</v>
      </c>
      <c r="Y391" s="84">
        <v>352410443</v>
      </c>
      <c r="Z391" s="38" t="s">
        <v>1600</v>
      </c>
      <c r="AA391" s="108" t="s">
        <v>848</v>
      </c>
      <c r="AB391" s="84">
        <v>73000</v>
      </c>
      <c r="AC391" s="108" t="s">
        <v>354</v>
      </c>
      <c r="AD391" s="84">
        <v>24</v>
      </c>
      <c r="AE391" s="84" t="s">
        <v>306</v>
      </c>
      <c r="AF391" s="84" t="s">
        <v>328</v>
      </c>
      <c r="AG391" s="108" t="s">
        <v>1582</v>
      </c>
      <c r="AH391" s="84" t="s">
        <v>319</v>
      </c>
      <c r="AI391" s="108" t="s">
        <v>929</v>
      </c>
      <c r="AJ391" s="84">
        <v>3900</v>
      </c>
      <c r="AK391" s="84">
        <v>3900</v>
      </c>
      <c r="AL391" s="108" t="s">
        <v>860</v>
      </c>
      <c r="AM391" s="84">
        <v>61671.54</v>
      </c>
      <c r="AN391" s="112">
        <v>20228.46</v>
      </c>
      <c r="AO391" s="112">
        <v>81900</v>
      </c>
      <c r="AP391" s="112">
        <v>11328.46</v>
      </c>
      <c r="AQ391" s="112">
        <v>481.54</v>
      </c>
      <c r="AR391" s="112">
        <v>11810</v>
      </c>
      <c r="AS391" s="112">
        <v>0</v>
      </c>
      <c r="AT391" s="112">
        <v>0</v>
      </c>
      <c r="AU391" s="112">
        <v>0</v>
      </c>
      <c r="AV391" s="84">
        <v>21</v>
      </c>
      <c r="AW391" s="84"/>
      <c r="AX391" s="84"/>
      <c r="AY391" s="108"/>
      <c r="AZ391" s="84"/>
      <c r="BA391" s="84"/>
      <c r="BB391" s="84" t="s">
        <v>271</v>
      </c>
      <c r="BC391" s="84" t="s">
        <v>145</v>
      </c>
      <c r="BD391" s="108"/>
      <c r="BE391" s="84">
        <v>0</v>
      </c>
      <c r="BF391" s="38" t="s">
        <v>1599</v>
      </c>
      <c r="BG391" s="84"/>
      <c r="BH391" s="114" t="s">
        <v>272</v>
      </c>
      <c r="BI391" s="38" t="s">
        <v>110</v>
      </c>
      <c r="BJ391" s="85">
        <v>45805</v>
      </c>
      <c r="BK391" s="84"/>
      <c r="BL391" s="38" t="s">
        <v>115</v>
      </c>
      <c r="BM391" s="115"/>
      <c r="BN391" s="116"/>
      <c r="BO391" s="84" t="s">
        <v>247</v>
      </c>
      <c r="BP391" s="84"/>
      <c r="BQ391" s="117"/>
      <c r="BR391" s="118" t="s">
        <v>273</v>
      </c>
    </row>
    <row r="392" spans="1:70" s="113" customFormat="1" ht="15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139238</v>
      </c>
      <c r="J392" s="38" t="s">
        <v>946</v>
      </c>
      <c r="K392" s="84">
        <v>139238</v>
      </c>
      <c r="L392" s="84" t="s">
        <v>1575</v>
      </c>
      <c r="M392" s="38" t="s">
        <v>1576</v>
      </c>
      <c r="N392" s="84">
        <v>249909</v>
      </c>
      <c r="O392" s="84" t="s">
        <v>1577</v>
      </c>
      <c r="P392" s="84">
        <v>688133</v>
      </c>
      <c r="Q392" s="38" t="s">
        <v>1578</v>
      </c>
      <c r="R392" s="38" t="s">
        <v>900</v>
      </c>
      <c r="S392" s="84" t="s">
        <v>1601</v>
      </c>
      <c r="T392" s="84" t="s">
        <v>1601</v>
      </c>
      <c r="U392" s="84" t="s">
        <v>284</v>
      </c>
      <c r="V392" s="84" t="s">
        <v>261</v>
      </c>
      <c r="W392" s="84">
        <v>0</v>
      </c>
      <c r="X392" s="38" t="s">
        <v>1089</v>
      </c>
      <c r="Y392" s="84">
        <v>354064233</v>
      </c>
      <c r="Z392" s="38" t="s">
        <v>1602</v>
      </c>
      <c r="AA392" s="108" t="s">
        <v>1192</v>
      </c>
      <c r="AB392" s="84">
        <v>30000</v>
      </c>
      <c r="AC392" s="108" t="s">
        <v>354</v>
      </c>
      <c r="AD392" s="84">
        <v>18</v>
      </c>
      <c r="AE392" s="84" t="s">
        <v>767</v>
      </c>
      <c r="AF392" s="84" t="s">
        <v>728</v>
      </c>
      <c r="AG392" s="108" t="s">
        <v>1603</v>
      </c>
      <c r="AH392" s="84" t="s">
        <v>744</v>
      </c>
      <c r="AI392" s="108" t="s">
        <v>1235</v>
      </c>
      <c r="AJ392" s="84">
        <v>2020</v>
      </c>
      <c r="AK392" s="84">
        <v>2020</v>
      </c>
      <c r="AL392" s="108" t="s">
        <v>784</v>
      </c>
      <c r="AM392" s="84">
        <v>28350.46</v>
      </c>
      <c r="AN392" s="112">
        <v>5989.54</v>
      </c>
      <c r="AO392" s="112">
        <v>34340</v>
      </c>
      <c r="AP392" s="112">
        <v>1649.54</v>
      </c>
      <c r="AQ392" s="112">
        <v>35.46</v>
      </c>
      <c r="AR392" s="112">
        <v>1685</v>
      </c>
      <c r="AS392" s="112">
        <v>0</v>
      </c>
      <c r="AT392" s="112">
        <v>0</v>
      </c>
      <c r="AU392" s="112">
        <v>0</v>
      </c>
      <c r="AV392" s="84">
        <v>17</v>
      </c>
      <c r="AW392" s="84"/>
      <c r="AX392" s="84"/>
      <c r="AY392" s="108"/>
      <c r="AZ392" s="84"/>
      <c r="BA392" s="84"/>
      <c r="BB392" s="84" t="s">
        <v>271</v>
      </c>
      <c r="BC392" s="84" t="s">
        <v>145</v>
      </c>
      <c r="BD392" s="108"/>
      <c r="BE392" s="84">
        <v>0</v>
      </c>
      <c r="BF392" s="38" t="s">
        <v>1601</v>
      </c>
      <c r="BG392" s="84"/>
      <c r="BH392" s="114" t="s">
        <v>272</v>
      </c>
      <c r="BI392" s="38" t="s">
        <v>110</v>
      </c>
      <c r="BJ392" s="85">
        <v>45805</v>
      </c>
      <c r="BK392" s="84"/>
      <c r="BL392" s="38" t="s">
        <v>114</v>
      </c>
      <c r="BM392" s="115" t="s">
        <v>119</v>
      </c>
      <c r="BN392" s="116" t="s">
        <v>201</v>
      </c>
      <c r="BO392" s="84" t="s">
        <v>246</v>
      </c>
      <c r="BP392" s="84"/>
      <c r="BQ392" s="117"/>
      <c r="BR392" s="118" t="s">
        <v>1105</v>
      </c>
    </row>
    <row r="393" spans="1:70" s="113" customFormat="1" ht="15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139238</v>
      </c>
      <c r="J393" s="38" t="s">
        <v>946</v>
      </c>
      <c r="K393" s="84">
        <v>139238</v>
      </c>
      <c r="L393" s="84" t="s">
        <v>1575</v>
      </c>
      <c r="M393" s="38" t="s">
        <v>1576</v>
      </c>
      <c r="N393" s="84">
        <v>249909</v>
      </c>
      <c r="O393" s="84" t="s">
        <v>1577</v>
      </c>
      <c r="P393" s="84">
        <v>688133</v>
      </c>
      <c r="Q393" s="38" t="s">
        <v>1578</v>
      </c>
      <c r="R393" s="38" t="s">
        <v>900</v>
      </c>
      <c r="S393" s="84" t="s">
        <v>1604</v>
      </c>
      <c r="T393" s="84" t="s">
        <v>1604</v>
      </c>
      <c r="U393" s="84" t="s">
        <v>284</v>
      </c>
      <c r="V393" s="84" t="s">
        <v>261</v>
      </c>
      <c r="W393" s="84">
        <v>0</v>
      </c>
      <c r="X393" s="38" t="s">
        <v>1089</v>
      </c>
      <c r="Y393" s="84">
        <v>354371342</v>
      </c>
      <c r="Z393" s="38" t="s">
        <v>1605</v>
      </c>
      <c r="AA393" s="108" t="s">
        <v>299</v>
      </c>
      <c r="AB393" s="84">
        <v>30000</v>
      </c>
      <c r="AC393" s="108" t="s">
        <v>354</v>
      </c>
      <c r="AD393" s="84">
        <v>18</v>
      </c>
      <c r="AE393" s="84" t="s">
        <v>767</v>
      </c>
      <c r="AF393" s="84" t="s">
        <v>328</v>
      </c>
      <c r="AG393" s="108" t="s">
        <v>1582</v>
      </c>
      <c r="AH393" s="84" t="s">
        <v>319</v>
      </c>
      <c r="AI393" s="108" t="s">
        <v>1219</v>
      </c>
      <c r="AJ393" s="84">
        <v>2020</v>
      </c>
      <c r="AK393" s="84">
        <v>2020</v>
      </c>
      <c r="AL393" s="108" t="s">
        <v>784</v>
      </c>
      <c r="AM393" s="84">
        <v>25974.85</v>
      </c>
      <c r="AN393" s="112">
        <v>6345.15</v>
      </c>
      <c r="AO393" s="112">
        <v>32320</v>
      </c>
      <c r="AP393" s="112">
        <v>4025.15</v>
      </c>
      <c r="AQ393" s="112">
        <v>128.85</v>
      </c>
      <c r="AR393" s="112">
        <v>4154</v>
      </c>
      <c r="AS393" s="112">
        <v>0</v>
      </c>
      <c r="AT393" s="112">
        <v>0</v>
      </c>
      <c r="AU393" s="112">
        <v>0</v>
      </c>
      <c r="AV393" s="84">
        <v>16</v>
      </c>
      <c r="AW393" s="84"/>
      <c r="AX393" s="84"/>
      <c r="AY393" s="108"/>
      <c r="AZ393" s="84"/>
      <c r="BA393" s="84"/>
      <c r="BB393" s="84" t="s">
        <v>271</v>
      </c>
      <c r="BC393" s="84" t="s">
        <v>145</v>
      </c>
      <c r="BD393" s="108"/>
      <c r="BE393" s="84">
        <v>0</v>
      </c>
      <c r="BF393" s="38" t="s">
        <v>1604</v>
      </c>
      <c r="BG393" s="84"/>
      <c r="BH393" s="114" t="s">
        <v>272</v>
      </c>
      <c r="BI393" s="38" t="s">
        <v>110</v>
      </c>
      <c r="BJ393" s="85">
        <v>45805</v>
      </c>
      <c r="BK393" s="84"/>
      <c r="BL393" s="38" t="s">
        <v>115</v>
      </c>
      <c r="BM393" s="115"/>
      <c r="BN393" s="116"/>
      <c r="BO393" s="84" t="s">
        <v>247</v>
      </c>
      <c r="BP393" s="84"/>
      <c r="BQ393" s="117"/>
      <c r="BR393" s="118" t="s">
        <v>273</v>
      </c>
    </row>
    <row r="394" spans="1:70" s="113" customFormat="1" ht="15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139238</v>
      </c>
      <c r="J394" s="38" t="s">
        <v>946</v>
      </c>
      <c r="K394" s="84">
        <v>139238</v>
      </c>
      <c r="L394" s="84" t="s">
        <v>1575</v>
      </c>
      <c r="M394" s="38" t="s">
        <v>1576</v>
      </c>
      <c r="N394" s="84">
        <v>249909</v>
      </c>
      <c r="O394" s="84" t="s">
        <v>1577</v>
      </c>
      <c r="P394" s="84">
        <v>328348</v>
      </c>
      <c r="Q394" s="38" t="s">
        <v>1584</v>
      </c>
      <c r="R394" s="38" t="s">
        <v>900</v>
      </c>
      <c r="S394" s="84" t="s">
        <v>1593</v>
      </c>
      <c r="T394" s="84" t="s">
        <v>1593</v>
      </c>
      <c r="U394" s="84" t="s">
        <v>284</v>
      </c>
      <c r="V394" s="84" t="s">
        <v>261</v>
      </c>
      <c r="W394" s="84">
        <v>0</v>
      </c>
      <c r="X394" s="38" t="s">
        <v>262</v>
      </c>
      <c r="Y394" s="84">
        <v>354375224</v>
      </c>
      <c r="Z394" s="38" t="s">
        <v>1594</v>
      </c>
      <c r="AA394" s="108" t="s">
        <v>299</v>
      </c>
      <c r="AB394" s="84">
        <v>30000</v>
      </c>
      <c r="AC394" s="108" t="s">
        <v>354</v>
      </c>
      <c r="AD394" s="84">
        <v>18</v>
      </c>
      <c r="AE394" s="84" t="s">
        <v>767</v>
      </c>
      <c r="AF394" s="84" t="s">
        <v>809</v>
      </c>
      <c r="AG394" s="108" t="s">
        <v>1596</v>
      </c>
      <c r="AH394" s="84" t="s">
        <v>744</v>
      </c>
      <c r="AI394" s="108" t="s">
        <v>1219</v>
      </c>
      <c r="AJ394" s="84">
        <v>2020</v>
      </c>
      <c r="AK394" s="84">
        <v>2020</v>
      </c>
      <c r="AL394" s="108" t="s">
        <v>1244</v>
      </c>
      <c r="AM394" s="84">
        <v>25974.85</v>
      </c>
      <c r="AN394" s="112">
        <v>6345.15</v>
      </c>
      <c r="AO394" s="112">
        <v>32320</v>
      </c>
      <c r="AP394" s="112">
        <v>4025.15</v>
      </c>
      <c r="AQ394" s="112">
        <v>128.85</v>
      </c>
      <c r="AR394" s="112">
        <v>4154</v>
      </c>
      <c r="AS394" s="112">
        <v>0</v>
      </c>
      <c r="AT394" s="112">
        <v>0</v>
      </c>
      <c r="AU394" s="112">
        <v>0</v>
      </c>
      <c r="AV394" s="84">
        <v>16</v>
      </c>
      <c r="AW394" s="84"/>
      <c r="AX394" s="84"/>
      <c r="AY394" s="108"/>
      <c r="AZ394" s="84"/>
      <c r="BA394" s="84"/>
      <c r="BB394" s="84" t="s">
        <v>271</v>
      </c>
      <c r="BC394" s="84" t="s">
        <v>145</v>
      </c>
      <c r="BD394" s="108"/>
      <c r="BE394" s="84">
        <v>0</v>
      </c>
      <c r="BF394" s="38" t="s">
        <v>1593</v>
      </c>
      <c r="BG394" s="84"/>
      <c r="BH394" s="114" t="s">
        <v>272</v>
      </c>
      <c r="BI394" s="38" t="s">
        <v>110</v>
      </c>
      <c r="BJ394" s="85">
        <v>45805</v>
      </c>
      <c r="BK394" s="84"/>
      <c r="BL394" s="38" t="s">
        <v>114</v>
      </c>
      <c r="BM394" s="115" t="s">
        <v>119</v>
      </c>
      <c r="BN394" s="116" t="s">
        <v>201</v>
      </c>
      <c r="BO394" s="84" t="s">
        <v>246</v>
      </c>
      <c r="BP394" s="84"/>
      <c r="BQ394" s="117"/>
      <c r="BR394" s="118" t="s">
        <v>1105</v>
      </c>
    </row>
    <row r="395" spans="1:70" s="113" customFormat="1" ht="15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139238</v>
      </c>
      <c r="J395" s="38" t="s">
        <v>946</v>
      </c>
      <c r="K395" s="84">
        <v>139238</v>
      </c>
      <c r="L395" s="84" t="s">
        <v>1575</v>
      </c>
      <c r="M395" s="38" t="s">
        <v>1576</v>
      </c>
      <c r="N395" s="84">
        <v>249909</v>
      </c>
      <c r="O395" s="84" t="s">
        <v>1577</v>
      </c>
      <c r="P395" s="84">
        <v>328348</v>
      </c>
      <c r="Q395" s="38" t="s">
        <v>1584</v>
      </c>
      <c r="R395" s="38" t="s">
        <v>900</v>
      </c>
      <c r="S395" s="84" t="s">
        <v>1597</v>
      </c>
      <c r="T395" s="84" t="s">
        <v>1597</v>
      </c>
      <c r="U395" s="84" t="s">
        <v>284</v>
      </c>
      <c r="V395" s="84" t="s">
        <v>261</v>
      </c>
      <c r="W395" s="84">
        <v>0</v>
      </c>
      <c r="X395" s="38" t="s">
        <v>262</v>
      </c>
      <c r="Y395" s="84">
        <v>355089612</v>
      </c>
      <c r="Z395" s="38" t="s">
        <v>1598</v>
      </c>
      <c r="AA395" s="108" t="s">
        <v>1194</v>
      </c>
      <c r="AB395" s="84">
        <v>30000</v>
      </c>
      <c r="AC395" s="108" t="s">
        <v>354</v>
      </c>
      <c r="AD395" s="84">
        <v>18</v>
      </c>
      <c r="AE395" s="84" t="s">
        <v>767</v>
      </c>
      <c r="AF395" s="84" t="s">
        <v>809</v>
      </c>
      <c r="AG395" s="108" t="s">
        <v>1596</v>
      </c>
      <c r="AH395" s="84" t="s">
        <v>744</v>
      </c>
      <c r="AI395" s="108" t="s">
        <v>1283</v>
      </c>
      <c r="AJ395" s="84">
        <v>2020</v>
      </c>
      <c r="AK395" s="84">
        <v>2020</v>
      </c>
      <c r="AL395" s="108" t="s">
        <v>1244</v>
      </c>
      <c r="AM395" s="84">
        <v>24397.66</v>
      </c>
      <c r="AN395" s="112">
        <v>5902.34</v>
      </c>
      <c r="AO395" s="112">
        <v>30300</v>
      </c>
      <c r="AP395" s="112">
        <v>5602.34</v>
      </c>
      <c r="AQ395" s="112">
        <v>232.66</v>
      </c>
      <c r="AR395" s="112">
        <v>5835</v>
      </c>
      <c r="AS395" s="112">
        <v>0</v>
      </c>
      <c r="AT395" s="112">
        <v>0</v>
      </c>
      <c r="AU395" s="112">
        <v>0</v>
      </c>
      <c r="AV395" s="84">
        <v>15</v>
      </c>
      <c r="AW395" s="84"/>
      <c r="AX395" s="84"/>
      <c r="AY395" s="108"/>
      <c r="AZ395" s="84"/>
      <c r="BA395" s="84"/>
      <c r="BB395" s="84" t="s">
        <v>271</v>
      </c>
      <c r="BC395" s="84" t="s">
        <v>145</v>
      </c>
      <c r="BD395" s="108"/>
      <c r="BE395" s="84">
        <v>0</v>
      </c>
      <c r="BF395" s="38" t="s">
        <v>1597</v>
      </c>
      <c r="BG395" s="84"/>
      <c r="BH395" s="114" t="s">
        <v>272</v>
      </c>
      <c r="BI395" s="38" t="s">
        <v>110</v>
      </c>
      <c r="BJ395" s="85">
        <v>45805</v>
      </c>
      <c r="BK395" s="84"/>
      <c r="BL395" s="38" t="s">
        <v>115</v>
      </c>
      <c r="BM395" s="115"/>
      <c r="BN395" s="116"/>
      <c r="BO395" s="84" t="s">
        <v>247</v>
      </c>
      <c r="BP395" s="84"/>
      <c r="BQ395" s="117"/>
      <c r="BR395" s="118" t="s">
        <v>273</v>
      </c>
    </row>
    <row r="396" spans="1:70" s="113" customFormat="1" ht="15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139238</v>
      </c>
      <c r="J396" s="38" t="s">
        <v>946</v>
      </c>
      <c r="K396" s="84">
        <v>139238</v>
      </c>
      <c r="L396" s="84" t="s">
        <v>1575</v>
      </c>
      <c r="M396" s="38" t="s">
        <v>1576</v>
      </c>
      <c r="N396" s="84">
        <v>249909</v>
      </c>
      <c r="O396" s="84" t="s">
        <v>1577</v>
      </c>
      <c r="P396" s="84">
        <v>328348</v>
      </c>
      <c r="Q396" s="38" t="s">
        <v>1584</v>
      </c>
      <c r="R396" s="38" t="s">
        <v>708</v>
      </c>
      <c r="S396" s="84" t="s">
        <v>1606</v>
      </c>
      <c r="T396" s="84" t="s">
        <v>1606</v>
      </c>
      <c r="U396" s="84" t="s">
        <v>284</v>
      </c>
      <c r="V396" s="84" t="s">
        <v>261</v>
      </c>
      <c r="W396" s="84">
        <v>0</v>
      </c>
      <c r="X396" s="38" t="s">
        <v>262</v>
      </c>
      <c r="Y396" s="84">
        <v>355611113</v>
      </c>
      <c r="Z396" s="38" t="s">
        <v>1607</v>
      </c>
      <c r="AA396" s="108" t="s">
        <v>1306</v>
      </c>
      <c r="AB396" s="84">
        <v>80000</v>
      </c>
      <c r="AC396" s="108" t="s">
        <v>354</v>
      </c>
      <c r="AD396" s="84">
        <v>24</v>
      </c>
      <c r="AE396" s="84" t="s">
        <v>306</v>
      </c>
      <c r="AF396" s="84" t="s">
        <v>328</v>
      </c>
      <c r="AG396" s="108" t="s">
        <v>1582</v>
      </c>
      <c r="AH396" s="84" t="s">
        <v>319</v>
      </c>
      <c r="AI396" s="108" t="s">
        <v>1314</v>
      </c>
      <c r="AJ396" s="84">
        <v>4270</v>
      </c>
      <c r="AK396" s="84">
        <v>4270</v>
      </c>
      <c r="AL396" s="108" t="s">
        <v>1608</v>
      </c>
      <c r="AM396" s="84">
        <v>28718.560000000001</v>
      </c>
      <c r="AN396" s="112">
        <v>13981.44</v>
      </c>
      <c r="AO396" s="112">
        <v>42700</v>
      </c>
      <c r="AP396" s="112">
        <v>51281.440000000002</v>
      </c>
      <c r="AQ396" s="112">
        <v>8315.56</v>
      </c>
      <c r="AR396" s="112">
        <v>59597</v>
      </c>
      <c r="AS396" s="112">
        <v>13267.09</v>
      </c>
      <c r="AT396" s="112">
        <v>3812.91</v>
      </c>
      <c r="AU396" s="112">
        <v>17080</v>
      </c>
      <c r="AV396" s="84">
        <v>14</v>
      </c>
      <c r="AW396" s="84"/>
      <c r="AX396" s="84"/>
      <c r="AY396" s="108"/>
      <c r="AZ396" s="84"/>
      <c r="BA396" s="84"/>
      <c r="BB396" s="84" t="s">
        <v>271</v>
      </c>
      <c r="BC396" s="84" t="s">
        <v>145</v>
      </c>
      <c r="BD396" s="108"/>
      <c r="BE396" s="84">
        <v>0</v>
      </c>
      <c r="BF396" s="38" t="s">
        <v>1606</v>
      </c>
      <c r="BG396" s="84"/>
      <c r="BH396" s="114" t="s">
        <v>272</v>
      </c>
      <c r="BI396" s="38" t="s">
        <v>110</v>
      </c>
      <c r="BJ396" s="85">
        <v>45805</v>
      </c>
      <c r="BK396" s="84"/>
      <c r="BL396" s="38" t="s">
        <v>114</v>
      </c>
      <c r="BM396" s="115" t="s">
        <v>119</v>
      </c>
      <c r="BN396" s="116" t="s">
        <v>201</v>
      </c>
      <c r="BO396" s="84" t="s">
        <v>246</v>
      </c>
      <c r="BP396" s="84"/>
      <c r="BQ396" s="117"/>
      <c r="BR396" s="118" t="s">
        <v>1105</v>
      </c>
    </row>
    <row r="397" spans="1:70" s="113" customFormat="1" ht="15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139238</v>
      </c>
      <c r="J397" s="38" t="s">
        <v>946</v>
      </c>
      <c r="K397" s="84">
        <v>139238</v>
      </c>
      <c r="L397" s="84" t="s">
        <v>1575</v>
      </c>
      <c r="M397" s="38" t="s">
        <v>1576</v>
      </c>
      <c r="N397" s="84">
        <v>249909</v>
      </c>
      <c r="O397" s="84" t="s">
        <v>1577</v>
      </c>
      <c r="P397" s="84">
        <v>328348</v>
      </c>
      <c r="Q397" s="38" t="s">
        <v>1584</v>
      </c>
      <c r="R397" s="38" t="s">
        <v>708</v>
      </c>
      <c r="S397" s="84" t="s">
        <v>1609</v>
      </c>
      <c r="T397" s="84" t="s">
        <v>1609</v>
      </c>
      <c r="U397" s="84" t="s">
        <v>260</v>
      </c>
      <c r="V397" s="84" t="s">
        <v>261</v>
      </c>
      <c r="W397" s="84">
        <v>0</v>
      </c>
      <c r="X397" s="38" t="s">
        <v>262</v>
      </c>
      <c r="Y397" s="84">
        <v>355615719</v>
      </c>
      <c r="Z397" s="38" t="s">
        <v>1610</v>
      </c>
      <c r="AA397" s="108" t="s">
        <v>1278</v>
      </c>
      <c r="AB397" s="84">
        <v>65000</v>
      </c>
      <c r="AC397" s="108" t="s">
        <v>354</v>
      </c>
      <c r="AD397" s="84">
        <v>24</v>
      </c>
      <c r="AE397" s="84" t="s">
        <v>266</v>
      </c>
      <c r="AF397" s="84" t="s">
        <v>728</v>
      </c>
      <c r="AG397" s="108" t="s">
        <v>1386</v>
      </c>
      <c r="AH397" s="84" t="s">
        <v>730</v>
      </c>
      <c r="AI397" s="108" t="s">
        <v>1314</v>
      </c>
      <c r="AJ397" s="84">
        <v>3470</v>
      </c>
      <c r="AK397" s="84">
        <v>3470</v>
      </c>
      <c r="AL397" s="108" t="s">
        <v>784</v>
      </c>
      <c r="AM397" s="84">
        <v>34181.57</v>
      </c>
      <c r="AN397" s="112">
        <v>14398.43</v>
      </c>
      <c r="AO397" s="112">
        <v>48580</v>
      </c>
      <c r="AP397" s="112">
        <v>30818.43</v>
      </c>
      <c r="AQ397" s="112">
        <v>3642.57</v>
      </c>
      <c r="AR397" s="112">
        <v>34461</v>
      </c>
      <c r="AS397" s="112">
        <v>0</v>
      </c>
      <c r="AT397" s="112">
        <v>0</v>
      </c>
      <c r="AU397" s="112">
        <v>0</v>
      </c>
      <c r="AV397" s="84">
        <v>14</v>
      </c>
      <c r="AW397" s="84"/>
      <c r="AX397" s="84"/>
      <c r="AY397" s="108"/>
      <c r="AZ397" s="84"/>
      <c r="BA397" s="84"/>
      <c r="BB397" s="84" t="s">
        <v>271</v>
      </c>
      <c r="BC397" s="84" t="s">
        <v>145</v>
      </c>
      <c r="BD397" s="108"/>
      <c r="BE397" s="84">
        <v>0</v>
      </c>
      <c r="BF397" s="38" t="s">
        <v>1609</v>
      </c>
      <c r="BG397" s="84"/>
      <c r="BH397" s="114" t="s">
        <v>272</v>
      </c>
      <c r="BI397" s="38" t="s">
        <v>110</v>
      </c>
      <c r="BJ397" s="85">
        <v>45805</v>
      </c>
      <c r="BK397" s="84"/>
      <c r="BL397" s="38" t="s">
        <v>115</v>
      </c>
      <c r="BM397" s="115"/>
      <c r="BN397" s="116"/>
      <c r="BO397" s="84" t="s">
        <v>247</v>
      </c>
      <c r="BP397" s="84"/>
      <c r="BQ397" s="117"/>
      <c r="BR397" s="118" t="s">
        <v>273</v>
      </c>
    </row>
    <row r="398" spans="1:70" s="113" customFormat="1" ht="15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139238</v>
      </c>
      <c r="J398" s="38" t="s">
        <v>946</v>
      </c>
      <c r="K398" s="84">
        <v>139238</v>
      </c>
      <c r="L398" s="84" t="s">
        <v>1575</v>
      </c>
      <c r="M398" s="38" t="s">
        <v>1576</v>
      </c>
      <c r="N398" s="84">
        <v>249909</v>
      </c>
      <c r="O398" s="84" t="s">
        <v>1577</v>
      </c>
      <c r="P398" s="84">
        <v>688133</v>
      </c>
      <c r="Q398" s="38" t="s">
        <v>1578</v>
      </c>
      <c r="R398" s="38" t="s">
        <v>900</v>
      </c>
      <c r="S398" s="84" t="s">
        <v>1611</v>
      </c>
      <c r="T398" s="84" t="s">
        <v>1611</v>
      </c>
      <c r="U398" s="84" t="s">
        <v>260</v>
      </c>
      <c r="V398" s="84" t="s">
        <v>261</v>
      </c>
      <c r="W398" s="84">
        <v>0</v>
      </c>
      <c r="X398" s="38" t="s">
        <v>262</v>
      </c>
      <c r="Y398" s="84">
        <v>355909753</v>
      </c>
      <c r="Z398" s="38" t="s">
        <v>1612</v>
      </c>
      <c r="AA398" s="108" t="s">
        <v>1359</v>
      </c>
      <c r="AB398" s="84">
        <v>20000</v>
      </c>
      <c r="AC398" s="108" t="s">
        <v>354</v>
      </c>
      <c r="AD398" s="84">
        <v>18</v>
      </c>
      <c r="AE398" s="84" t="s">
        <v>767</v>
      </c>
      <c r="AF398" s="84" t="s">
        <v>728</v>
      </c>
      <c r="AG398" s="108" t="s">
        <v>788</v>
      </c>
      <c r="AH398" s="84" t="s">
        <v>744</v>
      </c>
      <c r="AI398" s="108" t="s">
        <v>1201</v>
      </c>
      <c r="AJ398" s="84">
        <v>1340</v>
      </c>
      <c r="AK398" s="84">
        <v>1340</v>
      </c>
      <c r="AL398" s="108" t="s">
        <v>784</v>
      </c>
      <c r="AM398" s="84">
        <v>13340.56</v>
      </c>
      <c r="AN398" s="112">
        <v>4079.44</v>
      </c>
      <c r="AO398" s="112">
        <v>17420</v>
      </c>
      <c r="AP398" s="112">
        <v>6659.44</v>
      </c>
      <c r="AQ398" s="112">
        <v>442.56</v>
      </c>
      <c r="AR398" s="112">
        <v>7102</v>
      </c>
      <c r="AS398" s="112">
        <v>0</v>
      </c>
      <c r="AT398" s="112">
        <v>0</v>
      </c>
      <c r="AU398" s="112">
        <v>0</v>
      </c>
      <c r="AV398" s="84">
        <v>13</v>
      </c>
      <c r="AW398" s="84"/>
      <c r="AX398" s="84"/>
      <c r="AY398" s="108"/>
      <c r="AZ398" s="84"/>
      <c r="BA398" s="84"/>
      <c r="BB398" s="84" t="s">
        <v>271</v>
      </c>
      <c r="BC398" s="84" t="s">
        <v>145</v>
      </c>
      <c r="BD398" s="108"/>
      <c r="BE398" s="84">
        <v>0</v>
      </c>
      <c r="BF398" s="38" t="s">
        <v>1611</v>
      </c>
      <c r="BG398" s="84"/>
      <c r="BH398" s="114" t="s">
        <v>272</v>
      </c>
      <c r="BI398" s="38" t="s">
        <v>110</v>
      </c>
      <c r="BJ398" s="85">
        <v>45805</v>
      </c>
      <c r="BK398" s="84"/>
      <c r="BL398" s="38" t="s">
        <v>114</v>
      </c>
      <c r="BM398" s="115" t="s">
        <v>119</v>
      </c>
      <c r="BN398" s="116" t="s">
        <v>201</v>
      </c>
      <c r="BO398" s="84" t="s">
        <v>246</v>
      </c>
      <c r="BP398" s="84"/>
      <c r="BQ398" s="117"/>
      <c r="BR398" s="118" t="s">
        <v>1105</v>
      </c>
    </row>
    <row r="399" spans="1:70" s="113" customFormat="1" ht="15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139238</v>
      </c>
      <c r="J399" s="38" t="s">
        <v>946</v>
      </c>
      <c r="K399" s="84">
        <v>139238</v>
      </c>
      <c r="L399" s="84" t="s">
        <v>1575</v>
      </c>
      <c r="M399" s="38" t="s">
        <v>1576</v>
      </c>
      <c r="N399" s="84">
        <v>249909</v>
      </c>
      <c r="O399" s="84" t="s">
        <v>1577</v>
      </c>
      <c r="P399" s="84">
        <v>328348</v>
      </c>
      <c r="Q399" s="38" t="s">
        <v>1584</v>
      </c>
      <c r="R399" s="38" t="s">
        <v>708</v>
      </c>
      <c r="S399" s="84" t="s">
        <v>1613</v>
      </c>
      <c r="T399" s="84" t="s">
        <v>1613</v>
      </c>
      <c r="U399" s="84" t="s">
        <v>275</v>
      </c>
      <c r="V399" s="84" t="s">
        <v>261</v>
      </c>
      <c r="W399" s="84">
        <v>0</v>
      </c>
      <c r="X399" s="38" t="s">
        <v>262</v>
      </c>
      <c r="Y399" s="84">
        <v>356249604</v>
      </c>
      <c r="Z399" s="38" t="s">
        <v>1614</v>
      </c>
      <c r="AA399" s="108" t="s">
        <v>1363</v>
      </c>
      <c r="AB399" s="84">
        <v>42000</v>
      </c>
      <c r="AC399" s="108" t="s">
        <v>354</v>
      </c>
      <c r="AD399" s="84">
        <v>24</v>
      </c>
      <c r="AE399" s="84" t="s">
        <v>646</v>
      </c>
      <c r="AF399" s="84" t="s">
        <v>328</v>
      </c>
      <c r="AG399" s="108" t="s">
        <v>1615</v>
      </c>
      <c r="AH399" s="84" t="s">
        <v>319</v>
      </c>
      <c r="AI399" s="108" t="s">
        <v>1201</v>
      </c>
      <c r="AJ399" s="84">
        <v>2240</v>
      </c>
      <c r="AK399" s="84">
        <v>2240</v>
      </c>
      <c r="AL399" s="108" t="s">
        <v>784</v>
      </c>
      <c r="AM399" s="84">
        <v>20028.84</v>
      </c>
      <c r="AN399" s="112">
        <v>9091.16</v>
      </c>
      <c r="AO399" s="112">
        <v>29120</v>
      </c>
      <c r="AP399" s="112">
        <v>21971.16</v>
      </c>
      <c r="AQ399" s="112">
        <v>2877.84</v>
      </c>
      <c r="AR399" s="112">
        <v>24849</v>
      </c>
      <c r="AS399" s="112">
        <v>0</v>
      </c>
      <c r="AT399" s="112">
        <v>0</v>
      </c>
      <c r="AU399" s="112">
        <v>0</v>
      </c>
      <c r="AV399" s="84">
        <v>13</v>
      </c>
      <c r="AW399" s="84"/>
      <c r="AX399" s="84"/>
      <c r="AY399" s="108"/>
      <c r="AZ399" s="84"/>
      <c r="BA399" s="84"/>
      <c r="BB399" s="84" t="s">
        <v>271</v>
      </c>
      <c r="BC399" s="84" t="s">
        <v>145</v>
      </c>
      <c r="BD399" s="108"/>
      <c r="BE399" s="84">
        <v>0</v>
      </c>
      <c r="BF399" s="38" t="s">
        <v>1613</v>
      </c>
      <c r="BG399" s="84"/>
      <c r="BH399" s="114" t="s">
        <v>272</v>
      </c>
      <c r="BI399" s="38" t="s">
        <v>110</v>
      </c>
      <c r="BJ399" s="85">
        <v>45805</v>
      </c>
      <c r="BK399" s="84"/>
      <c r="BL399" s="38" t="s">
        <v>115</v>
      </c>
      <c r="BM399" s="115"/>
      <c r="BN399" s="116"/>
      <c r="BO399" s="84" t="s">
        <v>247</v>
      </c>
      <c r="BP399" s="84"/>
      <c r="BQ399" s="117"/>
      <c r="BR399" s="118" t="s">
        <v>273</v>
      </c>
    </row>
    <row r="400" spans="1:70" s="113" customFormat="1" ht="15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139238</v>
      </c>
      <c r="J400" s="38" t="s">
        <v>946</v>
      </c>
      <c r="K400" s="84">
        <v>139238</v>
      </c>
      <c r="L400" s="84" t="s">
        <v>1575</v>
      </c>
      <c r="M400" s="38" t="s">
        <v>1576</v>
      </c>
      <c r="N400" s="84">
        <v>249909</v>
      </c>
      <c r="O400" s="84" t="s">
        <v>1577</v>
      </c>
      <c r="P400" s="84">
        <v>688133</v>
      </c>
      <c r="Q400" s="38" t="s">
        <v>1578</v>
      </c>
      <c r="R400" s="38" t="s">
        <v>1429</v>
      </c>
      <c r="S400" s="84" t="s">
        <v>1599</v>
      </c>
      <c r="T400" s="84" t="s">
        <v>1599</v>
      </c>
      <c r="U400" s="84" t="s">
        <v>284</v>
      </c>
      <c r="V400" s="84" t="s">
        <v>261</v>
      </c>
      <c r="W400" s="84">
        <v>0</v>
      </c>
      <c r="X400" s="38" t="s">
        <v>1430</v>
      </c>
      <c r="Y400" s="84">
        <v>357941397</v>
      </c>
      <c r="Z400" s="38" t="s">
        <v>1600</v>
      </c>
      <c r="AA400" s="108" t="s">
        <v>1428</v>
      </c>
      <c r="AB400" s="84">
        <v>15499</v>
      </c>
      <c r="AC400" s="108" t="s">
        <v>354</v>
      </c>
      <c r="AD400" s="84">
        <v>12</v>
      </c>
      <c r="AE400" s="84" t="s">
        <v>1431</v>
      </c>
      <c r="AF400" s="84" t="s">
        <v>328</v>
      </c>
      <c r="AG400" s="108" t="s">
        <v>1582</v>
      </c>
      <c r="AH400" s="84" t="s">
        <v>319</v>
      </c>
      <c r="AI400" s="108" t="s">
        <v>713</v>
      </c>
      <c r="AJ400" s="84">
        <v>1470</v>
      </c>
      <c r="AK400" s="84">
        <v>1470</v>
      </c>
      <c r="AL400" s="108" t="s">
        <v>784</v>
      </c>
      <c r="AM400" s="84">
        <v>11251.99</v>
      </c>
      <c r="AN400" s="112">
        <v>1978.01</v>
      </c>
      <c r="AO400" s="112">
        <v>13230</v>
      </c>
      <c r="AP400" s="112">
        <v>4247.01</v>
      </c>
      <c r="AQ400" s="112">
        <v>180.99</v>
      </c>
      <c r="AR400" s="112">
        <v>4428</v>
      </c>
      <c r="AS400" s="112">
        <v>0</v>
      </c>
      <c r="AT400" s="112">
        <v>0</v>
      </c>
      <c r="AU400" s="112">
        <v>0</v>
      </c>
      <c r="AV400" s="84">
        <v>9</v>
      </c>
      <c r="AW400" s="84"/>
      <c r="AX400" s="84"/>
      <c r="AY400" s="108"/>
      <c r="AZ400" s="84"/>
      <c r="BA400" s="84"/>
      <c r="BB400" s="84" t="s">
        <v>271</v>
      </c>
      <c r="BC400" s="84" t="s">
        <v>145</v>
      </c>
      <c r="BD400" s="108"/>
      <c r="BE400" s="84">
        <v>0</v>
      </c>
      <c r="BF400" s="38" t="s">
        <v>1599</v>
      </c>
      <c r="BG400" s="84"/>
      <c r="BH400" s="114" t="s">
        <v>272</v>
      </c>
      <c r="BI400" s="38" t="s">
        <v>110</v>
      </c>
      <c r="BJ400" s="85">
        <v>45805</v>
      </c>
      <c r="BK400" s="84"/>
      <c r="BL400" s="38" t="s">
        <v>115</v>
      </c>
      <c r="BM400" s="115"/>
      <c r="BN400" s="116"/>
      <c r="BO400" s="84" t="s">
        <v>247</v>
      </c>
      <c r="BP400" s="84"/>
      <c r="BQ400" s="117"/>
      <c r="BR400" s="118" t="s">
        <v>273</v>
      </c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2025-06-06T11:32:10Z</dcterms:modified>
</cp:coreProperties>
</file>