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A4BE1D0A-DCC3-445A-B106-35DD773634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<sst xmlns="http://schemas.openxmlformats.org/spreadsheetml/2006/main" count="4274" uniqueCount="875">
  <si>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</si>
  <si>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</si>
  <si>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</si>
  <si>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</si>
  <si>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</si>
  <si>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</si>
  <si>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</si>
  <si>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</si>
  <si>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</si>
  <si>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</si>
  <si>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</si>
  <si>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</si>
  <si>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</si>
  <si>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</si>
  <si>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</si>
  <si>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</si>
  <si>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</si>
  <si>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</si>
  <si>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</si>
  <si>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</si>
  <si>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</si>
  <si>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</si>
  <si>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</si>
  <si>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</si>
  <si>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</si>
  <si>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</si>
  <si>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</si>
  <si>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</si>
  <si>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</si>
  <si>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</si>
  <si>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</si>
  <si>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</si>
  <si>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</si>
  <si>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</si>
  <si>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</si>
  <si>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</si>
  <si>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</si>
  <si>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</si>
  <si>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</si>
  <si>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</si>
  <si>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</si>
  <si>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</si>
  <si>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</si>
  <si>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</si>
  <si>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</si>
  <si>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</si>
  <si>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</si>
  <si>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</si>
  <si>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</si>
  <si>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</si>
  <si>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</si>
  <si>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</si>
  <si>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</si>
  <si>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</si>
  <si>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</si>
  <si>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</si>
  <si>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</si>
  <si>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</si>
  <si>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</si>
  <si>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</si>
  <si>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</si>
  <si>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</si>
  <si>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</si>
  <si>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</si>
  <si>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</si>
  <si>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</si>
  <si>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</si>
  <si>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</si>
  <si>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</si>
  <si>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</si>
  <si>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</si>
  <si>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</si>
  <si>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</si>
  <si>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</si>
  <si>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</si>
  <si>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</si>
  <si>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</si>
  <si>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</si>
  <si>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</si>
  <si>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</si>
  <si>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</si>
  <si>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</si>
  <si>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</si>
  <si>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</si>
  <si>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</si>
  <si>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</si>
  <si>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</si>
  <si>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</si>
  <si>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</si>
  <si>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</si>
  <si>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</si>
  <si>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</si>
  <si>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</si>
  <si>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</si>
  <si>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</si>
  <si>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</si>
  <si>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</si>
  <si>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</si>
  <si>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</si>
  <si>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</si>
  <si>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</si>
  <si>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</si>
  <si>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</si>
  <si>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</si>
  <si>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</si>
  <si>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</si>
  <si>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</si>
  <si>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</si>
  <si>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</si>
  <si>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</si>
  <si>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</si>
  <si>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</si>
  <si>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</si>
  <si>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</si>
  <si>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</si>
  <si>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</si>
  <si>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</si>
  <si>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</si>
  <si>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</si>
  <si>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</si>
  <si>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</si>
  <si>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</si>
  <si>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</si>
  <si>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</si>
  <si>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</si>
  <si>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</si>
  <si>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</si>
  <si>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</si>
  <si>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</si>
  <si>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</si>
  <si>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</si>
  <si>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</si>
  <si>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</si>
  <si>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</si>
  <si>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</si>
  <si>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</si>
  <si>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</si>
  <si>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</si>
  <si>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</si>
  <si>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</si>
  <si>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</si>
  <si>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</si>
  <si>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</si>
  <si>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</si>
  <si>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</si>
  <si>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</si>
  <si>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</si>
  <si>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</si>
  <si>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</si>
  <si>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</si>
  <si>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</si>
  <si>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</si>
  <si>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</si>
  <si>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</si>
  <si>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</si>
  <si>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</si>
  <si>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</si>
  <si>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</si>
  <si>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</si>
  <si>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</si>
  <si>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</si>
  <si>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</si>
  <si>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</si>
  <si>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</si>
  <si>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</si>
  <si>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</si>
  <si>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</si>
  <si>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</si>
  <si>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</si>
  <si>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</si>
  <si>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</si>
  <si>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</si>
  <si>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</si>
  <si>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</si>
  <si>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</si>
  <si>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</si>
  <si>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</si>
  <si>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</si>
  <si>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</si>
  <si>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</si>
  <si>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</si>
  <si>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</si>
  <si>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</si>
  <si>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</si>
  <si>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</si>
  <si>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</si>
  <si>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</si>
  <si>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</si>
  <si>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</si>
  <si>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</si>
  <si>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</si>
  <si>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</si>
  <si>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</si>
  <si>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</si>
  <si>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</si>
  <si>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</si>
  <si>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</si>
  <si>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</si>
  <si>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</si>
  <si>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</si>
  <si>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</si>
  <si>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</si>
  <si>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</si>
  <si>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</si>
  <si>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</si>
  <si>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</si>
  <si>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</si>
  <si>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</si>
  <si>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</si>
  <si>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</si>
  <si>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</si>
  <si>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</si>
  <si>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</si>
  <si>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</si>
  <si>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</si>
  <si>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</si>
  <si>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</si>
  <si>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</si>
  <si>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</si>
  <si>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</si>
  <si>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</si>
  <si>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</si>
  <si>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</si>
  <si>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</si>
  <si>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</si>
  <si>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</si>
  <si>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</si>
  <si>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</si>
  <si>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</si>
  <si>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</si>
  <si>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</si>
  <si>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</si>
  <si>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</si>
  <si>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</si>
  <si>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</si>
  <si>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</si>
  <si>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</si>
  <si>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</si>
  <si>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</si>
  <si>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</si>
  <si>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</si>
  <si>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</si>
  <si>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</si>
  <si>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</si>
  <si>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</si>
  <si>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</si>
  <si>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</si>
  <si>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</si>
  <si>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</si>
  <si>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</si>
  <si>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</si>
  <si>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Jamui</t>
  </si>
  <si>
    <t>Sono</t>
  </si>
  <si>
    <t>BH3235</t>
  </si>
  <si>
    <t>Dhodhari</t>
  </si>
  <si>
    <t>SF0057845</t>
  </si>
  <si>
    <t>Sagar Kumar</t>
  </si>
  <si>
    <t>659868</t>
  </si>
  <si>
    <t>Nisha 2</t>
  </si>
  <si>
    <t>Chetana</t>
  </si>
  <si>
    <t>SID951375290910</t>
  </si>
  <si>
    <t>OBC</t>
  </si>
  <si>
    <t>HINDU</t>
  </si>
  <si>
    <t>Agriculture &amp; Farming</t>
  </si>
  <si>
    <t>AARTI DEVI</t>
  </si>
  <si>
    <t>18-Jun-2024</t>
  </si>
  <si>
    <t>Wed</t>
  </si>
  <si>
    <t>GL-3</t>
  </si>
  <si>
    <t>4 Yrs</t>
  </si>
  <si>
    <t>16 Dec 2020</t>
  </si>
  <si>
    <t>&gt; 2 to 4 Years</t>
  </si>
  <si>
    <t>07-Aug-2024</t>
  </si>
  <si>
    <t>13-May-2025</t>
  </si>
  <si>
    <t>Open</t>
  </si>
  <si>
    <t>9142963162</t>
  </si>
  <si>
    <t>Randhir Kumar/SF0059879</t>
  </si>
  <si>
    <t>No Issue</t>
  </si>
  <si>
    <t>Bojhayat</t>
  </si>
  <si>
    <t>Bojhayat C20</t>
  </si>
  <si>
    <t>Bojhayat C20 OM1</t>
  </si>
  <si>
    <t>Unnati</t>
  </si>
  <si>
    <t>SSF3647351</t>
  </si>
  <si>
    <t>ANJALI KUMARI</t>
  </si>
  <si>
    <t>14-Mar-2024</t>
  </si>
  <si>
    <t>0</t>
  </si>
  <si>
    <t>2 Yrs</t>
  </si>
  <si>
    <t>25 Mar 2023</t>
  </si>
  <si>
    <t>&lt;= 2 Years</t>
  </si>
  <si>
    <t>10-Apr-2024</t>
  </si>
  <si>
    <t>11-May-2025</t>
  </si>
  <si>
    <t>8459739610</t>
  </si>
  <si>
    <t>SID951375909301</t>
  </si>
  <si>
    <t>SC</t>
  </si>
  <si>
    <t>Animal Husbandry &amp; Poultry</t>
  </si>
  <si>
    <t>ASHA DEVI</t>
  </si>
  <si>
    <t>18-Aug-2023</t>
  </si>
  <si>
    <t>2</t>
  </si>
  <si>
    <t>1 Yrs</t>
  </si>
  <si>
    <t>04-Oct-2023</t>
  </si>
  <si>
    <t>07-May-2025</t>
  </si>
  <si>
    <t>7070604995</t>
  </si>
  <si>
    <t>Nisha</t>
  </si>
  <si>
    <t>SID951375909312</t>
  </si>
  <si>
    <t>BARSHA DEVI</t>
  </si>
  <si>
    <t>18-Jan-2024</t>
  </si>
  <si>
    <t>3</t>
  </si>
  <si>
    <t>3 Yrs</t>
  </si>
  <si>
    <t>06-Mar-2024</t>
  </si>
  <si>
    <t>12-May-2025</t>
  </si>
  <si>
    <t>7461967103</t>
  </si>
  <si>
    <t>688540</t>
  </si>
  <si>
    <t>Ram2</t>
  </si>
  <si>
    <t>SSF5333367</t>
  </si>
  <si>
    <t>BINATA KUMARI</t>
  </si>
  <si>
    <t>Mon</t>
  </si>
  <si>
    <t>1</t>
  </si>
  <si>
    <t>18 Jan 2024</t>
  </si>
  <si>
    <t>04-Mar-2024</t>
  </si>
  <si>
    <t>03-May-2025</t>
  </si>
  <si>
    <t>sita</t>
  </si>
  <si>
    <t>SSF5103480</t>
  </si>
  <si>
    <t>ST</t>
  </si>
  <si>
    <t>BINDU DEVI</t>
  </si>
  <si>
    <t>18-Dec-2023</t>
  </si>
  <si>
    <t>18 Dec 2023</t>
  </si>
  <si>
    <t>07-Feb-2024</t>
  </si>
  <si>
    <t>698330</t>
  </si>
  <si>
    <t xml:space="preserve">Phul </t>
  </si>
  <si>
    <t>SID951375840014</t>
  </si>
  <si>
    <t>BINDU KUMARI</t>
  </si>
  <si>
    <t>10-Nov-2023</t>
  </si>
  <si>
    <t>20 Mar 2020</t>
  </si>
  <si>
    <t>&gt; 4 to 6 Years</t>
  </si>
  <si>
    <t>04-Dec-2023</t>
  </si>
  <si>
    <t>05-May-2025</t>
  </si>
  <si>
    <t>Baghakewal</t>
  </si>
  <si>
    <t>Baghakewal C9</t>
  </si>
  <si>
    <t>Baghakewal C9 Tilakpur1</t>
  </si>
  <si>
    <t>SSF5168004</t>
  </si>
  <si>
    <t>BINDU TURI</t>
  </si>
  <si>
    <t>26-Dec-2023</t>
  </si>
  <si>
    <t>Tue</t>
  </si>
  <si>
    <t>26 Dec 2023</t>
  </si>
  <si>
    <t>13-Feb-2024</t>
  </si>
  <si>
    <t>10-Mar-2025</t>
  </si>
  <si>
    <t>688540 Happy1</t>
  </si>
  <si>
    <t>SSF5774555</t>
  </si>
  <si>
    <t>BUDHANI DEVI</t>
  </si>
  <si>
    <t>13-Mar-2024</t>
  </si>
  <si>
    <t>13 Mar 2024</t>
  </si>
  <si>
    <t>01-Apr-2024</t>
  </si>
  <si>
    <t>Borrower Given the EMI amount (Rs.2240 and 350) on dated-30/09/2024 and 18/10/2024 to Lo Dharamveer Kumar/SF0085411 through UPI and he Given the collected amount to Lo-Sagar kumar/SF0057845 through Cash on same day and also acceptence letter available with  Dharamveer Kumar/SF0085411 but EMI not posted in Fimo.</t>
  </si>
  <si>
    <t>SSF3639021</t>
  </si>
  <si>
    <t>CHANO DEVI</t>
  </si>
  <si>
    <t>10-Mar-2024</t>
  </si>
  <si>
    <t>08-May-2025</t>
  </si>
  <si>
    <t>8102905375</t>
  </si>
  <si>
    <t>Loan Card not available</t>
  </si>
  <si>
    <t>happy  688540 G3</t>
  </si>
  <si>
    <t>SSF5149957</t>
  </si>
  <si>
    <t>CHHAKNI DEVI</t>
  </si>
  <si>
    <t>23-Dec-2023</t>
  </si>
  <si>
    <t>23 Dec 2023</t>
  </si>
  <si>
    <t>05-Feb-2024</t>
  </si>
  <si>
    <t>10-May-2025</t>
  </si>
  <si>
    <t>8219364438</t>
  </si>
  <si>
    <t>SSF2623950</t>
  </si>
  <si>
    <t>CHINTA DEVI</t>
  </si>
  <si>
    <t>19-Feb-2024</t>
  </si>
  <si>
    <t>21 Jun 2022</t>
  </si>
  <si>
    <t>03-Apr-2024</t>
  </si>
  <si>
    <t>22-May-2025</t>
  </si>
  <si>
    <t>9546669164</t>
  </si>
  <si>
    <t>680972</t>
  </si>
  <si>
    <t xml:space="preserve">Rohit </t>
  </si>
  <si>
    <t>SSF3189438</t>
  </si>
  <si>
    <t>MUSLIM</t>
  </si>
  <si>
    <t>CHUNIYA KHATOON</t>
  </si>
  <si>
    <t>16-Aug-2024</t>
  </si>
  <si>
    <t>GL-2</t>
  </si>
  <si>
    <t>13 Jan 2023</t>
  </si>
  <si>
    <t>07-Oct-2024</t>
  </si>
  <si>
    <t>27-Mar-2025</t>
  </si>
  <si>
    <t>Churhet</t>
  </si>
  <si>
    <t>Churhet C16</t>
  </si>
  <si>
    <t>garbhuabhuar121 C16 G2</t>
  </si>
  <si>
    <t>SSF3959184</t>
  </si>
  <si>
    <t>BC</t>
  </si>
  <si>
    <t>DULO DEVI</t>
  </si>
  <si>
    <t>11-May-2024</t>
  </si>
  <si>
    <t>Fri</t>
  </si>
  <si>
    <t>14 Jun 2023</t>
  </si>
  <si>
    <t>14-Jun-2024</t>
  </si>
  <si>
    <t>SSF3645559</t>
  </si>
  <si>
    <t>DURGA DEVI</t>
  </si>
  <si>
    <t>12-Mar-2024</t>
  </si>
  <si>
    <t>25-Mar-2025</t>
  </si>
  <si>
    <t>SSF5519969</t>
  </si>
  <si>
    <t>GITA DEVI</t>
  </si>
  <si>
    <t>12-Feb-2024</t>
  </si>
  <si>
    <t>12 Feb 2024</t>
  </si>
  <si>
    <t>8002215954</t>
  </si>
  <si>
    <t>Baghakewal C9 TILAKPUR 211</t>
  </si>
  <si>
    <t>SSF5514374</t>
  </si>
  <si>
    <t>GUDIYA DEVI</t>
  </si>
  <si>
    <t>08-Feb-2024</t>
  </si>
  <si>
    <t>08 Feb 2024</t>
  </si>
  <si>
    <t>30-Mar-2025</t>
  </si>
  <si>
    <t>Tola Pairamatihana</t>
  </si>
  <si>
    <t>549525</t>
  </si>
  <si>
    <t>komal</t>
  </si>
  <si>
    <t>SSF2617862</t>
  </si>
  <si>
    <t>JUHI KHATUN</t>
  </si>
  <si>
    <t>09-Jan-2024</t>
  </si>
  <si>
    <t>Thu</t>
  </si>
  <si>
    <t>22 Jun 2022</t>
  </si>
  <si>
    <t>01-Feb-2024</t>
  </si>
  <si>
    <t>SSF5103385</t>
  </si>
  <si>
    <t>JYOTI KUMARI</t>
  </si>
  <si>
    <t>SID951375908753</t>
  </si>
  <si>
    <t>KANTI DEVI</t>
  </si>
  <si>
    <t>10-Oct-2023</t>
  </si>
  <si>
    <t>01-Nov-2023</t>
  </si>
  <si>
    <t>9006428087</t>
  </si>
  <si>
    <t>SSF4590661</t>
  </si>
  <si>
    <t>KARISHMA KUMARI</t>
  </si>
  <si>
    <t>23-Sep-2023</t>
  </si>
  <si>
    <t>23 Sep 2023</t>
  </si>
  <si>
    <t>06-Nov-2023</t>
  </si>
  <si>
    <t>14-May-2025</t>
  </si>
  <si>
    <t>9054549472</t>
  </si>
  <si>
    <t>688540 Bariyarpur1</t>
  </si>
  <si>
    <t>SSF4641889</t>
  </si>
  <si>
    <t>KARMA DEVI</t>
  </si>
  <si>
    <t>29-Sep-2023</t>
  </si>
  <si>
    <t>29 Sep 2023</t>
  </si>
  <si>
    <t>9162218475</t>
  </si>
  <si>
    <t>SSF5103583</t>
  </si>
  <si>
    <t>KAUSHIIYA DEVI</t>
  </si>
  <si>
    <t>Churhet C23</t>
  </si>
  <si>
    <t>Churhet C23 Tahkar 022</t>
  </si>
  <si>
    <t>SSF4729314</t>
  </si>
  <si>
    <t>KAVITA DEVI</t>
  </si>
  <si>
    <t>18-Oct-2023</t>
  </si>
  <si>
    <t>08</t>
  </si>
  <si>
    <t>18 Oct 2023</t>
  </si>
  <si>
    <t>08-Dec-2023</t>
  </si>
  <si>
    <t>01-May-2025</t>
  </si>
  <si>
    <t>Dhodhari C2</t>
  </si>
  <si>
    <t>Dhodhari C2 Ram1</t>
  </si>
  <si>
    <t>SSF4268083</t>
  </si>
  <si>
    <t>KESIYA KUMARI</t>
  </si>
  <si>
    <t>09-Aug-2023</t>
  </si>
  <si>
    <t>09 Aug 2023</t>
  </si>
  <si>
    <t>06-Sep-2023</t>
  </si>
  <si>
    <t>SSF4853565</t>
  </si>
  <si>
    <t>LLACHI DEVI</t>
  </si>
  <si>
    <t>15-Nov-2023</t>
  </si>
  <si>
    <t>15 Nov 2023</t>
  </si>
  <si>
    <t>9265644551</t>
  </si>
  <si>
    <t>Churhet C16 Garabhuavar1</t>
  </si>
  <si>
    <t>SSF3904114</t>
  </si>
  <si>
    <t>MAINA DEVI</t>
  </si>
  <si>
    <t>27-May-2023</t>
  </si>
  <si>
    <t>27 May 2023</t>
  </si>
  <si>
    <t>08-Jul-2023</t>
  </si>
  <si>
    <t>29-Mar-2025</t>
  </si>
  <si>
    <t>SSF5514944</t>
  </si>
  <si>
    <t>MAMTA DEVI</t>
  </si>
  <si>
    <t>06-May-2025</t>
  </si>
  <si>
    <t>9661680505</t>
  </si>
  <si>
    <t>Sita 1</t>
  </si>
  <si>
    <t>SSF2417286</t>
  </si>
  <si>
    <t>MANISHA DEVI</t>
  </si>
  <si>
    <t>15 Mar 2022</t>
  </si>
  <si>
    <t>28-May-2025</t>
  </si>
  <si>
    <t>9334464137</t>
  </si>
  <si>
    <t>SSF3625859</t>
  </si>
  <si>
    <t>Beauty Parlor</t>
  </si>
  <si>
    <t>MANJU DEVI</t>
  </si>
  <si>
    <t>24-Mar-2023</t>
  </si>
  <si>
    <t>24 Mar 2023</t>
  </si>
  <si>
    <t>02-May-2023</t>
  </si>
  <si>
    <t>12-Mar-2025</t>
  </si>
  <si>
    <t>SID951375835182</t>
  </si>
  <si>
    <t>MINA DEVI</t>
  </si>
  <si>
    <t>30-Nov-2023</t>
  </si>
  <si>
    <t>17 Aug 2021</t>
  </si>
  <si>
    <t>03-Jan-2024</t>
  </si>
  <si>
    <t>19-May-2025</t>
  </si>
  <si>
    <t>7050350834</t>
  </si>
  <si>
    <t>680972 Rohit21</t>
  </si>
  <si>
    <t>SSF3333458</t>
  </si>
  <si>
    <t>NEHA KUMARI SHARMA</t>
  </si>
  <si>
    <t>24-Apr-2024</t>
  </si>
  <si>
    <t>23 Feb 2023</t>
  </si>
  <si>
    <t>03-Jun-2024</t>
  </si>
  <si>
    <t>09-May-2025</t>
  </si>
  <si>
    <t>9341588503</t>
  </si>
  <si>
    <t>SSF4853713</t>
  </si>
  <si>
    <t>PUJA DEVI</t>
  </si>
  <si>
    <t>02-Jun-2025</t>
  </si>
  <si>
    <t>9304018849</t>
  </si>
  <si>
    <t>SSF5008300</t>
  </si>
  <si>
    <t>01-Dec-2023</t>
  </si>
  <si>
    <t>01 Dec 2023</t>
  </si>
  <si>
    <t>10-Jan-2024</t>
  </si>
  <si>
    <t>8639553617</t>
  </si>
  <si>
    <t>SSF5167908</t>
  </si>
  <si>
    <t>30-May-2025</t>
  </si>
  <si>
    <t>7091855540</t>
  </si>
  <si>
    <t>SSF6245861</t>
  </si>
  <si>
    <t>12-Jun-2024</t>
  </si>
  <si>
    <t>GL-1</t>
  </si>
  <si>
    <t>0 Yrs</t>
  </si>
  <si>
    <t>12 Jun 2024</t>
  </si>
  <si>
    <t>01-Jul-2024</t>
  </si>
  <si>
    <t>6353130517</t>
  </si>
  <si>
    <t>14-Nov-2024</t>
  </si>
  <si>
    <t>IL-1</t>
  </si>
  <si>
    <t>02-Dec-2024</t>
  </si>
  <si>
    <t>15-May-2025</t>
  </si>
  <si>
    <t>SSF4877037</t>
  </si>
  <si>
    <t>RANI DEVI</t>
  </si>
  <si>
    <t>17-Nov-2023</t>
  </si>
  <si>
    <t>17 Nov 2023</t>
  </si>
  <si>
    <t>01-Jan-2024</t>
  </si>
  <si>
    <t>9801899625</t>
  </si>
  <si>
    <t>SSF5343358</t>
  </si>
  <si>
    <t>RANJU DEVI</t>
  </si>
  <si>
    <t>23-Feb-2024</t>
  </si>
  <si>
    <t>23 Feb 2024</t>
  </si>
  <si>
    <t>09-Apr-2024</t>
  </si>
  <si>
    <t>8969708127</t>
  </si>
  <si>
    <t>SID951375690170</t>
  </si>
  <si>
    <t>REKHA DEVI</t>
  </si>
  <si>
    <t>06-Dec-2023</t>
  </si>
  <si>
    <t>9934616402</t>
  </si>
  <si>
    <t>SID951375909443</t>
  </si>
  <si>
    <t>16-Jan-2024</t>
  </si>
  <si>
    <t>8521287389</t>
  </si>
  <si>
    <t>475386</t>
  </si>
  <si>
    <t>laxman</t>
  </si>
  <si>
    <t>SSF2797462</t>
  </si>
  <si>
    <t>08-Jun-2024</t>
  </si>
  <si>
    <t>07 Feb 2023</t>
  </si>
  <si>
    <t>05-Jul-2024</t>
  </si>
  <si>
    <t>06-Apr-2025</t>
  </si>
  <si>
    <t>LO-Sagar Kumar/SF0057845 collected the EMI from borrower but amount not posted in fimo on Dated-1/11/24 and 2/5/25</t>
  </si>
  <si>
    <t>SSF4682016</t>
  </si>
  <si>
    <t>REKHA KUMARI</t>
  </si>
  <si>
    <t>12-Oct-2023</t>
  </si>
  <si>
    <t>12 Oct 2023</t>
  </si>
  <si>
    <t>8084071372</t>
  </si>
  <si>
    <t>SSF2623951</t>
  </si>
  <si>
    <t>RINA DEVI</t>
  </si>
  <si>
    <t>04-Jun-2025</t>
  </si>
  <si>
    <t>9035377407</t>
  </si>
  <si>
    <t>Komal 1</t>
  </si>
  <si>
    <t>SSF3741785</t>
  </si>
  <si>
    <t>RINA KUMARI</t>
  </si>
  <si>
    <t>13-Apr-2023</t>
  </si>
  <si>
    <t>13 Apr 2023</t>
  </si>
  <si>
    <t>06-Jun-2023</t>
  </si>
  <si>
    <t>21-Apr-2025</t>
  </si>
  <si>
    <t>LO-Sagar Kumar/SF0057845 collected the EMI from borrower but amount not posted in fimo on dated-06-02-2025</t>
  </si>
  <si>
    <t>Consumer Durable</t>
  </si>
  <si>
    <t>SSF3328511</t>
  </si>
  <si>
    <t>Mobile</t>
  </si>
  <si>
    <t>RINKU KUMARI</t>
  </si>
  <si>
    <t>21-Aug-2024</t>
  </si>
  <si>
    <t>CDL-1</t>
  </si>
  <si>
    <t>09 Feb 2023</t>
  </si>
  <si>
    <t>11-Oct-2024</t>
  </si>
  <si>
    <t>22-Mar-2025</t>
  </si>
  <si>
    <t>SSF5195904</t>
  </si>
  <si>
    <t>RUPA KUMARI</t>
  </si>
  <si>
    <t>30-Dec-2023</t>
  </si>
  <si>
    <t>30 Dec 2023</t>
  </si>
  <si>
    <t>7061898078</t>
  </si>
  <si>
    <t>SID951375296829</t>
  </si>
  <si>
    <t>SAFINA KHATUN</t>
  </si>
  <si>
    <t>21-Aug-2023</t>
  </si>
  <si>
    <t>11 Feb 2020</t>
  </si>
  <si>
    <t>9608443071</t>
  </si>
  <si>
    <t>680972 Ansari1</t>
  </si>
  <si>
    <t>SSF4361690</t>
  </si>
  <si>
    <t>SAHANA KHATUN</t>
  </si>
  <si>
    <t>22-Aug-2023</t>
  </si>
  <si>
    <t>22 Aug 2023</t>
  </si>
  <si>
    <t>02-Oct-2023</t>
  </si>
  <si>
    <t>7530919838</t>
  </si>
  <si>
    <t>13-Oct-2024</t>
  </si>
  <si>
    <t>04-Nov-2024</t>
  </si>
  <si>
    <t>21-May-2025</t>
  </si>
  <si>
    <t>SSF3189434</t>
  </si>
  <si>
    <t>SAKILA KHATOON</t>
  </si>
  <si>
    <t>17-May-2025</t>
  </si>
  <si>
    <t>7739296579</t>
  </si>
  <si>
    <t>532983</t>
  </si>
  <si>
    <t>kanchan</t>
  </si>
  <si>
    <t>SID951374357251</t>
  </si>
  <si>
    <t>GENERAL</t>
  </si>
  <si>
    <t>SAKUNA DEVI</t>
  </si>
  <si>
    <t>26-Aug-2023</t>
  </si>
  <si>
    <t>4</t>
  </si>
  <si>
    <t>6 Yrs</t>
  </si>
  <si>
    <t>22 Nov 2019</t>
  </si>
  <si>
    <t>05-Oct-2023</t>
  </si>
  <si>
    <t>06-Mar-2025</t>
  </si>
  <si>
    <t>13-Apr-2024</t>
  </si>
  <si>
    <t>08-May-2024</t>
  </si>
  <si>
    <t>16-Apr-2025</t>
  </si>
  <si>
    <t>SSF4942842</t>
  </si>
  <si>
    <t>SAMRI DEVI</t>
  </si>
  <si>
    <t>25-Nov-2023</t>
  </si>
  <si>
    <t>25 Nov 2023</t>
  </si>
  <si>
    <t>9905534320</t>
  </si>
  <si>
    <t>Churhet C16 Sindhu1</t>
  </si>
  <si>
    <t>SSF3345380</t>
  </si>
  <si>
    <t>SARITA DEVI</t>
  </si>
  <si>
    <t>09-Feb-2023</t>
  </si>
  <si>
    <t>07-Apr-2023</t>
  </si>
  <si>
    <t>02-Mar-2025</t>
  </si>
  <si>
    <t>Close</t>
  </si>
  <si>
    <t>LO-Sagar Kumar/SF0057845 collected the EMI from borrower but amount not posted in fimo on dated-07-11-2024</t>
  </si>
  <si>
    <t>SID951375908749</t>
  </si>
  <si>
    <t>25-Aug-2023</t>
  </si>
  <si>
    <t>8294510388</t>
  </si>
  <si>
    <t>SID951374389578</t>
  </si>
  <si>
    <t>SAVO DEVI</t>
  </si>
  <si>
    <t>28-May-2024</t>
  </si>
  <si>
    <t>25 Nov 2019</t>
  </si>
  <si>
    <t>10-Jul-2024</t>
  </si>
  <si>
    <t>05-Jun-2025</t>
  </si>
  <si>
    <t>SID951374357254</t>
  </si>
  <si>
    <t>SHANTI DEVI</t>
  </si>
  <si>
    <t>11-Mar-2023</t>
  </si>
  <si>
    <t>20 Dec 2019</t>
  </si>
  <si>
    <t>06-May-2023</t>
  </si>
  <si>
    <t>03-Apr-2025</t>
  </si>
  <si>
    <t>LO-Sagar Kumar/SF0057845 collected the EMI from borrower but amount not posted in fimo on dated-06-10-2024</t>
  </si>
  <si>
    <t>SID951375540797</t>
  </si>
  <si>
    <t>SHOBHA DEVI</t>
  </si>
  <si>
    <t>27-Jun-2023</t>
  </si>
  <si>
    <t>5 Yrs</t>
  </si>
  <si>
    <t>20 Mar 2021</t>
  </si>
  <si>
    <t>08-Aug-2023</t>
  </si>
  <si>
    <t>9931754104</t>
  </si>
  <si>
    <t>Churhet C23 Tahkar 01</t>
  </si>
  <si>
    <t>SSF3838877</t>
  </si>
  <si>
    <t>SINDHU DEVI</t>
  </si>
  <si>
    <t>05-Aug-2024</t>
  </si>
  <si>
    <t>03 Jun 2023</t>
  </si>
  <si>
    <t>08-Sep-2024</t>
  </si>
  <si>
    <t>26-Apr-2025</t>
  </si>
  <si>
    <t>SSF3345343</t>
  </si>
  <si>
    <t>SINDU DEVI</t>
  </si>
  <si>
    <t>12-Apr-2025</t>
  </si>
  <si>
    <t>LO-Sagar Kumar/SF0057845 collected the EMI from borrower but amount not posted in fimo on dated-07-02-2025</t>
  </si>
  <si>
    <t>20-Feb-2024</t>
  </si>
  <si>
    <t>12-Apr-2024</t>
  </si>
  <si>
    <t>LO-Sagar Kumar/SF0057845 collected the EMI from borrower but amount not posted in fimo on dated-10-01-2025</t>
  </si>
  <si>
    <t>SSF3189437</t>
  </si>
  <si>
    <t>SUDEDA KHATUN</t>
  </si>
  <si>
    <t>21-Nov-2024</t>
  </si>
  <si>
    <t>06-Jan-2025</t>
  </si>
  <si>
    <t>20-May-2025</t>
  </si>
  <si>
    <t>7439034145</t>
  </si>
  <si>
    <t>SID951375909285</t>
  </si>
  <si>
    <t>SUDHA DEVI</t>
  </si>
  <si>
    <t>8051669316</t>
  </si>
  <si>
    <t>SSF3625828</t>
  </si>
  <si>
    <t>SUMANTI DEVI</t>
  </si>
  <si>
    <t>1.Borrower Given the EMI amount (Rs.3500) on dated-17/10/2024 to Lo Dharamveer Kumar/SF0085411 through UPI and he Given the collected amount to Lo-Sagar kumar/SF0057845 through Cash on same day and also acceptence letter available with  Dharamveer Kumar/SF0085411 but EMI not posted in Fimo.
2.Borrower Given the EMI amount (Rs.3000) on dated-12/03/2025 to Lo Sagar Kumar/SF0057845 through UPI but amount not posted in Fimo.</t>
  </si>
  <si>
    <t>SSF4627965</t>
  </si>
  <si>
    <t>Fisheries</t>
  </si>
  <si>
    <t>SUMIYA DEVI</t>
  </si>
  <si>
    <t>03-Oct-2023</t>
  </si>
  <si>
    <t>03 Oct 2023</t>
  </si>
  <si>
    <t>SSF2470699</t>
  </si>
  <si>
    <t>SUSHILA DEVI</t>
  </si>
  <si>
    <t>03-Nov-2024</t>
  </si>
  <si>
    <t>04-Dec-2024</t>
  </si>
  <si>
    <t>8757999962</t>
  </si>
  <si>
    <t>SSF2470604</t>
  </si>
  <si>
    <t>SUVANTI DEVI</t>
  </si>
  <si>
    <t>30-Jan-2024</t>
  </si>
  <si>
    <t>7070914507</t>
  </si>
  <si>
    <t>SID951375908702</t>
  </si>
  <si>
    <t>URMILA DEVI</t>
  </si>
  <si>
    <t>05-Sep-2023</t>
  </si>
  <si>
    <t>6360069518</t>
  </si>
  <si>
    <t>SSF3866714</t>
  </si>
  <si>
    <t>USHA DEVI</t>
  </si>
  <si>
    <t>26-Apr-2024</t>
  </si>
  <si>
    <t>SSF2623952</t>
  </si>
  <si>
    <t>VINITA DEVI</t>
  </si>
  <si>
    <t>28-Jan-2024</t>
  </si>
  <si>
    <t>7320875365</t>
  </si>
  <si>
    <t>Dhodhari C21</t>
  </si>
  <si>
    <t>FOGG 2 C21 G2</t>
  </si>
  <si>
    <t>SSF2961983</t>
  </si>
  <si>
    <t>AASMA KHATUN</t>
  </si>
  <si>
    <t>17 Nov 2022</t>
  </si>
  <si>
    <t>02-Feb-2024</t>
  </si>
  <si>
    <t>02-May-2025</t>
  </si>
  <si>
    <t>8936049798</t>
  </si>
  <si>
    <t>Indu</t>
  </si>
  <si>
    <t>SSF4558489</t>
  </si>
  <si>
    <t>AFASANA KHATOON</t>
  </si>
  <si>
    <t>20-Sep-2023</t>
  </si>
  <si>
    <t>20 Sep 2023</t>
  </si>
  <si>
    <t>03-Nov-2023</t>
  </si>
  <si>
    <t>6205236897</t>
  </si>
  <si>
    <t>689886</t>
  </si>
  <si>
    <t>Salam</t>
  </si>
  <si>
    <t>SID951375252923</t>
  </si>
  <si>
    <t>AKITA KHATOON</t>
  </si>
  <si>
    <t>15-May-2024</t>
  </si>
  <si>
    <t>24 Feb 2020</t>
  </si>
  <si>
    <t>07-Jun-2024</t>
  </si>
  <si>
    <t>8287072642</t>
  </si>
  <si>
    <t>SSF3345381</t>
  </si>
  <si>
    <t xml:space="preserve">ANJANI DEVI </t>
  </si>
  <si>
    <t>7292984325</t>
  </si>
  <si>
    <t>SSF4105396</t>
  </si>
  <si>
    <t>BAJIHA KHATOON</t>
  </si>
  <si>
    <t>09-Jul-2023</t>
  </si>
  <si>
    <t>09 Jul 2023</t>
  </si>
  <si>
    <t>01-Sep-2023</t>
  </si>
  <si>
    <t>7979882648</t>
  </si>
  <si>
    <t>SSF2986963</t>
  </si>
  <si>
    <t>BEGAMA KHATUN</t>
  </si>
  <si>
    <t>26-Feb-2024</t>
  </si>
  <si>
    <t>24 Nov 2022</t>
  </si>
  <si>
    <t>05-Apr-2024</t>
  </si>
  <si>
    <t>9523969749</t>
  </si>
  <si>
    <t>Dhodhari C21 FOGG1</t>
  </si>
  <si>
    <t>SSF3040622</t>
  </si>
  <si>
    <t>BHUTAKI DEVI</t>
  </si>
  <si>
    <t>18-Apr-2024</t>
  </si>
  <si>
    <t>19 Dec 2022</t>
  </si>
  <si>
    <t>8809348380</t>
  </si>
  <si>
    <t>SSF5384768</t>
  </si>
  <si>
    <t>GAJALA</t>
  </si>
  <si>
    <t>25-Jan-2024</t>
  </si>
  <si>
    <t>25 Jan 2024</t>
  </si>
  <si>
    <t>01-Mar-2024</t>
  </si>
  <si>
    <t>6200535409</t>
  </si>
  <si>
    <t>SSF5609392</t>
  </si>
  <si>
    <t>GEETA DEVI</t>
  </si>
  <si>
    <t>20 Feb 2024</t>
  </si>
  <si>
    <t>8603477268</t>
  </si>
  <si>
    <t>SSF3040624</t>
  </si>
  <si>
    <t>27-Nov-2024</t>
  </si>
  <si>
    <t>07 Jan 2023</t>
  </si>
  <si>
    <t>03-Jan-2025</t>
  </si>
  <si>
    <t>7257875861</t>
  </si>
  <si>
    <t>SID951375296828</t>
  </si>
  <si>
    <t>JAMILA KHATUN</t>
  </si>
  <si>
    <t>02-Sep-2023</t>
  </si>
  <si>
    <t>03 Mar 2021</t>
  </si>
  <si>
    <t>06-Oct-2023</t>
  </si>
  <si>
    <t>7739814146</t>
  </si>
  <si>
    <t>SSF5608247</t>
  </si>
  <si>
    <t>JIRVA DEVI</t>
  </si>
  <si>
    <t>6287155384</t>
  </si>
  <si>
    <t>SSF5608028</t>
  </si>
  <si>
    <t>MALO DEVI</t>
  </si>
  <si>
    <t>8084572957</t>
  </si>
  <si>
    <t>670571</t>
  </si>
  <si>
    <t>moon</t>
  </si>
  <si>
    <t>SID951375490050</t>
  </si>
  <si>
    <t>MAMATA DEVI</t>
  </si>
  <si>
    <t>09 Jan 2020</t>
  </si>
  <si>
    <t>01-Nov-2024</t>
  </si>
  <si>
    <t>7488849239</t>
  </si>
  <si>
    <t>SSF3901670</t>
  </si>
  <si>
    <t>MUNNI DEVI</t>
  </si>
  <si>
    <t>24-Jun-2023</t>
  </si>
  <si>
    <t>24 Jun 2023</t>
  </si>
  <si>
    <t>8084100493</t>
  </si>
  <si>
    <t>29-Apr-2024</t>
  </si>
  <si>
    <t>SSF4142646</t>
  </si>
  <si>
    <t>PAMI DEVI</t>
  </si>
  <si>
    <t>18-Jul-2023</t>
  </si>
  <si>
    <t>18 Jul 2023</t>
  </si>
  <si>
    <t>7033440853</t>
  </si>
  <si>
    <t>SSF5608378</t>
  </si>
  <si>
    <t>PUJA KUMARI</t>
  </si>
  <si>
    <t>9166577232</t>
  </si>
  <si>
    <t>485521</t>
  </si>
  <si>
    <t>pen</t>
  </si>
  <si>
    <t>SSF3743214</t>
  </si>
  <si>
    <t>RAVINA KUMARI</t>
  </si>
  <si>
    <t>15-May-2023</t>
  </si>
  <si>
    <t>15 May 2023</t>
  </si>
  <si>
    <t>06-Jul-2023</t>
  </si>
  <si>
    <t>6201550640</t>
  </si>
  <si>
    <t>516379</t>
  </si>
  <si>
    <t>princ</t>
  </si>
  <si>
    <t>SID951375296631</t>
  </si>
  <si>
    <t>REBUN NISHA</t>
  </si>
  <si>
    <t>16-Jan-2025</t>
  </si>
  <si>
    <t>GL-4</t>
  </si>
  <si>
    <t>01 Feb 2021</t>
  </si>
  <si>
    <t>07-Mar-2025</t>
  </si>
  <si>
    <t>9934606281</t>
  </si>
  <si>
    <t>laxman 2 475386 G2</t>
  </si>
  <si>
    <t>SID951373874697</t>
  </si>
  <si>
    <t>16-Mar-2024</t>
  </si>
  <si>
    <t>19 Dec 2019</t>
  </si>
  <si>
    <t>03-May-2024</t>
  </si>
  <si>
    <t>8092716589</t>
  </si>
  <si>
    <t>komal 121 549525 G2</t>
  </si>
  <si>
    <t>SSF3841473</t>
  </si>
  <si>
    <t>RUBIYA DEVI</t>
  </si>
  <si>
    <t>08-May-2023</t>
  </si>
  <si>
    <t>08 May 2023</t>
  </si>
  <si>
    <t>7069593461</t>
  </si>
  <si>
    <t>SSF2961996</t>
  </si>
  <si>
    <t>SAHIDA KHATOON</t>
  </si>
  <si>
    <t>9798622967</t>
  </si>
  <si>
    <t>SSF4511019</t>
  </si>
  <si>
    <t>SAMINA KHATUN</t>
  </si>
  <si>
    <t>05-Mar-2024</t>
  </si>
  <si>
    <t>14 Sep 2023</t>
  </si>
  <si>
    <t>9572859947</t>
  </si>
  <si>
    <t>SSF4616146</t>
  </si>
  <si>
    <t>SAVNM KHATUN</t>
  </si>
  <si>
    <t>28-Sep-2023</t>
  </si>
  <si>
    <t>28 Sep 2023</t>
  </si>
  <si>
    <t>16-May-2025</t>
  </si>
  <si>
    <t>6353109669</t>
  </si>
  <si>
    <t>SSF6057308</t>
  </si>
  <si>
    <t>SINDHU KUMARI</t>
  </si>
  <si>
    <t>29 Apr 2024</t>
  </si>
  <si>
    <t>9031441472</t>
  </si>
  <si>
    <t>SSF3936769</t>
  </si>
  <si>
    <t>TAWASUN KHATUN</t>
  </si>
  <si>
    <t>7541961275</t>
  </si>
  <si>
    <t>SSF5640743</t>
  </si>
  <si>
    <t>TEJUM KHATOON</t>
  </si>
  <si>
    <t>9835023740</t>
  </si>
  <si>
    <t>SID951373875492</t>
  </si>
  <si>
    <t>14-Aug-2023</t>
  </si>
  <si>
    <t>18 Dec 2019</t>
  </si>
  <si>
    <t>&gt; 6 to 10 Years</t>
  </si>
  <si>
    <t>7644017135</t>
  </si>
  <si>
    <t>FN25-26-00730</t>
  </si>
  <si>
    <t>LO</t>
  </si>
  <si>
    <t>Borrower Given the EMI amount (Rs.2240 ) on dated-30/09/2024 to Lo Dharamveer Kumar/SF0085411 through UPI and he Given the collected amount to Lo-Sagar kumar/SF0057845 through Cash on same day and also acceptence letter available with  Dharamveer Kumar/SF0085411 but EMI not posted in Fimo.</t>
  </si>
  <si>
    <t>LO-Sagar Kumar/SF0057845 collected the EMI from borrower but amount not posted in fimo.</t>
  </si>
  <si>
    <t>LO-Sagar Kumar/SF0057845 collected the EMI from borrower but amount  posted in fimo on dated-06/06/2025.</t>
  </si>
  <si>
    <t>Borrower Given the EMI amount (Rs.350) on dated-18/10/2024 to Lo Dharamveer Kumar/SF0085411 through UPI and he Given the collected amount to Lo-Sagar kumar/SF0057845 through Cash on same day and also acceptence letter available with  Dharamveer Kumar/SF0085411 but EMI not posted in Fimo.</t>
  </si>
  <si>
    <t>Borrower Given the EMI amount (Rs.3000) on dated-12/03/2025 to Sagar Kumar/SF0057845 through UPI but EMI not posted in Fimo.</t>
  </si>
  <si>
    <t>Dual Staff</t>
  </si>
  <si>
    <t>R</t>
  </si>
  <si>
    <t>Mithlesh Kumar</t>
  </si>
  <si>
    <t>SF0095198</t>
  </si>
  <si>
    <t>BQM</t>
  </si>
  <si>
    <t>Available &amp; Updated</t>
  </si>
  <si>
    <t>L</t>
  </si>
  <si>
    <t>Shatrughan Kumar</t>
  </si>
  <si>
    <t>SF0047331</t>
  </si>
  <si>
    <t>BM</t>
  </si>
  <si>
    <t>FIR Not Filled</t>
  </si>
  <si>
    <t>Business</t>
  </si>
  <si>
    <t>Santosh Swarnkar/SF0032531</t>
  </si>
  <si>
    <t>Vivek Kumar Singh/SF0090494</t>
  </si>
  <si>
    <t>Saketnath Thaku/SF0062081</t>
  </si>
  <si>
    <t>Pankaj Kumar/SF0034420</t>
  </si>
  <si>
    <t>Completed-Report Submitted</t>
  </si>
  <si>
    <t>1.Complain raised against LO -Sagar Kumar/SF0057845 on dated-23/05/2025 and complain number is FN25-26-00730.
2.Post verification of total 102 borrowers it is identify that 7 borrowers affected on it and amount affected is Rs26520/-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</si>
</sst>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BH3235</v>
      </c>
      <c r="D5" s="63" t="str">
        <f>IF('Physical Cash at Safe'!D28="Yes", 'Physical Cash at Safe'!B4, 'Borrower Wise Details'!C5)</f>
        <v>Sono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45799</v>
      </c>
      <c r="H5" s="107" t="s">
        <v>868</v>
      </c>
      <c r="I5" s="61">
        <v>45800</v>
      </c>
      <c r="J5" s="74" t="str">
        <f>IF('Physical Cash at Safe'!D28="Yes",'Physical Cash at Safe'!E28,IF('Borrower Wise Details'!D5&lt;&gt;"",'Borrower Wise Details'!D5,""))</f>
        <v>FN25-26-00730</v>
      </c>
      <c r="K5" s="81">
        <v>1</v>
      </c>
      <c r="L5" s="82">
        <v>2690</v>
      </c>
      <c r="M5" s="82">
        <v>0</v>
      </c>
      <c r="N5" s="82" t="s">
        <v>872</v>
      </c>
      <c r="O5" s="82" t="s">
        <v>869</v>
      </c>
      <c r="P5" s="82" t="s">
        <v>870</v>
      </c>
      <c r="Q5" s="82" t="s">
        <v>871</v>
      </c>
      <c r="R5" s="75" t="str">
        <f>IF('Physical Cash at Safe'!$D$28="Yes", 'Physical Cash at Safe'!$A$28, IF('Borrower Wise Details'!F5&lt;&gt;"", 'Borrower Wise Details'!F5, ""))</f>
        <v>Sagar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SF0057845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873</v>
      </c>
      <c r="Z5" s="61">
        <v>45813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28670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2150</v>
      </c>
      <c r="AE5" s="126">
        <f>IF(AND(AC5="", AD5=""), "", IF(AD5="", AC5, AC5 - IF(ISNUMBER(AD5), AD5, 0)))</f>
        <v>26520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45822</v>
      </c>
      <c r="AH5" s="70" t="s">
        <v>874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BH3235</v>
      </c>
      <c r="C5" s="50" t="str">
        <f>IF('Fraud Investigation Report'!D5="", "", 'Fraud Investigation Report'!D5)</f>
        <v>Sono</v>
      </c>
      <c r="D5" s="68" t="str">
        <f>IF(OR('Fraud Investigation Report'!R5="", 'Fraud Investigation Report'!R5=0), "", 'Fraud Investigation Report'!R5)</f>
        <v>Sagar Kumar</v>
      </c>
      <c r="E5" s="68" t="str">
        <f>IF(OR('Fraud Investigation Report'!T5="", 'Fraud Investigation Report'!T5=0), "", 'Fraud Investigation Report'!T5)</f>
        <v>SF0057845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FN25-26-00730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28670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28670</v>
      </c>
      <c r="O5" s="69">
        <f>IF('Fraud Investigation Report'!AD5="", "", 'Fraud Investigation Report'!AD5)</f>
        <v>2150</v>
      </c>
      <c r="P5" s="126">
        <f>IF(AND(N5="", O5=""), "", IF(O5="", N5, N5 - IF(ISNUMBER(O5), O5, 0)))</f>
        <v>26520</v>
      </c>
      <c r="Q5" s="49"/>
      <c r="R5" s="84" t="s">
        <v>867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45813</v>
      </c>
      <c r="C6" s="18">
        <v>45812</v>
      </c>
      <c r="D6" s="18">
        <v>45813</v>
      </c>
      <c r="E6" s="19">
        <v>0.60069444444444442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455</v>
      </c>
      <c r="C11" s="23">
        <f>B11*A11</f>
        <v>227500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113</v>
      </c>
      <c r="C12" s="23">
        <f>B12*A12</f>
        <v>22600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298</v>
      </c>
      <c r="C13" s="23">
        <f t="shared" ref="C13:C17" si="1">B13*A13</f>
        <v>29800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83</v>
      </c>
      <c r="C14" s="23">
        <f t="shared" si="1"/>
        <v>4150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27</v>
      </c>
      <c r="C15" s="23">
        <f t="shared" si="1"/>
        <v>540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14</v>
      </c>
      <c r="C16" s="23">
        <f t="shared" si="1"/>
        <v>140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284735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284735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284735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857</v>
      </c>
      <c r="C32" s="37" t="s">
        <v>82</v>
      </c>
      <c r="D32" s="137" t="s">
        <v>862</v>
      </c>
      <c r="E32" s="138"/>
    </row>
    <row r="33" spans="1:5" ht="18" customHeight="1" x14ac:dyDescent="0.3">
      <c r="A33" s="37" t="s">
        <v>83</v>
      </c>
      <c r="B33" s="106" t="s">
        <v>858</v>
      </c>
      <c r="C33" s="39" t="s">
        <v>84</v>
      </c>
      <c r="D33" s="131" t="s">
        <v>863</v>
      </c>
      <c r="E33" s="132"/>
    </row>
    <row r="34" spans="1:5" ht="27.6" x14ac:dyDescent="0.3">
      <c r="A34" s="39" t="s">
        <v>221</v>
      </c>
      <c r="B34" s="38" t="s">
        <v>859</v>
      </c>
      <c r="C34" s="39" t="s">
        <v>222</v>
      </c>
      <c r="D34" s="133" t="s">
        <v>864</v>
      </c>
      <c r="E34" s="134"/>
    </row>
    <row r="35" spans="1:5" ht="27.6" x14ac:dyDescent="0.3">
      <c r="A35" s="39" t="s">
        <v>223</v>
      </c>
      <c r="B35" s="38" t="s">
        <v>860</v>
      </c>
      <c r="C35" s="39" t="s">
        <v>225</v>
      </c>
      <c r="D35" s="133" t="s">
        <v>865</v>
      </c>
      <c r="E35" s="134"/>
    </row>
    <row r="36" spans="1:5" ht="25.5" customHeight="1" x14ac:dyDescent="0.3">
      <c r="A36" s="39" t="s">
        <v>224</v>
      </c>
      <c r="B36" s="38" t="s">
        <v>861</v>
      </c>
      <c r="C36" s="39" t="s">
        <v>226</v>
      </c>
      <c r="D36" s="135" t="s">
        <v>866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BH3235</v>
      </c>
      <c r="C5" s="119" t="str">
        <f>IF('Loan Outstanding Report'!$H$5="", "", 'Loan Outstanding Report'!$H$5)</f>
        <v>Sono</v>
      </c>
      <c r="D5" s="41" t="s">
        <v>850</v>
      </c>
      <c r="E5" s="65">
        <v>45813</v>
      </c>
      <c r="F5" s="38" t="s">
        <v>256</v>
      </c>
      <c r="G5" s="49" t="s">
        <v>255</v>
      </c>
      <c r="H5" s="49" t="s">
        <v>851</v>
      </c>
      <c r="I5" s="120" t="s">
        <v>310</v>
      </c>
      <c r="J5" s="120" t="s">
        <v>346</v>
      </c>
      <c r="K5" s="120" t="s">
        <v>347</v>
      </c>
      <c r="L5" s="11">
        <v>355802458</v>
      </c>
      <c r="M5" s="65" t="s">
        <v>348</v>
      </c>
      <c r="N5" s="124">
        <v>42000</v>
      </c>
      <c r="O5" s="124">
        <v>2240</v>
      </c>
      <c r="P5" s="121" t="s">
        <v>139</v>
      </c>
      <c r="Q5" s="80">
        <v>45565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852</v>
      </c>
    </row>
    <row r="6" spans="1:23" ht="25.05" customHeight="1" x14ac:dyDescent="0.3">
      <c r="A6" s="64">
        <v>2</v>
      </c>
      <c r="B6" s="60" t="str">
        <f>IF(J6&lt;&gt;"", $B$5, "")</f>
        <v>BH3235</v>
      </c>
      <c r="C6" s="119" t="str">
        <f>IF(J6&lt;&gt;"", $C$5, "")</f>
        <v>Sono</v>
      </c>
      <c r="D6" s="41" t="s">
        <v>850</v>
      </c>
      <c r="E6" s="65">
        <v>45814</v>
      </c>
      <c r="F6" s="38" t="s">
        <v>256</v>
      </c>
      <c r="G6" s="49" t="s">
        <v>255</v>
      </c>
      <c r="H6" s="49" t="s">
        <v>851</v>
      </c>
      <c r="I6" s="120" t="s">
        <v>541</v>
      </c>
      <c r="J6" s="120" t="s">
        <v>543</v>
      </c>
      <c r="K6" s="120" t="s">
        <v>535</v>
      </c>
      <c r="L6" s="11">
        <v>357197471</v>
      </c>
      <c r="M6" s="65" t="s">
        <v>544</v>
      </c>
      <c r="N6" s="124">
        <v>65000</v>
      </c>
      <c r="O6" s="124">
        <v>3470</v>
      </c>
      <c r="P6" s="121" t="s">
        <v>139</v>
      </c>
      <c r="Q6" s="80">
        <v>45597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 t="s">
        <v>853</v>
      </c>
    </row>
    <row r="7" spans="1:23" ht="25.05" customHeight="1" x14ac:dyDescent="0.3">
      <c r="A7" s="64">
        <v>3</v>
      </c>
      <c r="B7" s="60" t="str">
        <f t="shared" ref="B7:B70" si="2">IF(J7&lt;&gt;"", $B$5, "")</f>
        <v>BH3235</v>
      </c>
      <c r="C7" s="119" t="str">
        <f t="shared" ref="C7:C70" si="3">IF(J7&lt;&gt;"", $C$5, "")</f>
        <v>Sono</v>
      </c>
      <c r="D7" s="41" t="s">
        <v>850</v>
      </c>
      <c r="E7" s="65">
        <v>45814</v>
      </c>
      <c r="F7" s="38" t="s">
        <v>256</v>
      </c>
      <c r="G7" s="49" t="s">
        <v>255</v>
      </c>
      <c r="H7" s="49" t="s">
        <v>851</v>
      </c>
      <c r="I7" s="120" t="s">
        <v>541</v>
      </c>
      <c r="J7" s="120" t="s">
        <v>543</v>
      </c>
      <c r="K7" s="120" t="s">
        <v>535</v>
      </c>
      <c r="L7" s="11">
        <v>357197471</v>
      </c>
      <c r="M7" s="65" t="s">
        <v>544</v>
      </c>
      <c r="N7" s="124">
        <v>65000</v>
      </c>
      <c r="O7" s="124">
        <v>3470</v>
      </c>
      <c r="P7" s="121" t="s">
        <v>139</v>
      </c>
      <c r="Q7" s="80">
        <v>45779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853</v>
      </c>
    </row>
    <row r="8" spans="1:23" ht="25.05" customHeight="1" x14ac:dyDescent="0.3">
      <c r="A8" s="64">
        <v>4</v>
      </c>
      <c r="B8" s="60" t="str">
        <f t="shared" si="2"/>
        <v>BH3235</v>
      </c>
      <c r="C8" s="119" t="str">
        <f t="shared" si="3"/>
        <v>Sono</v>
      </c>
      <c r="D8" s="41" t="s">
        <v>850</v>
      </c>
      <c r="E8" s="65">
        <v>45814</v>
      </c>
      <c r="F8" s="38" t="s">
        <v>256</v>
      </c>
      <c r="G8" s="49" t="s">
        <v>255</v>
      </c>
      <c r="H8" s="49" t="s">
        <v>851</v>
      </c>
      <c r="I8" s="120" t="s">
        <v>409</v>
      </c>
      <c r="J8" s="120" t="s">
        <v>559</v>
      </c>
      <c r="K8" s="120" t="s">
        <v>560</v>
      </c>
      <c r="L8" s="11">
        <v>351365200</v>
      </c>
      <c r="M8" s="65" t="s">
        <v>561</v>
      </c>
      <c r="N8" s="124">
        <v>42000</v>
      </c>
      <c r="O8" s="124">
        <v>2250</v>
      </c>
      <c r="P8" s="121" t="s">
        <v>139</v>
      </c>
      <c r="Q8" s="80">
        <v>45694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853</v>
      </c>
    </row>
    <row r="9" spans="1:23" ht="25.05" customHeight="1" x14ac:dyDescent="0.3">
      <c r="A9" s="64">
        <v>5</v>
      </c>
      <c r="B9" s="60" t="str">
        <f t="shared" si="2"/>
        <v>BH3235</v>
      </c>
      <c r="C9" s="119" t="str">
        <f t="shared" si="3"/>
        <v>Sono</v>
      </c>
      <c r="D9" s="41" t="s">
        <v>850</v>
      </c>
      <c r="E9" s="65">
        <v>45814</v>
      </c>
      <c r="F9" s="38" t="s">
        <v>256</v>
      </c>
      <c r="G9" s="49" t="s">
        <v>255</v>
      </c>
      <c r="H9" s="49" t="s">
        <v>851</v>
      </c>
      <c r="I9" s="120" t="s">
        <v>384</v>
      </c>
      <c r="J9" s="120" t="s">
        <v>619</v>
      </c>
      <c r="K9" s="120" t="s">
        <v>620</v>
      </c>
      <c r="L9" s="11">
        <v>350541159</v>
      </c>
      <c r="M9" s="65" t="s">
        <v>621</v>
      </c>
      <c r="N9" s="124">
        <v>39864</v>
      </c>
      <c r="O9" s="124">
        <v>2150</v>
      </c>
      <c r="P9" s="121" t="s">
        <v>139</v>
      </c>
      <c r="Q9" s="80">
        <v>45603</v>
      </c>
      <c r="R9" s="124">
        <v>2150</v>
      </c>
      <c r="S9" s="124">
        <v>2150</v>
      </c>
      <c r="T9" s="124">
        <v>0</v>
      </c>
      <c r="U9" s="125">
        <f t="shared" si="1"/>
        <v>0</v>
      </c>
      <c r="V9" s="117" t="s">
        <v>202</v>
      </c>
      <c r="W9" s="122" t="s">
        <v>854</v>
      </c>
    </row>
    <row r="10" spans="1:23" ht="25.05" customHeight="1" x14ac:dyDescent="0.3">
      <c r="A10" s="64">
        <v>6</v>
      </c>
      <c r="B10" s="60" t="str">
        <f t="shared" si="2"/>
        <v>BH3235</v>
      </c>
      <c r="C10" s="119" t="str">
        <f t="shared" si="3"/>
        <v>Sono</v>
      </c>
      <c r="D10" s="41" t="s">
        <v>850</v>
      </c>
      <c r="E10" s="65">
        <v>45814</v>
      </c>
      <c r="F10" s="38" t="s">
        <v>256</v>
      </c>
      <c r="G10" s="49" t="s">
        <v>255</v>
      </c>
      <c r="H10" s="49" t="s">
        <v>851</v>
      </c>
      <c r="I10" s="120" t="s">
        <v>599</v>
      </c>
      <c r="J10" s="120" t="s">
        <v>635</v>
      </c>
      <c r="K10" s="120" t="s">
        <v>636</v>
      </c>
      <c r="L10" s="11">
        <v>350884242</v>
      </c>
      <c r="M10" s="65" t="s">
        <v>637</v>
      </c>
      <c r="N10" s="124">
        <v>62828</v>
      </c>
      <c r="O10" s="124">
        <v>3400</v>
      </c>
      <c r="P10" s="121" t="s">
        <v>139</v>
      </c>
      <c r="Q10" s="80">
        <v>45571</v>
      </c>
      <c r="R10" s="124">
        <v>3400</v>
      </c>
      <c r="S10" s="124">
        <v>0</v>
      </c>
      <c r="T10" s="124">
        <v>0</v>
      </c>
      <c r="U10" s="125">
        <f t="shared" si="1"/>
        <v>3400</v>
      </c>
      <c r="V10" s="117" t="s">
        <v>202</v>
      </c>
      <c r="W10" s="122" t="s">
        <v>853</v>
      </c>
    </row>
    <row r="11" spans="1:23" ht="25.05" customHeight="1" x14ac:dyDescent="0.3">
      <c r="A11" s="64">
        <v>7</v>
      </c>
      <c r="B11" s="60" t="str">
        <f t="shared" si="2"/>
        <v>BH3235</v>
      </c>
      <c r="C11" s="119" t="str">
        <f t="shared" si="3"/>
        <v>Sono</v>
      </c>
      <c r="D11" s="41" t="s">
        <v>850</v>
      </c>
      <c r="E11" s="65">
        <v>45814</v>
      </c>
      <c r="F11" s="38" t="s">
        <v>256</v>
      </c>
      <c r="G11" s="49" t="s">
        <v>255</v>
      </c>
      <c r="H11" s="49" t="s">
        <v>851</v>
      </c>
      <c r="I11" s="120" t="s">
        <v>384</v>
      </c>
      <c r="J11" s="120" t="s">
        <v>656</v>
      </c>
      <c r="K11" s="120" t="s">
        <v>657</v>
      </c>
      <c r="L11" s="11">
        <v>350541089</v>
      </c>
      <c r="M11" s="65" t="s">
        <v>621</v>
      </c>
      <c r="N11" s="124">
        <v>39864</v>
      </c>
      <c r="O11" s="124">
        <v>2150</v>
      </c>
      <c r="P11" s="121" t="s">
        <v>139</v>
      </c>
      <c r="Q11" s="80">
        <v>45695</v>
      </c>
      <c r="R11" s="124">
        <v>2150</v>
      </c>
      <c r="S11" s="124">
        <v>0</v>
      </c>
      <c r="T11" s="124">
        <v>0</v>
      </c>
      <c r="U11" s="125">
        <f t="shared" si="1"/>
        <v>2150</v>
      </c>
      <c r="V11" s="117" t="s">
        <v>202</v>
      </c>
      <c r="W11" s="122" t="s">
        <v>853</v>
      </c>
    </row>
    <row r="12" spans="1:23" ht="25.05" customHeight="1" x14ac:dyDescent="0.3">
      <c r="A12" s="64">
        <v>8</v>
      </c>
      <c r="B12" s="60" t="str">
        <f t="shared" si="2"/>
        <v>BH3235</v>
      </c>
      <c r="C12" s="119" t="str">
        <f t="shared" si="3"/>
        <v>Sono</v>
      </c>
      <c r="D12" s="41" t="s">
        <v>850</v>
      </c>
      <c r="E12" s="65">
        <v>45814</v>
      </c>
      <c r="F12" s="38" t="s">
        <v>256</v>
      </c>
      <c r="G12" s="49" t="s">
        <v>255</v>
      </c>
      <c r="H12" s="49" t="s">
        <v>851</v>
      </c>
      <c r="I12" s="120" t="s">
        <v>384</v>
      </c>
      <c r="J12" s="120" t="s">
        <v>656</v>
      </c>
      <c r="K12" s="120" t="s">
        <v>657</v>
      </c>
      <c r="L12" s="11">
        <v>355395642</v>
      </c>
      <c r="M12" s="65" t="s">
        <v>660</v>
      </c>
      <c r="N12" s="124">
        <v>40000</v>
      </c>
      <c r="O12" s="124">
        <v>2690</v>
      </c>
      <c r="P12" s="121" t="s">
        <v>139</v>
      </c>
      <c r="Q12" s="80">
        <v>45667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853</v>
      </c>
    </row>
    <row r="13" spans="1:23" ht="25.05" customHeight="1" x14ac:dyDescent="0.3">
      <c r="A13" s="64">
        <v>9</v>
      </c>
      <c r="B13" s="60" t="str">
        <f t="shared" si="2"/>
        <v>BH3235</v>
      </c>
      <c r="C13" s="119" t="str">
        <f t="shared" si="3"/>
        <v>Sono</v>
      </c>
      <c r="D13" s="41" t="s">
        <v>850</v>
      </c>
      <c r="E13" s="65">
        <v>45814</v>
      </c>
      <c r="F13" s="38" t="s">
        <v>256</v>
      </c>
      <c r="G13" s="49" t="s">
        <v>255</v>
      </c>
      <c r="H13" s="49" t="s">
        <v>851</v>
      </c>
      <c r="I13" s="120" t="s">
        <v>310</v>
      </c>
      <c r="J13" s="120" t="s">
        <v>672</v>
      </c>
      <c r="K13" s="120" t="s">
        <v>673</v>
      </c>
      <c r="L13" s="11">
        <v>355789582</v>
      </c>
      <c r="M13" s="65" t="s">
        <v>395</v>
      </c>
      <c r="N13" s="124">
        <v>65000</v>
      </c>
      <c r="O13" s="124">
        <v>3470</v>
      </c>
      <c r="P13" s="121" t="s">
        <v>139</v>
      </c>
      <c r="Q13" s="80">
        <v>45582</v>
      </c>
      <c r="R13" s="124">
        <v>3500</v>
      </c>
      <c r="S13" s="124">
        <v>0</v>
      </c>
      <c r="T13" s="124">
        <v>0</v>
      </c>
      <c r="U13" s="125">
        <f t="shared" si="1"/>
        <v>3500</v>
      </c>
      <c r="V13" s="117" t="s">
        <v>203</v>
      </c>
      <c r="W13" s="122" t="s">
        <v>853</v>
      </c>
    </row>
    <row r="14" spans="1:23" ht="25.05" customHeight="1" x14ac:dyDescent="0.3">
      <c r="A14" s="64">
        <v>10</v>
      </c>
      <c r="B14" s="60" t="str">
        <f t="shared" si="2"/>
        <v>BH3235</v>
      </c>
      <c r="C14" s="119" t="str">
        <f t="shared" si="3"/>
        <v>Sono</v>
      </c>
      <c r="D14" s="41" t="s">
        <v>850</v>
      </c>
      <c r="E14" s="65">
        <v>45813</v>
      </c>
      <c r="F14" s="38" t="s">
        <v>256</v>
      </c>
      <c r="G14" s="49" t="s">
        <v>255</v>
      </c>
      <c r="H14" s="49" t="s">
        <v>851</v>
      </c>
      <c r="I14" s="120" t="s">
        <v>310</v>
      </c>
      <c r="J14" s="120" t="s">
        <v>346</v>
      </c>
      <c r="K14" s="120" t="s">
        <v>347</v>
      </c>
      <c r="L14" s="11">
        <v>355802458</v>
      </c>
      <c r="M14" s="65" t="s">
        <v>348</v>
      </c>
      <c r="N14" s="124">
        <v>42000</v>
      </c>
      <c r="O14" s="124">
        <v>2240</v>
      </c>
      <c r="P14" s="121" t="s">
        <v>139</v>
      </c>
      <c r="Q14" s="80">
        <v>45583</v>
      </c>
      <c r="R14" s="124">
        <v>350</v>
      </c>
      <c r="S14" s="124">
        <v>0</v>
      </c>
      <c r="T14" s="124">
        <v>0</v>
      </c>
      <c r="U14" s="125">
        <f t="shared" si="1"/>
        <v>350</v>
      </c>
      <c r="V14" s="117" t="s">
        <v>203</v>
      </c>
      <c r="W14" s="122" t="s">
        <v>855</v>
      </c>
    </row>
    <row r="15" spans="1:23" ht="25.05" customHeight="1" x14ac:dyDescent="0.3">
      <c r="A15" s="64">
        <v>11</v>
      </c>
      <c r="B15" s="60" t="str">
        <f t="shared" si="2"/>
        <v>BH3235</v>
      </c>
      <c r="C15" s="119" t="str">
        <f t="shared" si="3"/>
        <v>Sono</v>
      </c>
      <c r="D15" s="41" t="s">
        <v>850</v>
      </c>
      <c r="E15" s="65">
        <v>45814</v>
      </c>
      <c r="F15" s="38" t="s">
        <v>256</v>
      </c>
      <c r="G15" s="49" t="s">
        <v>255</v>
      </c>
      <c r="H15" s="49" t="s">
        <v>851</v>
      </c>
      <c r="I15" s="120" t="s">
        <v>310</v>
      </c>
      <c r="J15" s="120" t="s">
        <v>672</v>
      </c>
      <c r="K15" s="120" t="s">
        <v>673</v>
      </c>
      <c r="L15" s="11">
        <v>355789582</v>
      </c>
      <c r="M15" s="65" t="s">
        <v>395</v>
      </c>
      <c r="N15" s="124">
        <v>65000</v>
      </c>
      <c r="O15" s="124">
        <v>3470</v>
      </c>
      <c r="P15" s="121" t="s">
        <v>139</v>
      </c>
      <c r="Q15" s="80">
        <v>45728</v>
      </c>
      <c r="R15" s="124">
        <v>3000</v>
      </c>
      <c r="S15" s="124">
        <v>0</v>
      </c>
      <c r="T15" s="124">
        <v>0</v>
      </c>
      <c r="U15" s="125">
        <f t="shared" si="1"/>
        <v>3000</v>
      </c>
      <c r="V15" s="117" t="s">
        <v>203</v>
      </c>
      <c r="W15" s="122" t="s">
        <v>856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ref="D7:D70" si="4">IF(J16&lt;&gt;"", $D$5, "")</f>
        <v/>
      </c>
      <c r="E16" s="65"/>
      <c r="F16" s="38" t="str">
        <f t="shared" ref="F7:F70" si="5">IF(J16&lt;&gt;"", $F$5, "")</f>
        <v/>
      </c>
      <c r="G16" s="49" t="str">
        <f t="shared" ref="G7:G70" si="6">IF(J16&lt;&gt;"", $G$5, "")</f>
        <v/>
      </c>
      <c r="H16" s="49" t="str">
        <f t="shared" ref="H7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W5" activePane="bottomRight" state="frozen"/>
      <selection pane="topRight" activeCell="Q1" sqref="Q1"/>
      <selection pane="bottomLeft" activeCell="A5" sqref="A5"/>
      <selection pane="bottomRight" activeCell="C8" sqref="C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>
        <v>45813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>
        <v>45813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>
        <v>0.33055555555555555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16396</v>
      </c>
      <c r="J5" s="38" t="s">
        <v>254</v>
      </c>
      <c r="K5" s="84">
        <v>16396</v>
      </c>
      <c r="L5" s="84" t="s">
        <v>255</v>
      </c>
      <c r="M5" s="38" t="s">
        <v>256</v>
      </c>
      <c r="N5" s="84">
        <v>23531</v>
      </c>
      <c r="O5" s="84" t="s">
        <v>257</v>
      </c>
      <c r="P5" s="84">
        <v>38297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357266784</v>
      </c>
      <c r="Z5" s="38" t="s">
        <v>264</v>
      </c>
      <c r="AA5" s="108" t="s">
        <v>265</v>
      </c>
      <c r="AB5" s="84">
        <v>59000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3150</v>
      </c>
      <c r="AK5" s="84">
        <v>3150</v>
      </c>
      <c r="AL5" s="108" t="s">
        <v>272</v>
      </c>
      <c r="AM5" s="84">
        <v>20237.91</v>
      </c>
      <c r="AN5" s="112">
        <v>11262.09</v>
      </c>
      <c r="AO5" s="112">
        <v>31500</v>
      </c>
      <c r="AP5" s="112">
        <v>38762.089999999997</v>
      </c>
      <c r="AQ5" s="112">
        <v>6379.91</v>
      </c>
      <c r="AR5" s="112">
        <v>45142</v>
      </c>
      <c r="AS5" s="112">
        <v>2406.62</v>
      </c>
      <c r="AT5" s="112">
        <v>743.38</v>
      </c>
      <c r="AU5" s="112">
        <v>3150</v>
      </c>
      <c r="AV5" s="84">
        <v>11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45813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16449</v>
      </c>
      <c r="J6" s="38" t="s">
        <v>277</v>
      </c>
      <c r="K6" s="84">
        <v>16449</v>
      </c>
      <c r="L6" s="84" t="s">
        <v>255</v>
      </c>
      <c r="M6" s="38" t="s">
        <v>256</v>
      </c>
      <c r="N6" s="84">
        <v>399513</v>
      </c>
      <c r="O6" s="84" t="s">
        <v>278</v>
      </c>
      <c r="P6" s="84">
        <v>596892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355759931</v>
      </c>
      <c r="Z6" s="38" t="s">
        <v>282</v>
      </c>
      <c r="AA6" s="108" t="s">
        <v>283</v>
      </c>
      <c r="AB6" s="84">
        <v>40000</v>
      </c>
      <c r="AC6" s="108" t="s">
        <v>266</v>
      </c>
      <c r="AD6" s="84">
        <v>18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288</v>
      </c>
      <c r="AJ6" s="84">
        <v>2690</v>
      </c>
      <c r="AK6" s="84">
        <v>2690</v>
      </c>
      <c r="AL6" s="108" t="s">
        <v>289</v>
      </c>
      <c r="AM6" s="84">
        <v>29887.23</v>
      </c>
      <c r="AN6" s="112">
        <v>7772.77</v>
      </c>
      <c r="AO6" s="112">
        <v>37660</v>
      </c>
      <c r="AP6" s="112">
        <v>10112.77</v>
      </c>
      <c r="AQ6" s="112">
        <v>510.23</v>
      </c>
      <c r="AR6" s="112">
        <v>10623</v>
      </c>
      <c r="AS6" s="112">
        <v>2496.06</v>
      </c>
      <c r="AT6" s="112">
        <v>193.94</v>
      </c>
      <c r="AU6" s="112">
        <v>2690</v>
      </c>
      <c r="AV6" s="84">
        <v>15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281</v>
      </c>
      <c r="BG6" s="84" t="s">
        <v>290</v>
      </c>
      <c r="BH6" s="114" t="s">
        <v>275</v>
      </c>
      <c r="BI6" s="38" t="s">
        <v>110</v>
      </c>
      <c r="BJ6" s="85">
        <v>45813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16396</v>
      </c>
      <c r="J7" s="38" t="s">
        <v>254</v>
      </c>
      <c r="K7" s="84">
        <v>16396</v>
      </c>
      <c r="L7" s="84" t="s">
        <v>255</v>
      </c>
      <c r="M7" s="38" t="s">
        <v>256</v>
      </c>
      <c r="N7" s="84">
        <v>23531</v>
      </c>
      <c r="O7" s="84" t="s">
        <v>257</v>
      </c>
      <c r="P7" s="84">
        <v>38297</v>
      </c>
      <c r="Q7" s="38" t="s">
        <v>258</v>
      </c>
      <c r="R7" s="38" t="s">
        <v>259</v>
      </c>
      <c r="S7" s="84" t="s">
        <v>291</v>
      </c>
      <c r="T7" s="84" t="s">
        <v>291</v>
      </c>
      <c r="U7" s="84" t="s">
        <v>292</v>
      </c>
      <c r="V7" s="84" t="s">
        <v>262</v>
      </c>
      <c r="W7" s="84">
        <v>541</v>
      </c>
      <c r="X7" s="38" t="s">
        <v>293</v>
      </c>
      <c r="Y7" s="84">
        <v>352556888</v>
      </c>
      <c r="Z7" s="38" t="s">
        <v>294</v>
      </c>
      <c r="AA7" s="108" t="s">
        <v>295</v>
      </c>
      <c r="AB7" s="84">
        <v>52000</v>
      </c>
      <c r="AC7" s="108" t="s">
        <v>266</v>
      </c>
      <c r="AD7" s="84">
        <v>24</v>
      </c>
      <c r="AE7" s="84" t="s">
        <v>296</v>
      </c>
      <c r="AF7" s="84" t="s">
        <v>297</v>
      </c>
      <c r="AG7" s="108" t="s">
        <v>269</v>
      </c>
      <c r="AH7" s="84" t="s">
        <v>287</v>
      </c>
      <c r="AI7" s="108" t="s">
        <v>298</v>
      </c>
      <c r="AJ7" s="84">
        <v>2780</v>
      </c>
      <c r="AK7" s="84">
        <v>2780</v>
      </c>
      <c r="AL7" s="108" t="s">
        <v>299</v>
      </c>
      <c r="AM7" s="84">
        <v>40636.480000000003</v>
      </c>
      <c r="AN7" s="112">
        <v>14963.52</v>
      </c>
      <c r="AO7" s="112">
        <v>55600</v>
      </c>
      <c r="AP7" s="112">
        <v>11363.52</v>
      </c>
      <c r="AQ7" s="112">
        <v>603.37</v>
      </c>
      <c r="AR7" s="112">
        <v>11966.89</v>
      </c>
      <c r="AS7" s="112">
        <v>2562.0700000000002</v>
      </c>
      <c r="AT7" s="112">
        <v>217.93</v>
      </c>
      <c r="AU7" s="112">
        <v>2780</v>
      </c>
      <c r="AV7" s="84">
        <v>21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291</v>
      </c>
      <c r="BG7" s="84" t="s">
        <v>300</v>
      </c>
      <c r="BH7" s="114" t="s">
        <v>275</v>
      </c>
      <c r="BI7" s="38" t="s">
        <v>110</v>
      </c>
      <c r="BJ7" s="85">
        <v>45813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276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16396</v>
      </c>
      <c r="J8" s="38" t="s">
        <v>254</v>
      </c>
      <c r="K8" s="84">
        <v>16396</v>
      </c>
      <c r="L8" s="84" t="s">
        <v>255</v>
      </c>
      <c r="M8" s="38" t="s">
        <v>256</v>
      </c>
      <c r="N8" s="84">
        <v>23531</v>
      </c>
      <c r="O8" s="84" t="s">
        <v>257</v>
      </c>
      <c r="P8" s="84">
        <v>38298</v>
      </c>
      <c r="Q8" s="38" t="s">
        <v>301</v>
      </c>
      <c r="R8" s="38" t="s">
        <v>259</v>
      </c>
      <c r="S8" s="84" t="s">
        <v>302</v>
      </c>
      <c r="T8" s="84" t="s">
        <v>302</v>
      </c>
      <c r="U8" s="84" t="s">
        <v>292</v>
      </c>
      <c r="V8" s="84" t="s">
        <v>262</v>
      </c>
      <c r="W8" s="84">
        <v>0</v>
      </c>
      <c r="X8" s="38" t="s">
        <v>293</v>
      </c>
      <c r="Y8" s="84">
        <v>354712945</v>
      </c>
      <c r="Z8" s="38" t="s">
        <v>303</v>
      </c>
      <c r="AA8" s="108" t="s">
        <v>304</v>
      </c>
      <c r="AB8" s="84">
        <v>63000</v>
      </c>
      <c r="AC8" s="108" t="s">
        <v>266</v>
      </c>
      <c r="AD8" s="84">
        <v>24</v>
      </c>
      <c r="AE8" s="84" t="s">
        <v>305</v>
      </c>
      <c r="AF8" s="84" t="s">
        <v>306</v>
      </c>
      <c r="AG8" s="108" t="s">
        <v>269</v>
      </c>
      <c r="AH8" s="84" t="s">
        <v>270</v>
      </c>
      <c r="AI8" s="108" t="s">
        <v>307</v>
      </c>
      <c r="AJ8" s="84">
        <v>3360</v>
      </c>
      <c r="AK8" s="84">
        <v>3360</v>
      </c>
      <c r="AL8" s="108" t="s">
        <v>308</v>
      </c>
      <c r="AM8" s="84">
        <v>34631.839999999997</v>
      </c>
      <c r="AN8" s="112">
        <v>15768.16</v>
      </c>
      <c r="AO8" s="112">
        <v>50400</v>
      </c>
      <c r="AP8" s="112">
        <v>28368.16</v>
      </c>
      <c r="AQ8" s="112">
        <v>3092.84</v>
      </c>
      <c r="AR8" s="112">
        <v>31461</v>
      </c>
      <c r="AS8" s="112">
        <v>2815.95</v>
      </c>
      <c r="AT8" s="112">
        <v>544.04999999999995</v>
      </c>
      <c r="AU8" s="112">
        <v>3360</v>
      </c>
      <c r="AV8" s="84">
        <v>16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302</v>
      </c>
      <c r="BG8" s="84" t="s">
        <v>309</v>
      </c>
      <c r="BH8" s="114" t="s">
        <v>275</v>
      </c>
      <c r="BI8" s="38" t="s">
        <v>110</v>
      </c>
      <c r="BJ8" s="85">
        <v>45813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16449</v>
      </c>
      <c r="J9" s="38" t="s">
        <v>277</v>
      </c>
      <c r="K9" s="84">
        <v>16449</v>
      </c>
      <c r="L9" s="84" t="s">
        <v>255</v>
      </c>
      <c r="M9" s="38" t="s">
        <v>256</v>
      </c>
      <c r="N9" s="84">
        <v>23431</v>
      </c>
      <c r="O9" s="84" t="s">
        <v>310</v>
      </c>
      <c r="P9" s="84">
        <v>38156</v>
      </c>
      <c r="Q9" s="38" t="s">
        <v>311</v>
      </c>
      <c r="R9" s="38" t="s">
        <v>259</v>
      </c>
      <c r="S9" s="84" t="s">
        <v>312</v>
      </c>
      <c r="T9" s="84" t="s">
        <v>312</v>
      </c>
      <c r="U9" s="84" t="s">
        <v>292</v>
      </c>
      <c r="V9" s="84" t="s">
        <v>262</v>
      </c>
      <c r="W9" s="84">
        <v>0</v>
      </c>
      <c r="X9" s="38" t="s">
        <v>293</v>
      </c>
      <c r="Y9" s="84">
        <v>354719406</v>
      </c>
      <c r="Z9" s="38" t="s">
        <v>313</v>
      </c>
      <c r="AA9" s="108" t="s">
        <v>304</v>
      </c>
      <c r="AB9" s="84">
        <v>42000</v>
      </c>
      <c r="AC9" s="108" t="s">
        <v>314</v>
      </c>
      <c r="AD9" s="84">
        <v>24</v>
      </c>
      <c r="AE9" s="84" t="s">
        <v>315</v>
      </c>
      <c r="AF9" s="84" t="s">
        <v>297</v>
      </c>
      <c r="AG9" s="108" t="s">
        <v>316</v>
      </c>
      <c r="AH9" s="84" t="s">
        <v>287</v>
      </c>
      <c r="AI9" s="108" t="s">
        <v>317</v>
      </c>
      <c r="AJ9" s="84">
        <v>2240</v>
      </c>
      <c r="AK9" s="84">
        <v>2240</v>
      </c>
      <c r="AL9" s="108" t="s">
        <v>318</v>
      </c>
      <c r="AM9" s="84">
        <v>19572.060000000001</v>
      </c>
      <c r="AN9" s="112">
        <v>9547.94</v>
      </c>
      <c r="AO9" s="112">
        <v>29120</v>
      </c>
      <c r="AP9" s="112">
        <v>22427.94</v>
      </c>
      <c r="AQ9" s="112">
        <v>3015.06</v>
      </c>
      <c r="AR9" s="112">
        <v>25443</v>
      </c>
      <c r="AS9" s="112">
        <v>5422.72</v>
      </c>
      <c r="AT9" s="112">
        <v>1297.28</v>
      </c>
      <c r="AU9" s="112">
        <v>6720</v>
      </c>
      <c r="AV9" s="84">
        <v>16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312</v>
      </c>
      <c r="BG9" s="84"/>
      <c r="BH9" s="114" t="s">
        <v>275</v>
      </c>
      <c r="BI9" s="38" t="s">
        <v>110</v>
      </c>
      <c r="BJ9" s="85">
        <v>45813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276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16396</v>
      </c>
      <c r="J10" s="38" t="s">
        <v>254</v>
      </c>
      <c r="K10" s="84">
        <v>16396</v>
      </c>
      <c r="L10" s="84" t="s">
        <v>255</v>
      </c>
      <c r="M10" s="38" t="s">
        <v>256</v>
      </c>
      <c r="N10" s="84">
        <v>23531</v>
      </c>
      <c r="O10" s="84" t="s">
        <v>257</v>
      </c>
      <c r="P10" s="84">
        <v>38296</v>
      </c>
      <c r="Q10" s="38" t="s">
        <v>319</v>
      </c>
      <c r="R10" s="38" t="s">
        <v>259</v>
      </c>
      <c r="S10" s="84" t="s">
        <v>320</v>
      </c>
      <c r="T10" s="84" t="s">
        <v>320</v>
      </c>
      <c r="U10" s="84" t="s">
        <v>321</v>
      </c>
      <c r="V10" s="84" t="s">
        <v>262</v>
      </c>
      <c r="W10" s="84">
        <v>541</v>
      </c>
      <c r="X10" s="38" t="s">
        <v>293</v>
      </c>
      <c r="Y10" s="84">
        <v>354176474</v>
      </c>
      <c r="Z10" s="38" t="s">
        <v>322</v>
      </c>
      <c r="AA10" s="108" t="s">
        <v>323</v>
      </c>
      <c r="AB10" s="84">
        <v>42000</v>
      </c>
      <c r="AC10" s="108" t="s">
        <v>266</v>
      </c>
      <c r="AD10" s="84">
        <v>24</v>
      </c>
      <c r="AE10" s="84" t="s">
        <v>315</v>
      </c>
      <c r="AF10" s="84" t="s">
        <v>297</v>
      </c>
      <c r="AG10" s="108" t="s">
        <v>324</v>
      </c>
      <c r="AH10" s="84" t="s">
        <v>287</v>
      </c>
      <c r="AI10" s="108" t="s">
        <v>325</v>
      </c>
      <c r="AJ10" s="84">
        <v>2240</v>
      </c>
      <c r="AK10" s="84">
        <v>2240</v>
      </c>
      <c r="AL10" s="108" t="s">
        <v>299</v>
      </c>
      <c r="AM10" s="84">
        <v>24908.44</v>
      </c>
      <c r="AN10" s="112">
        <v>10931.56</v>
      </c>
      <c r="AO10" s="112">
        <v>35840</v>
      </c>
      <c r="AP10" s="112">
        <v>17091.560000000001</v>
      </c>
      <c r="AQ10" s="112">
        <v>1675.44</v>
      </c>
      <c r="AR10" s="112">
        <v>18767</v>
      </c>
      <c r="AS10" s="112">
        <v>1912.22</v>
      </c>
      <c r="AT10" s="112">
        <v>327.78</v>
      </c>
      <c r="AU10" s="112">
        <v>2240</v>
      </c>
      <c r="AV10" s="84">
        <v>17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320</v>
      </c>
      <c r="BG10" s="84"/>
      <c r="BH10" s="114" t="s">
        <v>275</v>
      </c>
      <c r="BI10" s="38" t="s">
        <v>110</v>
      </c>
      <c r="BJ10" s="85">
        <v>45813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276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16449</v>
      </c>
      <c r="J11" s="38" t="s">
        <v>277</v>
      </c>
      <c r="K11" s="84">
        <v>16449</v>
      </c>
      <c r="L11" s="84" t="s">
        <v>255</v>
      </c>
      <c r="M11" s="38" t="s">
        <v>256</v>
      </c>
      <c r="N11" s="84">
        <v>23451</v>
      </c>
      <c r="O11" s="84" t="s">
        <v>326</v>
      </c>
      <c r="P11" s="84">
        <v>38187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321</v>
      </c>
      <c r="V11" s="84" t="s">
        <v>262</v>
      </c>
      <c r="W11" s="84">
        <v>541</v>
      </c>
      <c r="X11" s="38" t="s">
        <v>263</v>
      </c>
      <c r="Y11" s="84">
        <v>353590570</v>
      </c>
      <c r="Z11" s="38" t="s">
        <v>329</v>
      </c>
      <c r="AA11" s="108" t="s">
        <v>330</v>
      </c>
      <c r="AB11" s="84">
        <v>52000</v>
      </c>
      <c r="AC11" s="108" t="s">
        <v>314</v>
      </c>
      <c r="AD11" s="84">
        <v>24</v>
      </c>
      <c r="AE11" s="84" t="s">
        <v>296</v>
      </c>
      <c r="AF11" s="84" t="s">
        <v>268</v>
      </c>
      <c r="AG11" s="108" t="s">
        <v>331</v>
      </c>
      <c r="AH11" s="84" t="s">
        <v>332</v>
      </c>
      <c r="AI11" s="108" t="s">
        <v>333</v>
      </c>
      <c r="AJ11" s="84">
        <v>2780</v>
      </c>
      <c r="AK11" s="84">
        <v>2780</v>
      </c>
      <c r="AL11" s="108" t="s">
        <v>334</v>
      </c>
      <c r="AM11" s="84">
        <v>36900.639999999999</v>
      </c>
      <c r="AN11" s="112">
        <v>13139.36</v>
      </c>
      <c r="AO11" s="112">
        <v>50040</v>
      </c>
      <c r="AP11" s="112">
        <v>15099.36</v>
      </c>
      <c r="AQ11" s="112">
        <v>1092.6400000000001</v>
      </c>
      <c r="AR11" s="112">
        <v>16192</v>
      </c>
      <c r="AS11" s="112">
        <v>2490.42</v>
      </c>
      <c r="AT11" s="112">
        <v>289.58</v>
      </c>
      <c r="AU11" s="112">
        <v>2780</v>
      </c>
      <c r="AV11" s="84">
        <v>19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328</v>
      </c>
      <c r="BG11" s="84"/>
      <c r="BH11" s="114" t="s">
        <v>275</v>
      </c>
      <c r="BI11" s="38" t="s">
        <v>110</v>
      </c>
      <c r="BJ11" s="85">
        <v>45813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276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16444</v>
      </c>
      <c r="J12" s="38" t="s">
        <v>335</v>
      </c>
      <c r="K12" s="84">
        <v>16444</v>
      </c>
      <c r="L12" s="84" t="s">
        <v>255</v>
      </c>
      <c r="M12" s="38" t="s">
        <v>256</v>
      </c>
      <c r="N12" s="84">
        <v>472493</v>
      </c>
      <c r="O12" s="84" t="s">
        <v>336</v>
      </c>
      <c r="P12" s="84">
        <v>734920</v>
      </c>
      <c r="Q12" s="38" t="s">
        <v>337</v>
      </c>
      <c r="R12" s="38" t="s">
        <v>259</v>
      </c>
      <c r="S12" s="84" t="s">
        <v>338</v>
      </c>
      <c r="T12" s="84" t="s">
        <v>338</v>
      </c>
      <c r="U12" s="84" t="s">
        <v>321</v>
      </c>
      <c r="V12" s="84" t="s">
        <v>262</v>
      </c>
      <c r="W12" s="84">
        <v>541</v>
      </c>
      <c r="X12" s="38" t="s">
        <v>263</v>
      </c>
      <c r="Y12" s="84">
        <v>354340350</v>
      </c>
      <c r="Z12" s="38" t="s">
        <v>339</v>
      </c>
      <c r="AA12" s="108" t="s">
        <v>340</v>
      </c>
      <c r="AB12" s="84">
        <v>40000</v>
      </c>
      <c r="AC12" s="108" t="s">
        <v>341</v>
      </c>
      <c r="AD12" s="84">
        <v>24</v>
      </c>
      <c r="AE12" s="84" t="s">
        <v>315</v>
      </c>
      <c r="AF12" s="84" t="s">
        <v>297</v>
      </c>
      <c r="AG12" s="108" t="s">
        <v>342</v>
      </c>
      <c r="AH12" s="84" t="s">
        <v>287</v>
      </c>
      <c r="AI12" s="108" t="s">
        <v>343</v>
      </c>
      <c r="AJ12" s="84">
        <v>2130</v>
      </c>
      <c r="AK12" s="84">
        <v>2130</v>
      </c>
      <c r="AL12" s="108" t="s">
        <v>344</v>
      </c>
      <c r="AM12" s="84">
        <v>20260.400000000001</v>
      </c>
      <c r="AN12" s="112">
        <v>9559.6</v>
      </c>
      <c r="AO12" s="112">
        <v>29820</v>
      </c>
      <c r="AP12" s="112">
        <v>19739.599999999999</v>
      </c>
      <c r="AQ12" s="112">
        <v>2420.4</v>
      </c>
      <c r="AR12" s="112">
        <v>22160</v>
      </c>
      <c r="AS12" s="112">
        <v>5267.81</v>
      </c>
      <c r="AT12" s="112">
        <v>1122.19</v>
      </c>
      <c r="AU12" s="112">
        <v>6390</v>
      </c>
      <c r="AV12" s="84">
        <v>17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338</v>
      </c>
      <c r="BG12" s="84"/>
      <c r="BH12" s="114" t="s">
        <v>275</v>
      </c>
      <c r="BI12" s="38" t="s">
        <v>110</v>
      </c>
      <c r="BJ12" s="85">
        <v>45813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276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16449</v>
      </c>
      <c r="J13" s="38" t="s">
        <v>277</v>
      </c>
      <c r="K13" s="84">
        <v>16449</v>
      </c>
      <c r="L13" s="84" t="s">
        <v>255</v>
      </c>
      <c r="M13" s="38" t="s">
        <v>256</v>
      </c>
      <c r="N13" s="84">
        <v>23431</v>
      </c>
      <c r="O13" s="84" t="s">
        <v>310</v>
      </c>
      <c r="P13" s="84">
        <v>568194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292</v>
      </c>
      <c r="V13" s="84" t="s">
        <v>262</v>
      </c>
      <c r="W13" s="84">
        <v>0</v>
      </c>
      <c r="X13" s="38" t="s">
        <v>293</v>
      </c>
      <c r="Y13" s="84">
        <v>355802458</v>
      </c>
      <c r="Z13" s="38" t="s">
        <v>347</v>
      </c>
      <c r="AA13" s="108" t="s">
        <v>348</v>
      </c>
      <c r="AB13" s="84">
        <v>42000</v>
      </c>
      <c r="AC13" s="108" t="s">
        <v>314</v>
      </c>
      <c r="AD13" s="84">
        <v>24</v>
      </c>
      <c r="AE13" s="84" t="s">
        <v>315</v>
      </c>
      <c r="AF13" s="84" t="s">
        <v>297</v>
      </c>
      <c r="AG13" s="108" t="s">
        <v>349</v>
      </c>
      <c r="AH13" s="84" t="s">
        <v>287</v>
      </c>
      <c r="AI13" s="108" t="s">
        <v>350</v>
      </c>
      <c r="AJ13" s="84">
        <v>2240</v>
      </c>
      <c r="AK13" s="84">
        <v>2240</v>
      </c>
      <c r="AL13" s="108" t="s">
        <v>334</v>
      </c>
      <c r="AM13" s="84">
        <v>18723.96</v>
      </c>
      <c r="AN13" s="112">
        <v>8156.04</v>
      </c>
      <c r="AO13" s="112">
        <v>26880</v>
      </c>
      <c r="AP13" s="112">
        <v>23276.04</v>
      </c>
      <c r="AQ13" s="112">
        <v>3267.96</v>
      </c>
      <c r="AR13" s="112">
        <v>26544</v>
      </c>
      <c r="AS13" s="112">
        <v>5368.76</v>
      </c>
      <c r="AT13" s="112">
        <v>1351.24</v>
      </c>
      <c r="AU13" s="112">
        <v>6720</v>
      </c>
      <c r="AV13" s="84">
        <v>15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346</v>
      </c>
      <c r="BG13" s="84"/>
      <c r="BH13" s="114" t="s">
        <v>275</v>
      </c>
      <c r="BI13" s="38" t="s">
        <v>110</v>
      </c>
      <c r="BJ13" s="85">
        <v>45813</v>
      </c>
      <c r="BK13" s="84"/>
      <c r="BL13" s="38" t="s">
        <v>114</v>
      </c>
      <c r="BM13" s="115" t="s">
        <v>119</v>
      </c>
      <c r="BN13" s="116" t="s">
        <v>201</v>
      </c>
      <c r="BO13" s="84" t="s">
        <v>245</v>
      </c>
      <c r="BP13" s="84">
        <v>2590</v>
      </c>
      <c r="BQ13" s="117" t="s">
        <v>203</v>
      </c>
      <c r="BR13" s="118" t="s">
        <v>351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16449</v>
      </c>
      <c r="J14" s="38" t="s">
        <v>277</v>
      </c>
      <c r="K14" s="84">
        <v>16449</v>
      </c>
      <c r="L14" s="84" t="s">
        <v>255</v>
      </c>
      <c r="M14" s="38" t="s">
        <v>256</v>
      </c>
      <c r="N14" s="84">
        <v>399513</v>
      </c>
      <c r="O14" s="84" t="s">
        <v>278</v>
      </c>
      <c r="P14" s="84">
        <v>596892</v>
      </c>
      <c r="Q14" s="38" t="s">
        <v>279</v>
      </c>
      <c r="R14" s="38" t="s">
        <v>280</v>
      </c>
      <c r="S14" s="84" t="s">
        <v>352</v>
      </c>
      <c r="T14" s="84" t="s">
        <v>352</v>
      </c>
      <c r="U14" s="84" t="s">
        <v>261</v>
      </c>
      <c r="V14" s="84" t="s">
        <v>262</v>
      </c>
      <c r="W14" s="84">
        <v>0</v>
      </c>
      <c r="X14" s="38" t="s">
        <v>293</v>
      </c>
      <c r="Y14" s="84">
        <v>355758400</v>
      </c>
      <c r="Z14" s="38" t="s">
        <v>353</v>
      </c>
      <c r="AA14" s="108" t="s">
        <v>354</v>
      </c>
      <c r="AB14" s="84">
        <v>35000</v>
      </c>
      <c r="AC14" s="108" t="s">
        <v>266</v>
      </c>
      <c r="AD14" s="84">
        <v>18</v>
      </c>
      <c r="AE14" s="84" t="s">
        <v>284</v>
      </c>
      <c r="AF14" s="84" t="s">
        <v>285</v>
      </c>
      <c r="AG14" s="108" t="s">
        <v>286</v>
      </c>
      <c r="AH14" s="84" t="s">
        <v>287</v>
      </c>
      <c r="AI14" s="108" t="s">
        <v>288</v>
      </c>
      <c r="AJ14" s="84">
        <v>2350</v>
      </c>
      <c r="AK14" s="84">
        <v>2350</v>
      </c>
      <c r="AL14" s="108" t="s">
        <v>355</v>
      </c>
      <c r="AM14" s="84">
        <v>25965.33</v>
      </c>
      <c r="AN14" s="112">
        <v>6934.67</v>
      </c>
      <c r="AO14" s="112">
        <v>32900</v>
      </c>
      <c r="AP14" s="112">
        <v>9034.67</v>
      </c>
      <c r="AQ14" s="112">
        <v>462.33</v>
      </c>
      <c r="AR14" s="112">
        <v>9497</v>
      </c>
      <c r="AS14" s="112">
        <v>2176.73</v>
      </c>
      <c r="AT14" s="112">
        <v>173.27</v>
      </c>
      <c r="AU14" s="112">
        <v>2350</v>
      </c>
      <c r="AV14" s="84">
        <v>15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352</v>
      </c>
      <c r="BG14" s="84" t="s">
        <v>356</v>
      </c>
      <c r="BH14" s="114" t="s">
        <v>275</v>
      </c>
      <c r="BI14" s="38" t="s">
        <v>110</v>
      </c>
      <c r="BJ14" s="85">
        <v>45813</v>
      </c>
      <c r="BK14" s="84"/>
      <c r="BL14" s="38" t="s">
        <v>114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357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16449</v>
      </c>
      <c r="J15" s="38" t="s">
        <v>277</v>
      </c>
      <c r="K15" s="84">
        <v>16449</v>
      </c>
      <c r="L15" s="84" t="s">
        <v>255</v>
      </c>
      <c r="M15" s="38" t="s">
        <v>256</v>
      </c>
      <c r="N15" s="84">
        <v>23431</v>
      </c>
      <c r="O15" s="84" t="s">
        <v>310</v>
      </c>
      <c r="P15" s="84">
        <v>812121</v>
      </c>
      <c r="Q15" s="38" t="s">
        <v>358</v>
      </c>
      <c r="R15" s="38" t="s">
        <v>259</v>
      </c>
      <c r="S15" s="84" t="s">
        <v>359</v>
      </c>
      <c r="T15" s="84" t="s">
        <v>359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354300422</v>
      </c>
      <c r="Z15" s="38" t="s">
        <v>360</v>
      </c>
      <c r="AA15" s="108" t="s">
        <v>361</v>
      </c>
      <c r="AB15" s="84">
        <v>42000</v>
      </c>
      <c r="AC15" s="108" t="s">
        <v>314</v>
      </c>
      <c r="AD15" s="84">
        <v>24</v>
      </c>
      <c r="AE15" s="84" t="s">
        <v>315</v>
      </c>
      <c r="AF15" s="84" t="s">
        <v>297</v>
      </c>
      <c r="AG15" s="108" t="s">
        <v>362</v>
      </c>
      <c r="AH15" s="84" t="s">
        <v>287</v>
      </c>
      <c r="AI15" s="108" t="s">
        <v>363</v>
      </c>
      <c r="AJ15" s="84">
        <v>2240</v>
      </c>
      <c r="AK15" s="84">
        <v>2240</v>
      </c>
      <c r="AL15" s="108" t="s">
        <v>364</v>
      </c>
      <c r="AM15" s="84">
        <v>25134.73</v>
      </c>
      <c r="AN15" s="112">
        <v>10705.27</v>
      </c>
      <c r="AO15" s="112">
        <v>35840</v>
      </c>
      <c r="AP15" s="112">
        <v>16865.27</v>
      </c>
      <c r="AQ15" s="112">
        <v>1657.73</v>
      </c>
      <c r="AR15" s="112">
        <v>18523</v>
      </c>
      <c r="AS15" s="112">
        <v>1916.56</v>
      </c>
      <c r="AT15" s="112">
        <v>323.44</v>
      </c>
      <c r="AU15" s="112">
        <v>2240</v>
      </c>
      <c r="AV15" s="84">
        <v>17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359</v>
      </c>
      <c r="BG15" s="84" t="s">
        <v>365</v>
      </c>
      <c r="BH15" s="114" t="s">
        <v>275</v>
      </c>
      <c r="BI15" s="38" t="s">
        <v>110</v>
      </c>
      <c r="BJ15" s="85">
        <v>45813</v>
      </c>
      <c r="BK15" s="84"/>
      <c r="BL15" s="38" t="s">
        <v>114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357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16396</v>
      </c>
      <c r="J16" s="38" t="s">
        <v>254</v>
      </c>
      <c r="K16" s="84">
        <v>16396</v>
      </c>
      <c r="L16" s="84" t="s">
        <v>255</v>
      </c>
      <c r="M16" s="38" t="s">
        <v>256</v>
      </c>
      <c r="N16" s="84">
        <v>23531</v>
      </c>
      <c r="O16" s="84" t="s">
        <v>257</v>
      </c>
      <c r="P16" s="84">
        <v>38297</v>
      </c>
      <c r="Q16" s="38" t="s">
        <v>258</v>
      </c>
      <c r="R16" s="38" t="s">
        <v>259</v>
      </c>
      <c r="S16" s="84" t="s">
        <v>366</v>
      </c>
      <c r="T16" s="84" t="s">
        <v>366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355293864</v>
      </c>
      <c r="Z16" s="38" t="s">
        <v>367</v>
      </c>
      <c r="AA16" s="108" t="s">
        <v>368</v>
      </c>
      <c r="AB16" s="84">
        <v>65000</v>
      </c>
      <c r="AC16" s="108" t="s">
        <v>266</v>
      </c>
      <c r="AD16" s="84">
        <v>24</v>
      </c>
      <c r="AE16" s="84" t="s">
        <v>296</v>
      </c>
      <c r="AF16" s="84" t="s">
        <v>285</v>
      </c>
      <c r="AG16" s="108" t="s">
        <v>369</v>
      </c>
      <c r="AH16" s="84" t="s">
        <v>270</v>
      </c>
      <c r="AI16" s="108" t="s">
        <v>370</v>
      </c>
      <c r="AJ16" s="84">
        <v>3470</v>
      </c>
      <c r="AK16" s="84">
        <v>3470</v>
      </c>
      <c r="AL16" s="108" t="s">
        <v>371</v>
      </c>
      <c r="AM16" s="84">
        <v>33075.4</v>
      </c>
      <c r="AN16" s="112">
        <v>15504.6</v>
      </c>
      <c r="AO16" s="112">
        <v>48580</v>
      </c>
      <c r="AP16" s="112">
        <v>31924.6</v>
      </c>
      <c r="AQ16" s="112">
        <v>3813.4</v>
      </c>
      <c r="AR16" s="112">
        <v>35738</v>
      </c>
      <c r="AS16" s="112">
        <v>2857.75</v>
      </c>
      <c r="AT16" s="112">
        <v>612.25</v>
      </c>
      <c r="AU16" s="112">
        <v>3470</v>
      </c>
      <c r="AV16" s="84">
        <v>15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366</v>
      </c>
      <c r="BG16" s="84" t="s">
        <v>372</v>
      </c>
      <c r="BH16" s="114" t="s">
        <v>275</v>
      </c>
      <c r="BI16" s="38" t="s">
        <v>110</v>
      </c>
      <c r="BJ16" s="85">
        <v>45813</v>
      </c>
      <c r="BK16" s="84"/>
      <c r="BL16" s="38" t="s">
        <v>114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357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16449</v>
      </c>
      <c r="J17" s="38" t="s">
        <v>277</v>
      </c>
      <c r="K17" s="84">
        <v>16449</v>
      </c>
      <c r="L17" s="84" t="s">
        <v>255</v>
      </c>
      <c r="M17" s="38" t="s">
        <v>256</v>
      </c>
      <c r="N17" s="84">
        <v>23341</v>
      </c>
      <c r="O17" s="84" t="s">
        <v>373</v>
      </c>
      <c r="P17" s="84">
        <v>38047</v>
      </c>
      <c r="Q17" s="38" t="s">
        <v>374</v>
      </c>
      <c r="R17" s="38" t="s">
        <v>259</v>
      </c>
      <c r="S17" s="84" t="s">
        <v>375</v>
      </c>
      <c r="T17" s="84" t="s">
        <v>375</v>
      </c>
      <c r="U17" s="84" t="s">
        <v>321</v>
      </c>
      <c r="V17" s="84" t="s">
        <v>376</v>
      </c>
      <c r="W17" s="84">
        <v>0</v>
      </c>
      <c r="X17" s="38" t="s">
        <v>263</v>
      </c>
      <c r="Y17" s="84">
        <v>357948705</v>
      </c>
      <c r="Z17" s="38" t="s">
        <v>377</v>
      </c>
      <c r="AA17" s="108" t="s">
        <v>378</v>
      </c>
      <c r="AB17" s="84">
        <v>65000</v>
      </c>
      <c r="AC17" s="108" t="s">
        <v>314</v>
      </c>
      <c r="AD17" s="84">
        <v>24</v>
      </c>
      <c r="AE17" s="84" t="s">
        <v>379</v>
      </c>
      <c r="AF17" s="84" t="s">
        <v>285</v>
      </c>
      <c r="AG17" s="108" t="s">
        <v>380</v>
      </c>
      <c r="AH17" s="84" t="s">
        <v>287</v>
      </c>
      <c r="AI17" s="108" t="s">
        <v>381</v>
      </c>
      <c r="AJ17" s="84">
        <v>3470</v>
      </c>
      <c r="AK17" s="84">
        <v>3470</v>
      </c>
      <c r="AL17" s="108" t="s">
        <v>382</v>
      </c>
      <c r="AM17" s="84">
        <v>12526.41</v>
      </c>
      <c r="AN17" s="112">
        <v>8293.59</v>
      </c>
      <c r="AO17" s="112">
        <v>20820</v>
      </c>
      <c r="AP17" s="112">
        <v>52473.59</v>
      </c>
      <c r="AQ17" s="112">
        <v>11291.41</v>
      </c>
      <c r="AR17" s="112">
        <v>63765</v>
      </c>
      <c r="AS17" s="112">
        <v>7272.29</v>
      </c>
      <c r="AT17" s="112">
        <v>3137.71</v>
      </c>
      <c r="AU17" s="112">
        <v>10410</v>
      </c>
      <c r="AV17" s="84">
        <v>9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375</v>
      </c>
      <c r="BG17" s="84"/>
      <c r="BH17" s="114" t="s">
        <v>275</v>
      </c>
      <c r="BI17" s="38" t="s">
        <v>110</v>
      </c>
      <c r="BJ17" s="85">
        <v>45813</v>
      </c>
      <c r="BK17" s="84"/>
      <c r="BL17" s="38" t="s">
        <v>114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357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16365</v>
      </c>
      <c r="J18" s="38" t="s">
        <v>383</v>
      </c>
      <c r="K18" s="84">
        <v>16365</v>
      </c>
      <c r="L18" s="84" t="s">
        <v>255</v>
      </c>
      <c r="M18" s="38" t="s">
        <v>256</v>
      </c>
      <c r="N18" s="84">
        <v>384547</v>
      </c>
      <c r="O18" s="84" t="s">
        <v>384</v>
      </c>
      <c r="P18" s="84">
        <v>847955</v>
      </c>
      <c r="Q18" s="38" t="s">
        <v>385</v>
      </c>
      <c r="R18" s="38" t="s">
        <v>280</v>
      </c>
      <c r="S18" s="84" t="s">
        <v>386</v>
      </c>
      <c r="T18" s="84" t="s">
        <v>386</v>
      </c>
      <c r="U18" s="84" t="s">
        <v>387</v>
      </c>
      <c r="V18" s="84" t="s">
        <v>262</v>
      </c>
      <c r="W18" s="84">
        <v>0</v>
      </c>
      <c r="X18" s="38" t="s">
        <v>293</v>
      </c>
      <c r="Y18" s="84">
        <v>356716071</v>
      </c>
      <c r="Z18" s="38" t="s">
        <v>388</v>
      </c>
      <c r="AA18" s="108" t="s">
        <v>389</v>
      </c>
      <c r="AB18" s="84">
        <v>40000</v>
      </c>
      <c r="AC18" s="108" t="s">
        <v>390</v>
      </c>
      <c r="AD18" s="84">
        <v>18</v>
      </c>
      <c r="AE18" s="84" t="s">
        <v>284</v>
      </c>
      <c r="AF18" s="84" t="s">
        <v>297</v>
      </c>
      <c r="AG18" s="108" t="s">
        <v>391</v>
      </c>
      <c r="AH18" s="84" t="s">
        <v>287</v>
      </c>
      <c r="AI18" s="108" t="s">
        <v>392</v>
      </c>
      <c r="AJ18" s="84">
        <v>2690</v>
      </c>
      <c r="AK18" s="84">
        <v>2690</v>
      </c>
      <c r="AL18" s="108" t="s">
        <v>355</v>
      </c>
      <c r="AM18" s="84">
        <v>22648.720000000001</v>
      </c>
      <c r="AN18" s="112">
        <v>6941.28</v>
      </c>
      <c r="AO18" s="112">
        <v>29590</v>
      </c>
      <c r="AP18" s="112">
        <v>17351.28</v>
      </c>
      <c r="AQ18" s="112">
        <v>1479.72</v>
      </c>
      <c r="AR18" s="112">
        <v>18831</v>
      </c>
      <c r="AS18" s="112">
        <v>2357.2399999999998</v>
      </c>
      <c r="AT18" s="112">
        <v>332.76</v>
      </c>
      <c r="AU18" s="112">
        <v>2690</v>
      </c>
      <c r="AV18" s="84">
        <v>13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386</v>
      </c>
      <c r="BG18" s="84"/>
      <c r="BH18" s="114" t="s">
        <v>275</v>
      </c>
      <c r="BI18" s="38" t="s">
        <v>110</v>
      </c>
      <c r="BJ18" s="85">
        <v>45813</v>
      </c>
      <c r="BK18" s="84"/>
      <c r="BL18" s="38" t="s">
        <v>114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357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16449</v>
      </c>
      <c r="J19" s="38" t="s">
        <v>277</v>
      </c>
      <c r="K19" s="84">
        <v>16449</v>
      </c>
      <c r="L19" s="84" t="s">
        <v>255</v>
      </c>
      <c r="M19" s="38" t="s">
        <v>256</v>
      </c>
      <c r="N19" s="84">
        <v>399513</v>
      </c>
      <c r="O19" s="84" t="s">
        <v>278</v>
      </c>
      <c r="P19" s="84">
        <v>596892</v>
      </c>
      <c r="Q19" s="38" t="s">
        <v>279</v>
      </c>
      <c r="R19" s="38" t="s">
        <v>280</v>
      </c>
      <c r="S19" s="84" t="s">
        <v>393</v>
      </c>
      <c r="T19" s="84" t="s">
        <v>393</v>
      </c>
      <c r="U19" s="84" t="s">
        <v>261</v>
      </c>
      <c r="V19" s="84" t="s">
        <v>262</v>
      </c>
      <c r="W19" s="84">
        <v>0</v>
      </c>
      <c r="X19" s="38" t="s">
        <v>293</v>
      </c>
      <c r="Y19" s="84">
        <v>355757619</v>
      </c>
      <c r="Z19" s="38" t="s">
        <v>394</v>
      </c>
      <c r="AA19" s="108" t="s">
        <v>395</v>
      </c>
      <c r="AB19" s="84">
        <v>40000</v>
      </c>
      <c r="AC19" s="108" t="s">
        <v>266</v>
      </c>
      <c r="AD19" s="84">
        <v>18</v>
      </c>
      <c r="AE19" s="84" t="s">
        <v>284</v>
      </c>
      <c r="AF19" s="84" t="s">
        <v>285</v>
      </c>
      <c r="AG19" s="108" t="s">
        <v>286</v>
      </c>
      <c r="AH19" s="84" t="s">
        <v>287</v>
      </c>
      <c r="AI19" s="108" t="s">
        <v>288</v>
      </c>
      <c r="AJ19" s="84">
        <v>2690</v>
      </c>
      <c r="AK19" s="84">
        <v>2690</v>
      </c>
      <c r="AL19" s="108" t="s">
        <v>396</v>
      </c>
      <c r="AM19" s="84">
        <v>25024.04</v>
      </c>
      <c r="AN19" s="112">
        <v>7255.96</v>
      </c>
      <c r="AO19" s="112">
        <v>32280</v>
      </c>
      <c r="AP19" s="112">
        <v>14975.96</v>
      </c>
      <c r="AQ19" s="112">
        <v>1105.04</v>
      </c>
      <c r="AR19" s="112">
        <v>16081</v>
      </c>
      <c r="AS19" s="112">
        <v>7286.06</v>
      </c>
      <c r="AT19" s="112">
        <v>783.94</v>
      </c>
      <c r="AU19" s="112">
        <v>8070</v>
      </c>
      <c r="AV19" s="84">
        <v>15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393</v>
      </c>
      <c r="BG19" s="84"/>
      <c r="BH19" s="114" t="s">
        <v>275</v>
      </c>
      <c r="BI19" s="38" t="s">
        <v>110</v>
      </c>
      <c r="BJ19" s="85">
        <v>45813</v>
      </c>
      <c r="BK19" s="84"/>
      <c r="BL19" s="38" t="s">
        <v>114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357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16396</v>
      </c>
      <c r="J20" s="38" t="s">
        <v>254</v>
      </c>
      <c r="K20" s="84">
        <v>16396</v>
      </c>
      <c r="L20" s="84" t="s">
        <v>255</v>
      </c>
      <c r="M20" s="38" t="s">
        <v>256</v>
      </c>
      <c r="N20" s="84">
        <v>23531</v>
      </c>
      <c r="O20" s="84" t="s">
        <v>257</v>
      </c>
      <c r="P20" s="84">
        <v>38297</v>
      </c>
      <c r="Q20" s="38" t="s">
        <v>258</v>
      </c>
      <c r="R20" s="38" t="s">
        <v>259</v>
      </c>
      <c r="S20" s="84" t="s">
        <v>397</v>
      </c>
      <c r="T20" s="84" t="s">
        <v>397</v>
      </c>
      <c r="U20" s="84" t="s">
        <v>292</v>
      </c>
      <c r="V20" s="84" t="s">
        <v>262</v>
      </c>
      <c r="W20" s="84">
        <v>0</v>
      </c>
      <c r="X20" s="38" t="s">
        <v>293</v>
      </c>
      <c r="Y20" s="84">
        <v>355180131</v>
      </c>
      <c r="Z20" s="38" t="s">
        <v>398</v>
      </c>
      <c r="AA20" s="108" t="s">
        <v>399</v>
      </c>
      <c r="AB20" s="84">
        <v>42000</v>
      </c>
      <c r="AC20" s="108" t="s">
        <v>266</v>
      </c>
      <c r="AD20" s="84">
        <v>24</v>
      </c>
      <c r="AE20" s="84" t="s">
        <v>315</v>
      </c>
      <c r="AF20" s="84" t="s">
        <v>297</v>
      </c>
      <c r="AG20" s="108" t="s">
        <v>400</v>
      </c>
      <c r="AH20" s="84" t="s">
        <v>287</v>
      </c>
      <c r="AI20" s="108" t="s">
        <v>307</v>
      </c>
      <c r="AJ20" s="84">
        <v>2240</v>
      </c>
      <c r="AK20" s="84">
        <v>2240</v>
      </c>
      <c r="AL20" s="108" t="s">
        <v>308</v>
      </c>
      <c r="AM20" s="84">
        <v>24048.47</v>
      </c>
      <c r="AN20" s="112">
        <v>9551.5300000000007</v>
      </c>
      <c r="AO20" s="112">
        <v>33600</v>
      </c>
      <c r="AP20" s="112">
        <v>17951.53</v>
      </c>
      <c r="AQ20" s="112">
        <v>1866.47</v>
      </c>
      <c r="AR20" s="112">
        <v>19818</v>
      </c>
      <c r="AS20" s="112">
        <v>1895.72</v>
      </c>
      <c r="AT20" s="112">
        <v>344.28</v>
      </c>
      <c r="AU20" s="112">
        <v>2240</v>
      </c>
      <c r="AV20" s="84">
        <v>16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397</v>
      </c>
      <c r="BG20" s="84" t="s">
        <v>401</v>
      </c>
      <c r="BH20" s="114" t="s">
        <v>275</v>
      </c>
      <c r="BI20" s="38" t="s">
        <v>110</v>
      </c>
      <c r="BJ20" s="85">
        <v>45813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357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16444</v>
      </c>
      <c r="J21" s="38" t="s">
        <v>335</v>
      </c>
      <c r="K21" s="84">
        <v>16444</v>
      </c>
      <c r="L21" s="84" t="s">
        <v>255</v>
      </c>
      <c r="M21" s="38" t="s">
        <v>256</v>
      </c>
      <c r="N21" s="84">
        <v>472493</v>
      </c>
      <c r="O21" s="84" t="s">
        <v>336</v>
      </c>
      <c r="P21" s="84">
        <v>776795</v>
      </c>
      <c r="Q21" s="38" t="s">
        <v>402</v>
      </c>
      <c r="R21" s="38" t="s">
        <v>259</v>
      </c>
      <c r="S21" s="84" t="s">
        <v>403</v>
      </c>
      <c r="T21" s="84" t="s">
        <v>403</v>
      </c>
      <c r="U21" s="84" t="s">
        <v>292</v>
      </c>
      <c r="V21" s="84" t="s">
        <v>262</v>
      </c>
      <c r="W21" s="84">
        <v>541</v>
      </c>
      <c r="X21" s="38" t="s">
        <v>293</v>
      </c>
      <c r="Y21" s="84">
        <v>355169538</v>
      </c>
      <c r="Z21" s="38" t="s">
        <v>404</v>
      </c>
      <c r="AA21" s="108" t="s">
        <v>405</v>
      </c>
      <c r="AB21" s="84">
        <v>42000</v>
      </c>
      <c r="AC21" s="108" t="s">
        <v>341</v>
      </c>
      <c r="AD21" s="84">
        <v>24</v>
      </c>
      <c r="AE21" s="84" t="s">
        <v>315</v>
      </c>
      <c r="AF21" s="84" t="s">
        <v>297</v>
      </c>
      <c r="AG21" s="108" t="s">
        <v>406</v>
      </c>
      <c r="AH21" s="84" t="s">
        <v>287</v>
      </c>
      <c r="AI21" s="108" t="s">
        <v>395</v>
      </c>
      <c r="AJ21" s="84">
        <v>2240</v>
      </c>
      <c r="AK21" s="84">
        <v>2240</v>
      </c>
      <c r="AL21" s="108" t="s">
        <v>407</v>
      </c>
      <c r="AM21" s="84">
        <v>20062.29</v>
      </c>
      <c r="AN21" s="112">
        <v>9057.7099999999991</v>
      </c>
      <c r="AO21" s="112">
        <v>29120</v>
      </c>
      <c r="AP21" s="112">
        <v>21937.71</v>
      </c>
      <c r="AQ21" s="112">
        <v>2864.29</v>
      </c>
      <c r="AR21" s="112">
        <v>24802</v>
      </c>
      <c r="AS21" s="112">
        <v>5464.87</v>
      </c>
      <c r="AT21" s="112">
        <v>1255.1300000000001</v>
      </c>
      <c r="AU21" s="112">
        <v>6720</v>
      </c>
      <c r="AV21" s="84">
        <v>16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403</v>
      </c>
      <c r="BG21" s="84"/>
      <c r="BH21" s="114" t="s">
        <v>275</v>
      </c>
      <c r="BI21" s="38" t="s">
        <v>110</v>
      </c>
      <c r="BJ21" s="85">
        <v>45813</v>
      </c>
      <c r="BK21" s="84"/>
      <c r="BL21" s="38" t="s">
        <v>114</v>
      </c>
      <c r="BM21" s="115" t="s">
        <v>119</v>
      </c>
      <c r="BN21" s="116" t="s">
        <v>201</v>
      </c>
      <c r="BO21" s="84" t="s">
        <v>247</v>
      </c>
      <c r="BP21" s="84"/>
      <c r="BQ21" s="117"/>
      <c r="BR21" s="118" t="s">
        <v>357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16386</v>
      </c>
      <c r="J22" s="38" t="s">
        <v>408</v>
      </c>
      <c r="K22" s="84">
        <v>16386</v>
      </c>
      <c r="L22" s="84" t="s">
        <v>255</v>
      </c>
      <c r="M22" s="38" t="s">
        <v>256</v>
      </c>
      <c r="N22" s="84">
        <v>23332</v>
      </c>
      <c r="O22" s="84" t="s">
        <v>409</v>
      </c>
      <c r="P22" s="84">
        <v>38037</v>
      </c>
      <c r="Q22" s="38" t="s">
        <v>410</v>
      </c>
      <c r="R22" s="38" t="s">
        <v>259</v>
      </c>
      <c r="S22" s="84" t="s">
        <v>411</v>
      </c>
      <c r="T22" s="84" t="s">
        <v>411</v>
      </c>
      <c r="U22" s="84" t="s">
        <v>292</v>
      </c>
      <c r="V22" s="84" t="s">
        <v>376</v>
      </c>
      <c r="W22" s="84">
        <v>0</v>
      </c>
      <c r="X22" s="38" t="s">
        <v>263</v>
      </c>
      <c r="Y22" s="84">
        <v>354580270</v>
      </c>
      <c r="Z22" s="38" t="s">
        <v>412</v>
      </c>
      <c r="AA22" s="108" t="s">
        <v>413</v>
      </c>
      <c r="AB22" s="84">
        <v>52000</v>
      </c>
      <c r="AC22" s="108" t="s">
        <v>414</v>
      </c>
      <c r="AD22" s="84">
        <v>24</v>
      </c>
      <c r="AE22" s="84" t="s">
        <v>296</v>
      </c>
      <c r="AF22" s="84" t="s">
        <v>285</v>
      </c>
      <c r="AG22" s="108" t="s">
        <v>415</v>
      </c>
      <c r="AH22" s="84" t="s">
        <v>270</v>
      </c>
      <c r="AI22" s="108" t="s">
        <v>416</v>
      </c>
      <c r="AJ22" s="84">
        <v>2780</v>
      </c>
      <c r="AK22" s="84">
        <v>2780</v>
      </c>
      <c r="AL22" s="108" t="s">
        <v>364</v>
      </c>
      <c r="AM22" s="84">
        <v>25194.7</v>
      </c>
      <c r="AN22" s="112">
        <v>10945.3</v>
      </c>
      <c r="AO22" s="112">
        <v>36140</v>
      </c>
      <c r="AP22" s="112">
        <v>26805.3</v>
      </c>
      <c r="AQ22" s="112">
        <v>3348.7</v>
      </c>
      <c r="AR22" s="112">
        <v>30154</v>
      </c>
      <c r="AS22" s="112">
        <v>9232.49</v>
      </c>
      <c r="AT22" s="112">
        <v>1887.51</v>
      </c>
      <c r="AU22" s="112">
        <v>11120</v>
      </c>
      <c r="AV22" s="84">
        <v>17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411</v>
      </c>
      <c r="BG22" s="84"/>
      <c r="BH22" s="114" t="s">
        <v>275</v>
      </c>
      <c r="BI22" s="38" t="s">
        <v>110</v>
      </c>
      <c r="BJ22" s="85">
        <v>45813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357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16396</v>
      </c>
      <c r="J23" s="38" t="s">
        <v>254</v>
      </c>
      <c r="K23" s="84">
        <v>16396</v>
      </c>
      <c r="L23" s="84" t="s">
        <v>255</v>
      </c>
      <c r="M23" s="38" t="s">
        <v>256</v>
      </c>
      <c r="N23" s="84">
        <v>23531</v>
      </c>
      <c r="O23" s="84" t="s">
        <v>257</v>
      </c>
      <c r="P23" s="84">
        <v>38296</v>
      </c>
      <c r="Q23" s="38" t="s">
        <v>319</v>
      </c>
      <c r="R23" s="38" t="s">
        <v>259</v>
      </c>
      <c r="S23" s="84" t="s">
        <v>417</v>
      </c>
      <c r="T23" s="84" t="s">
        <v>417</v>
      </c>
      <c r="U23" s="84" t="s">
        <v>292</v>
      </c>
      <c r="V23" s="84" t="s">
        <v>262</v>
      </c>
      <c r="W23" s="84">
        <v>541</v>
      </c>
      <c r="X23" s="38" t="s">
        <v>263</v>
      </c>
      <c r="Y23" s="84">
        <v>354176290</v>
      </c>
      <c r="Z23" s="38" t="s">
        <v>418</v>
      </c>
      <c r="AA23" s="108" t="s">
        <v>323</v>
      </c>
      <c r="AB23" s="84">
        <v>42000</v>
      </c>
      <c r="AC23" s="108" t="s">
        <v>266</v>
      </c>
      <c r="AD23" s="84">
        <v>24</v>
      </c>
      <c r="AE23" s="84" t="s">
        <v>315</v>
      </c>
      <c r="AF23" s="84" t="s">
        <v>297</v>
      </c>
      <c r="AG23" s="108" t="s">
        <v>324</v>
      </c>
      <c r="AH23" s="84" t="s">
        <v>287</v>
      </c>
      <c r="AI23" s="108" t="s">
        <v>325</v>
      </c>
      <c r="AJ23" s="84">
        <v>2240</v>
      </c>
      <c r="AK23" s="84">
        <v>2240</v>
      </c>
      <c r="AL23" s="108" t="s">
        <v>299</v>
      </c>
      <c r="AM23" s="84">
        <v>24908.44</v>
      </c>
      <c r="AN23" s="112">
        <v>10931.56</v>
      </c>
      <c r="AO23" s="112">
        <v>35840</v>
      </c>
      <c r="AP23" s="112">
        <v>17091.560000000001</v>
      </c>
      <c r="AQ23" s="112">
        <v>1675.44</v>
      </c>
      <c r="AR23" s="112">
        <v>18767</v>
      </c>
      <c r="AS23" s="112">
        <v>1912.22</v>
      </c>
      <c r="AT23" s="112">
        <v>327.78</v>
      </c>
      <c r="AU23" s="112">
        <v>2240</v>
      </c>
      <c r="AV23" s="84">
        <v>17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417</v>
      </c>
      <c r="BG23" s="84"/>
      <c r="BH23" s="114" t="s">
        <v>275</v>
      </c>
      <c r="BI23" s="38" t="s">
        <v>110</v>
      </c>
      <c r="BJ23" s="85">
        <v>45813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276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16396</v>
      </c>
      <c r="J24" s="38" t="s">
        <v>254</v>
      </c>
      <c r="K24" s="84">
        <v>16396</v>
      </c>
      <c r="L24" s="84" t="s">
        <v>255</v>
      </c>
      <c r="M24" s="38" t="s">
        <v>256</v>
      </c>
      <c r="N24" s="84">
        <v>23531</v>
      </c>
      <c r="O24" s="84" t="s">
        <v>257</v>
      </c>
      <c r="P24" s="84">
        <v>38298</v>
      </c>
      <c r="Q24" s="38" t="s">
        <v>301</v>
      </c>
      <c r="R24" s="38" t="s">
        <v>259</v>
      </c>
      <c r="S24" s="84" t="s">
        <v>419</v>
      </c>
      <c r="T24" s="84" t="s">
        <v>419</v>
      </c>
      <c r="U24" s="84" t="s">
        <v>261</v>
      </c>
      <c r="V24" s="84" t="s">
        <v>262</v>
      </c>
      <c r="W24" s="84">
        <v>541</v>
      </c>
      <c r="X24" s="38" t="s">
        <v>293</v>
      </c>
      <c r="Y24" s="84">
        <v>353274870</v>
      </c>
      <c r="Z24" s="38" t="s">
        <v>420</v>
      </c>
      <c r="AA24" s="108" t="s">
        <v>421</v>
      </c>
      <c r="AB24" s="84">
        <v>42000</v>
      </c>
      <c r="AC24" s="108" t="s">
        <v>266</v>
      </c>
      <c r="AD24" s="84">
        <v>24</v>
      </c>
      <c r="AE24" s="84" t="s">
        <v>296</v>
      </c>
      <c r="AF24" s="84" t="s">
        <v>297</v>
      </c>
      <c r="AG24" s="108" t="s">
        <v>269</v>
      </c>
      <c r="AH24" s="84" t="s">
        <v>287</v>
      </c>
      <c r="AI24" s="108" t="s">
        <v>422</v>
      </c>
      <c r="AJ24" s="84">
        <v>2240</v>
      </c>
      <c r="AK24" s="84">
        <v>2240</v>
      </c>
      <c r="AL24" s="108" t="s">
        <v>299</v>
      </c>
      <c r="AM24" s="84">
        <v>31624.3</v>
      </c>
      <c r="AN24" s="112">
        <v>10935.7</v>
      </c>
      <c r="AO24" s="112">
        <v>42560</v>
      </c>
      <c r="AP24" s="112">
        <v>10375.700000000001</v>
      </c>
      <c r="AQ24" s="112">
        <v>627.29999999999995</v>
      </c>
      <c r="AR24" s="112">
        <v>11003</v>
      </c>
      <c r="AS24" s="112">
        <v>2041.01</v>
      </c>
      <c r="AT24" s="112">
        <v>198.99</v>
      </c>
      <c r="AU24" s="112">
        <v>2240</v>
      </c>
      <c r="AV24" s="84">
        <v>20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419</v>
      </c>
      <c r="BG24" s="84" t="s">
        <v>423</v>
      </c>
      <c r="BH24" s="114" t="s">
        <v>275</v>
      </c>
      <c r="BI24" s="38" t="s">
        <v>110</v>
      </c>
      <c r="BJ24" s="85">
        <v>45813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276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16449</v>
      </c>
      <c r="J25" s="38" t="s">
        <v>277</v>
      </c>
      <c r="K25" s="84">
        <v>16449</v>
      </c>
      <c r="L25" s="84" t="s">
        <v>255</v>
      </c>
      <c r="M25" s="38" t="s">
        <v>256</v>
      </c>
      <c r="N25" s="84">
        <v>23431</v>
      </c>
      <c r="O25" s="84" t="s">
        <v>310</v>
      </c>
      <c r="P25" s="84">
        <v>568194</v>
      </c>
      <c r="Q25" s="38" t="s">
        <v>345</v>
      </c>
      <c r="R25" s="38" t="s">
        <v>259</v>
      </c>
      <c r="S25" s="84" t="s">
        <v>424</v>
      </c>
      <c r="T25" s="84" t="s">
        <v>424</v>
      </c>
      <c r="U25" s="84" t="s">
        <v>292</v>
      </c>
      <c r="V25" s="84" t="s">
        <v>262</v>
      </c>
      <c r="W25" s="84">
        <v>541</v>
      </c>
      <c r="X25" s="38" t="s">
        <v>263</v>
      </c>
      <c r="Y25" s="84">
        <v>353120214</v>
      </c>
      <c r="Z25" s="38" t="s">
        <v>425</v>
      </c>
      <c r="AA25" s="108" t="s">
        <v>426</v>
      </c>
      <c r="AB25" s="84">
        <v>40000</v>
      </c>
      <c r="AC25" s="108" t="s">
        <v>314</v>
      </c>
      <c r="AD25" s="84">
        <v>24</v>
      </c>
      <c r="AE25" s="84" t="s">
        <v>315</v>
      </c>
      <c r="AF25" s="84" t="s">
        <v>297</v>
      </c>
      <c r="AG25" s="108" t="s">
        <v>427</v>
      </c>
      <c r="AH25" s="84" t="s">
        <v>287</v>
      </c>
      <c r="AI25" s="108" t="s">
        <v>428</v>
      </c>
      <c r="AJ25" s="84">
        <v>2130</v>
      </c>
      <c r="AK25" s="84">
        <v>2130</v>
      </c>
      <c r="AL25" s="108" t="s">
        <v>429</v>
      </c>
      <c r="AM25" s="84">
        <v>29385.41</v>
      </c>
      <c r="AN25" s="112">
        <v>11084.59</v>
      </c>
      <c r="AO25" s="112">
        <v>40470</v>
      </c>
      <c r="AP25" s="112">
        <v>10614.59</v>
      </c>
      <c r="AQ25" s="112">
        <v>699.41</v>
      </c>
      <c r="AR25" s="112">
        <v>11314</v>
      </c>
      <c r="AS25" s="112">
        <v>1926.43</v>
      </c>
      <c r="AT25" s="112">
        <v>203.57</v>
      </c>
      <c r="AU25" s="112">
        <v>2130</v>
      </c>
      <c r="AV25" s="84">
        <v>20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424</v>
      </c>
      <c r="BG25" s="84" t="s">
        <v>430</v>
      </c>
      <c r="BH25" s="114" t="s">
        <v>275</v>
      </c>
      <c r="BI25" s="38" t="s">
        <v>110</v>
      </c>
      <c r="BJ25" s="85">
        <v>45813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276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16449</v>
      </c>
      <c r="J26" s="38" t="s">
        <v>277</v>
      </c>
      <c r="K26" s="84">
        <v>16449</v>
      </c>
      <c r="L26" s="84" t="s">
        <v>255</v>
      </c>
      <c r="M26" s="38" t="s">
        <v>256</v>
      </c>
      <c r="N26" s="84">
        <v>23431</v>
      </c>
      <c r="O26" s="84" t="s">
        <v>310</v>
      </c>
      <c r="P26" s="84">
        <v>574991</v>
      </c>
      <c r="Q26" s="38" t="s">
        <v>431</v>
      </c>
      <c r="R26" s="38" t="s">
        <v>259</v>
      </c>
      <c r="S26" s="84" t="s">
        <v>432</v>
      </c>
      <c r="T26" s="84" t="s">
        <v>432</v>
      </c>
      <c r="U26" s="84" t="s">
        <v>261</v>
      </c>
      <c r="V26" s="84" t="s">
        <v>262</v>
      </c>
      <c r="W26" s="84">
        <v>541</v>
      </c>
      <c r="X26" s="38" t="s">
        <v>293</v>
      </c>
      <c r="Y26" s="84">
        <v>353210151</v>
      </c>
      <c r="Z26" s="38" t="s">
        <v>433</v>
      </c>
      <c r="AA26" s="108" t="s">
        <v>434</v>
      </c>
      <c r="AB26" s="84">
        <v>40000</v>
      </c>
      <c r="AC26" s="108" t="s">
        <v>314</v>
      </c>
      <c r="AD26" s="84">
        <v>24</v>
      </c>
      <c r="AE26" s="84" t="s">
        <v>315</v>
      </c>
      <c r="AF26" s="84" t="s">
        <v>297</v>
      </c>
      <c r="AG26" s="108" t="s">
        <v>435</v>
      </c>
      <c r="AH26" s="84" t="s">
        <v>287</v>
      </c>
      <c r="AI26" s="108" t="s">
        <v>428</v>
      </c>
      <c r="AJ26" s="84">
        <v>2130</v>
      </c>
      <c r="AK26" s="84">
        <v>2130</v>
      </c>
      <c r="AL26" s="108" t="s">
        <v>334</v>
      </c>
      <c r="AM26" s="84">
        <v>29623.43</v>
      </c>
      <c r="AN26" s="112">
        <v>10846.57</v>
      </c>
      <c r="AO26" s="112">
        <v>40470</v>
      </c>
      <c r="AP26" s="112">
        <v>10376.57</v>
      </c>
      <c r="AQ26" s="112">
        <v>672.43</v>
      </c>
      <c r="AR26" s="112">
        <v>11049</v>
      </c>
      <c r="AS26" s="112">
        <v>1931</v>
      </c>
      <c r="AT26" s="112">
        <v>199</v>
      </c>
      <c r="AU26" s="112">
        <v>2130</v>
      </c>
      <c r="AV26" s="84">
        <v>20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432</v>
      </c>
      <c r="BG26" s="84" t="s">
        <v>436</v>
      </c>
      <c r="BH26" s="114" t="s">
        <v>275</v>
      </c>
      <c r="BI26" s="38" t="s">
        <v>110</v>
      </c>
      <c r="BJ26" s="85">
        <v>45813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276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16396</v>
      </c>
      <c r="J27" s="38" t="s">
        <v>254</v>
      </c>
      <c r="K27" s="84">
        <v>16396</v>
      </c>
      <c r="L27" s="84" t="s">
        <v>255</v>
      </c>
      <c r="M27" s="38" t="s">
        <v>256</v>
      </c>
      <c r="N27" s="84">
        <v>23531</v>
      </c>
      <c r="O27" s="84" t="s">
        <v>257</v>
      </c>
      <c r="P27" s="84">
        <v>38296</v>
      </c>
      <c r="Q27" s="38" t="s">
        <v>319</v>
      </c>
      <c r="R27" s="38" t="s">
        <v>259</v>
      </c>
      <c r="S27" s="84" t="s">
        <v>437</v>
      </c>
      <c r="T27" s="84" t="s">
        <v>437</v>
      </c>
      <c r="U27" s="84" t="s">
        <v>292</v>
      </c>
      <c r="V27" s="84" t="s">
        <v>262</v>
      </c>
      <c r="W27" s="84">
        <v>541</v>
      </c>
      <c r="X27" s="38" t="s">
        <v>293</v>
      </c>
      <c r="Y27" s="84">
        <v>354176698</v>
      </c>
      <c r="Z27" s="38" t="s">
        <v>438</v>
      </c>
      <c r="AA27" s="108" t="s">
        <v>323</v>
      </c>
      <c r="AB27" s="84">
        <v>42000</v>
      </c>
      <c r="AC27" s="108" t="s">
        <v>266</v>
      </c>
      <c r="AD27" s="84">
        <v>24</v>
      </c>
      <c r="AE27" s="84" t="s">
        <v>315</v>
      </c>
      <c r="AF27" s="84" t="s">
        <v>297</v>
      </c>
      <c r="AG27" s="108" t="s">
        <v>324</v>
      </c>
      <c r="AH27" s="84" t="s">
        <v>287</v>
      </c>
      <c r="AI27" s="108" t="s">
        <v>325</v>
      </c>
      <c r="AJ27" s="84">
        <v>2240</v>
      </c>
      <c r="AK27" s="84">
        <v>2240</v>
      </c>
      <c r="AL27" s="108" t="s">
        <v>299</v>
      </c>
      <c r="AM27" s="84">
        <v>24908.44</v>
      </c>
      <c r="AN27" s="112">
        <v>10931.56</v>
      </c>
      <c r="AO27" s="112">
        <v>35840</v>
      </c>
      <c r="AP27" s="112">
        <v>17091.560000000001</v>
      </c>
      <c r="AQ27" s="112">
        <v>1675.44</v>
      </c>
      <c r="AR27" s="112">
        <v>18767</v>
      </c>
      <c r="AS27" s="112">
        <v>1912.22</v>
      </c>
      <c r="AT27" s="112">
        <v>327.78</v>
      </c>
      <c r="AU27" s="112">
        <v>2240</v>
      </c>
      <c r="AV27" s="84">
        <v>17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437</v>
      </c>
      <c r="BG27" s="84"/>
      <c r="BH27" s="114" t="s">
        <v>275</v>
      </c>
      <c r="BI27" s="38" t="s">
        <v>110</v>
      </c>
      <c r="BJ27" s="85">
        <v>45813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276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16365</v>
      </c>
      <c r="J28" s="38" t="s">
        <v>383</v>
      </c>
      <c r="K28" s="84">
        <v>16365</v>
      </c>
      <c r="L28" s="84" t="s">
        <v>255</v>
      </c>
      <c r="M28" s="38" t="s">
        <v>256</v>
      </c>
      <c r="N28" s="84">
        <v>405765</v>
      </c>
      <c r="O28" s="84" t="s">
        <v>439</v>
      </c>
      <c r="P28" s="84">
        <v>612800</v>
      </c>
      <c r="Q28" s="38" t="s">
        <v>440</v>
      </c>
      <c r="R28" s="38" t="s">
        <v>259</v>
      </c>
      <c r="S28" s="84" t="s">
        <v>441</v>
      </c>
      <c r="T28" s="84" t="s">
        <v>441</v>
      </c>
      <c r="U28" s="84" t="s">
        <v>387</v>
      </c>
      <c r="V28" s="84" t="s">
        <v>262</v>
      </c>
      <c r="W28" s="84">
        <v>541</v>
      </c>
      <c r="X28" s="38" t="s">
        <v>263</v>
      </c>
      <c r="Y28" s="84">
        <v>353376158</v>
      </c>
      <c r="Z28" s="38" t="s">
        <v>442</v>
      </c>
      <c r="AA28" s="108" t="s">
        <v>443</v>
      </c>
      <c r="AB28" s="84">
        <v>40000</v>
      </c>
      <c r="AC28" s="108" t="s">
        <v>444</v>
      </c>
      <c r="AD28" s="84">
        <v>24</v>
      </c>
      <c r="AE28" s="84" t="s">
        <v>315</v>
      </c>
      <c r="AF28" s="84" t="s">
        <v>297</v>
      </c>
      <c r="AG28" s="108" t="s">
        <v>445</v>
      </c>
      <c r="AH28" s="84" t="s">
        <v>287</v>
      </c>
      <c r="AI28" s="108" t="s">
        <v>446</v>
      </c>
      <c r="AJ28" s="84">
        <v>2130</v>
      </c>
      <c r="AK28" s="84">
        <v>2130</v>
      </c>
      <c r="AL28" s="108" t="s">
        <v>447</v>
      </c>
      <c r="AM28" s="84">
        <v>23542.83</v>
      </c>
      <c r="AN28" s="112">
        <v>10537.17</v>
      </c>
      <c r="AO28" s="112">
        <v>34080</v>
      </c>
      <c r="AP28" s="112">
        <v>16457.169999999998</v>
      </c>
      <c r="AQ28" s="112">
        <v>1667.83</v>
      </c>
      <c r="AR28" s="112">
        <v>18125</v>
      </c>
      <c r="AS28" s="112">
        <v>3609</v>
      </c>
      <c r="AT28" s="112">
        <v>651</v>
      </c>
      <c r="AU28" s="112">
        <v>4260</v>
      </c>
      <c r="AV28" s="84">
        <v>18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441</v>
      </c>
      <c r="BG28" s="84"/>
      <c r="BH28" s="114" t="s">
        <v>275</v>
      </c>
      <c r="BI28" s="38" t="s">
        <v>110</v>
      </c>
      <c r="BJ28" s="85">
        <v>45813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276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16396</v>
      </c>
      <c r="J29" s="38" t="s">
        <v>254</v>
      </c>
      <c r="K29" s="84">
        <v>16396</v>
      </c>
      <c r="L29" s="84" t="s">
        <v>255</v>
      </c>
      <c r="M29" s="38" t="s">
        <v>256</v>
      </c>
      <c r="N29" s="84">
        <v>325010</v>
      </c>
      <c r="O29" s="84" t="s">
        <v>448</v>
      </c>
      <c r="P29" s="84">
        <v>452364</v>
      </c>
      <c r="Q29" s="38" t="s">
        <v>449</v>
      </c>
      <c r="R29" s="38" t="s">
        <v>259</v>
      </c>
      <c r="S29" s="84" t="s">
        <v>450</v>
      </c>
      <c r="T29" s="84" t="s">
        <v>450</v>
      </c>
      <c r="U29" s="84" t="s">
        <v>292</v>
      </c>
      <c r="V29" s="84" t="s">
        <v>262</v>
      </c>
      <c r="W29" s="84">
        <v>541</v>
      </c>
      <c r="X29" s="38" t="s">
        <v>263</v>
      </c>
      <c r="Y29" s="84">
        <v>352408123</v>
      </c>
      <c r="Z29" s="38" t="s">
        <v>451</v>
      </c>
      <c r="AA29" s="108" t="s">
        <v>452</v>
      </c>
      <c r="AB29" s="84">
        <v>40000</v>
      </c>
      <c r="AC29" s="108" t="s">
        <v>266</v>
      </c>
      <c r="AD29" s="84">
        <v>24</v>
      </c>
      <c r="AE29" s="84" t="s">
        <v>315</v>
      </c>
      <c r="AF29" s="84" t="s">
        <v>297</v>
      </c>
      <c r="AG29" s="108" t="s">
        <v>453</v>
      </c>
      <c r="AH29" s="84" t="s">
        <v>287</v>
      </c>
      <c r="AI29" s="108" t="s">
        <v>454</v>
      </c>
      <c r="AJ29" s="84">
        <v>2130</v>
      </c>
      <c r="AK29" s="84">
        <v>2130</v>
      </c>
      <c r="AL29" s="108" t="s">
        <v>299</v>
      </c>
      <c r="AM29" s="84">
        <v>33882.29</v>
      </c>
      <c r="AN29" s="112">
        <v>10847.71</v>
      </c>
      <c r="AO29" s="112">
        <v>44730</v>
      </c>
      <c r="AP29" s="112">
        <v>6117.71</v>
      </c>
      <c r="AQ29" s="112">
        <v>245.29</v>
      </c>
      <c r="AR29" s="112">
        <v>6363</v>
      </c>
      <c r="AS29" s="112">
        <v>2012.67</v>
      </c>
      <c r="AT29" s="112">
        <v>117.33</v>
      </c>
      <c r="AU29" s="112">
        <v>2130</v>
      </c>
      <c r="AV29" s="84">
        <v>22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450</v>
      </c>
      <c r="BG29" s="84"/>
      <c r="BH29" s="114" t="s">
        <v>275</v>
      </c>
      <c r="BI29" s="38" t="s">
        <v>110</v>
      </c>
      <c r="BJ29" s="85">
        <v>45813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276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16449</v>
      </c>
      <c r="J30" s="38" t="s">
        <v>277</v>
      </c>
      <c r="K30" s="84">
        <v>16449</v>
      </c>
      <c r="L30" s="84" t="s">
        <v>255</v>
      </c>
      <c r="M30" s="38" t="s">
        <v>256</v>
      </c>
      <c r="N30" s="84">
        <v>23431</v>
      </c>
      <c r="O30" s="84" t="s">
        <v>310</v>
      </c>
      <c r="P30" s="84">
        <v>568194</v>
      </c>
      <c r="Q30" s="38" t="s">
        <v>345</v>
      </c>
      <c r="R30" s="38" t="s">
        <v>259</v>
      </c>
      <c r="S30" s="84" t="s">
        <v>455</v>
      </c>
      <c r="T30" s="84" t="s">
        <v>455</v>
      </c>
      <c r="U30" s="84" t="s">
        <v>292</v>
      </c>
      <c r="V30" s="84" t="s">
        <v>262</v>
      </c>
      <c r="W30" s="84">
        <v>541</v>
      </c>
      <c r="X30" s="38" t="s">
        <v>293</v>
      </c>
      <c r="Y30" s="84">
        <v>353633363</v>
      </c>
      <c r="Z30" s="38" t="s">
        <v>456</v>
      </c>
      <c r="AA30" s="108" t="s">
        <v>457</v>
      </c>
      <c r="AB30" s="84">
        <v>40000</v>
      </c>
      <c r="AC30" s="108" t="s">
        <v>314</v>
      </c>
      <c r="AD30" s="84">
        <v>24</v>
      </c>
      <c r="AE30" s="84" t="s">
        <v>315</v>
      </c>
      <c r="AF30" s="84" t="s">
        <v>297</v>
      </c>
      <c r="AG30" s="108" t="s">
        <v>458</v>
      </c>
      <c r="AH30" s="84" t="s">
        <v>287</v>
      </c>
      <c r="AI30" s="108" t="s">
        <v>333</v>
      </c>
      <c r="AJ30" s="84">
        <v>2130</v>
      </c>
      <c r="AK30" s="84">
        <v>2130</v>
      </c>
      <c r="AL30" s="108" t="s">
        <v>429</v>
      </c>
      <c r="AM30" s="84">
        <v>28397.11</v>
      </c>
      <c r="AN30" s="112">
        <v>9942.89</v>
      </c>
      <c r="AO30" s="112">
        <v>38340</v>
      </c>
      <c r="AP30" s="112">
        <v>11602.89</v>
      </c>
      <c r="AQ30" s="112">
        <v>841.11</v>
      </c>
      <c r="AR30" s="112">
        <v>12444</v>
      </c>
      <c r="AS30" s="112">
        <v>1907.48</v>
      </c>
      <c r="AT30" s="112">
        <v>222.52</v>
      </c>
      <c r="AU30" s="112">
        <v>2130</v>
      </c>
      <c r="AV30" s="84">
        <v>19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455</v>
      </c>
      <c r="BG30" s="84" t="s">
        <v>459</v>
      </c>
      <c r="BH30" s="114" t="s">
        <v>275</v>
      </c>
      <c r="BI30" s="38" t="s">
        <v>110</v>
      </c>
      <c r="BJ30" s="85">
        <v>45813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16365</v>
      </c>
      <c r="J31" s="38" t="s">
        <v>383</v>
      </c>
      <c r="K31" s="84">
        <v>16365</v>
      </c>
      <c r="L31" s="84" t="s">
        <v>255</v>
      </c>
      <c r="M31" s="38" t="s">
        <v>256</v>
      </c>
      <c r="N31" s="84">
        <v>384547</v>
      </c>
      <c r="O31" s="84" t="s">
        <v>384</v>
      </c>
      <c r="P31" s="84">
        <v>566264</v>
      </c>
      <c r="Q31" s="38" t="s">
        <v>460</v>
      </c>
      <c r="R31" s="38" t="s">
        <v>259</v>
      </c>
      <c r="S31" s="84" t="s">
        <v>461</v>
      </c>
      <c r="T31" s="84" t="s">
        <v>461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351670293</v>
      </c>
      <c r="Z31" s="38" t="s">
        <v>462</v>
      </c>
      <c r="AA31" s="108" t="s">
        <v>463</v>
      </c>
      <c r="AB31" s="84">
        <v>40000</v>
      </c>
      <c r="AC31" s="108" t="s">
        <v>390</v>
      </c>
      <c r="AD31" s="84">
        <v>24</v>
      </c>
      <c r="AE31" s="84" t="s">
        <v>315</v>
      </c>
      <c r="AF31" s="84" t="s">
        <v>297</v>
      </c>
      <c r="AG31" s="108" t="s">
        <v>464</v>
      </c>
      <c r="AH31" s="84" t="s">
        <v>287</v>
      </c>
      <c r="AI31" s="108" t="s">
        <v>465</v>
      </c>
      <c r="AJ31" s="84">
        <v>2150</v>
      </c>
      <c r="AK31" s="84">
        <v>2150</v>
      </c>
      <c r="AL31" s="108" t="s">
        <v>466</v>
      </c>
      <c r="AM31" s="84">
        <v>31723.3</v>
      </c>
      <c r="AN31" s="112">
        <v>11276.7</v>
      </c>
      <c r="AO31" s="112">
        <v>43000</v>
      </c>
      <c r="AP31" s="112">
        <v>8276.7000000000007</v>
      </c>
      <c r="AQ31" s="112">
        <v>427.3</v>
      </c>
      <c r="AR31" s="112">
        <v>8704</v>
      </c>
      <c r="AS31" s="112">
        <v>6070.09</v>
      </c>
      <c r="AT31" s="112">
        <v>379.91</v>
      </c>
      <c r="AU31" s="112">
        <v>6450</v>
      </c>
      <c r="AV31" s="84">
        <v>23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461</v>
      </c>
      <c r="BG31" s="84"/>
      <c r="BH31" s="114" t="s">
        <v>275</v>
      </c>
      <c r="BI31" s="38" t="s">
        <v>110</v>
      </c>
      <c r="BJ31" s="85">
        <v>45813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276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16449</v>
      </c>
      <c r="J32" s="38" t="s">
        <v>277</v>
      </c>
      <c r="K32" s="84">
        <v>16449</v>
      </c>
      <c r="L32" s="84" t="s">
        <v>255</v>
      </c>
      <c r="M32" s="38" t="s">
        <v>256</v>
      </c>
      <c r="N32" s="84">
        <v>23431</v>
      </c>
      <c r="O32" s="84" t="s">
        <v>310</v>
      </c>
      <c r="P32" s="84">
        <v>574991</v>
      </c>
      <c r="Q32" s="38" t="s">
        <v>431</v>
      </c>
      <c r="R32" s="38" t="s">
        <v>259</v>
      </c>
      <c r="S32" s="84" t="s">
        <v>467</v>
      </c>
      <c r="T32" s="84" t="s">
        <v>467</v>
      </c>
      <c r="U32" s="84" t="s">
        <v>387</v>
      </c>
      <c r="V32" s="84" t="s">
        <v>262</v>
      </c>
      <c r="W32" s="84">
        <v>0</v>
      </c>
      <c r="X32" s="38" t="s">
        <v>293</v>
      </c>
      <c r="Y32" s="84">
        <v>355170910</v>
      </c>
      <c r="Z32" s="38" t="s">
        <v>468</v>
      </c>
      <c r="AA32" s="108" t="s">
        <v>405</v>
      </c>
      <c r="AB32" s="84">
        <v>42000</v>
      </c>
      <c r="AC32" s="108" t="s">
        <v>314</v>
      </c>
      <c r="AD32" s="84">
        <v>24</v>
      </c>
      <c r="AE32" s="84" t="s">
        <v>315</v>
      </c>
      <c r="AF32" s="84" t="s">
        <v>297</v>
      </c>
      <c r="AG32" s="108" t="s">
        <v>406</v>
      </c>
      <c r="AH32" s="84" t="s">
        <v>287</v>
      </c>
      <c r="AI32" s="108" t="s">
        <v>317</v>
      </c>
      <c r="AJ32" s="84">
        <v>2240</v>
      </c>
      <c r="AK32" s="84">
        <v>2240</v>
      </c>
      <c r="AL32" s="108" t="s">
        <v>469</v>
      </c>
      <c r="AM32" s="84">
        <v>23923.83</v>
      </c>
      <c r="AN32" s="112">
        <v>9676.17</v>
      </c>
      <c r="AO32" s="112">
        <v>33600</v>
      </c>
      <c r="AP32" s="112">
        <v>18076.169999999998</v>
      </c>
      <c r="AQ32" s="112">
        <v>1915.83</v>
      </c>
      <c r="AR32" s="112">
        <v>19992</v>
      </c>
      <c r="AS32" s="112">
        <v>1893.33</v>
      </c>
      <c r="AT32" s="112">
        <v>346.67</v>
      </c>
      <c r="AU32" s="112">
        <v>2240</v>
      </c>
      <c r="AV32" s="84">
        <v>16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467</v>
      </c>
      <c r="BG32" s="84" t="s">
        <v>470</v>
      </c>
      <c r="BH32" s="114" t="s">
        <v>275</v>
      </c>
      <c r="BI32" s="38" t="s">
        <v>110</v>
      </c>
      <c r="BJ32" s="85">
        <v>45813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16396</v>
      </c>
      <c r="J33" s="38" t="s">
        <v>254</v>
      </c>
      <c r="K33" s="84">
        <v>16396</v>
      </c>
      <c r="L33" s="84" t="s">
        <v>255</v>
      </c>
      <c r="M33" s="38" t="s">
        <v>256</v>
      </c>
      <c r="N33" s="84">
        <v>23531</v>
      </c>
      <c r="O33" s="84" t="s">
        <v>257</v>
      </c>
      <c r="P33" s="84">
        <v>38386</v>
      </c>
      <c r="Q33" s="38" t="s">
        <v>471</v>
      </c>
      <c r="R33" s="38" t="s">
        <v>259</v>
      </c>
      <c r="S33" s="84" t="s">
        <v>472</v>
      </c>
      <c r="T33" s="84" t="s">
        <v>472</v>
      </c>
      <c r="U33" s="84" t="s">
        <v>292</v>
      </c>
      <c r="V33" s="84" t="s">
        <v>262</v>
      </c>
      <c r="W33" s="84">
        <v>0</v>
      </c>
      <c r="X33" s="38" t="s">
        <v>263</v>
      </c>
      <c r="Y33" s="84">
        <v>355245127</v>
      </c>
      <c r="Z33" s="38" t="s">
        <v>473</v>
      </c>
      <c r="AA33" s="108" t="s">
        <v>399</v>
      </c>
      <c r="AB33" s="84">
        <v>65000</v>
      </c>
      <c r="AC33" s="108" t="s">
        <v>266</v>
      </c>
      <c r="AD33" s="84">
        <v>24</v>
      </c>
      <c r="AE33" s="84" t="s">
        <v>296</v>
      </c>
      <c r="AF33" s="84" t="s">
        <v>306</v>
      </c>
      <c r="AG33" s="108" t="s">
        <v>474</v>
      </c>
      <c r="AH33" s="84" t="s">
        <v>270</v>
      </c>
      <c r="AI33" s="108" t="s">
        <v>307</v>
      </c>
      <c r="AJ33" s="84">
        <v>3470</v>
      </c>
      <c r="AK33" s="84">
        <v>3470</v>
      </c>
      <c r="AL33" s="108" t="s">
        <v>475</v>
      </c>
      <c r="AM33" s="84">
        <v>37275.93</v>
      </c>
      <c r="AN33" s="112">
        <v>14774.07</v>
      </c>
      <c r="AO33" s="112">
        <v>52050</v>
      </c>
      <c r="AP33" s="112">
        <v>27724.07</v>
      </c>
      <c r="AQ33" s="112">
        <v>2873.93</v>
      </c>
      <c r="AR33" s="112">
        <v>30598</v>
      </c>
      <c r="AS33" s="112">
        <v>2938.31</v>
      </c>
      <c r="AT33" s="112">
        <v>531.69000000000005</v>
      </c>
      <c r="AU33" s="112">
        <v>3470</v>
      </c>
      <c r="AV33" s="84">
        <v>16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472</v>
      </c>
      <c r="BG33" s="84" t="s">
        <v>476</v>
      </c>
      <c r="BH33" s="114" t="s">
        <v>275</v>
      </c>
      <c r="BI33" s="38" t="s">
        <v>110</v>
      </c>
      <c r="BJ33" s="85">
        <v>45813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276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16449</v>
      </c>
      <c r="J34" s="38" t="s">
        <v>277</v>
      </c>
      <c r="K34" s="84">
        <v>16449</v>
      </c>
      <c r="L34" s="84" t="s">
        <v>255</v>
      </c>
      <c r="M34" s="38" t="s">
        <v>256</v>
      </c>
      <c r="N34" s="84">
        <v>23431</v>
      </c>
      <c r="O34" s="84" t="s">
        <v>310</v>
      </c>
      <c r="P34" s="84">
        <v>574991</v>
      </c>
      <c r="Q34" s="38" t="s">
        <v>431</v>
      </c>
      <c r="R34" s="38" t="s">
        <v>259</v>
      </c>
      <c r="S34" s="84" t="s">
        <v>477</v>
      </c>
      <c r="T34" s="84" t="s">
        <v>477</v>
      </c>
      <c r="U34" s="84" t="s">
        <v>292</v>
      </c>
      <c r="V34" s="84" t="s">
        <v>262</v>
      </c>
      <c r="W34" s="84">
        <v>541</v>
      </c>
      <c r="X34" s="38" t="s">
        <v>478</v>
      </c>
      <c r="Y34" s="84">
        <v>351131002</v>
      </c>
      <c r="Z34" s="38" t="s">
        <v>479</v>
      </c>
      <c r="AA34" s="108" t="s">
        <v>480</v>
      </c>
      <c r="AB34" s="84">
        <v>39864</v>
      </c>
      <c r="AC34" s="108" t="s">
        <v>314</v>
      </c>
      <c r="AD34" s="84">
        <v>24</v>
      </c>
      <c r="AE34" s="84" t="s">
        <v>315</v>
      </c>
      <c r="AF34" s="84" t="s">
        <v>285</v>
      </c>
      <c r="AG34" s="108" t="s">
        <v>481</v>
      </c>
      <c r="AH34" s="84" t="s">
        <v>287</v>
      </c>
      <c r="AI34" s="108" t="s">
        <v>482</v>
      </c>
      <c r="AJ34" s="84">
        <v>1994</v>
      </c>
      <c r="AK34" s="84">
        <v>2150</v>
      </c>
      <c r="AL34" s="108" t="s">
        <v>483</v>
      </c>
      <c r="AM34" s="84">
        <v>37758.699999999997</v>
      </c>
      <c r="AN34" s="112">
        <v>11535.3</v>
      </c>
      <c r="AO34" s="112">
        <v>49294</v>
      </c>
      <c r="AP34" s="112">
        <v>2105.3000000000002</v>
      </c>
      <c r="AQ34" s="112">
        <v>44.7</v>
      </c>
      <c r="AR34" s="112">
        <v>2150</v>
      </c>
      <c r="AS34" s="112">
        <v>2105.3000000000002</v>
      </c>
      <c r="AT34" s="112">
        <v>44.7</v>
      </c>
      <c r="AU34" s="112">
        <v>2150</v>
      </c>
      <c r="AV34" s="84">
        <v>27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477</v>
      </c>
      <c r="BG34" s="84"/>
      <c r="BH34" s="114" t="s">
        <v>275</v>
      </c>
      <c r="BI34" s="38" t="s">
        <v>110</v>
      </c>
      <c r="BJ34" s="85">
        <v>45813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276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16396</v>
      </c>
      <c r="J35" s="38" t="s">
        <v>254</v>
      </c>
      <c r="K35" s="84">
        <v>16396</v>
      </c>
      <c r="L35" s="84" t="s">
        <v>255</v>
      </c>
      <c r="M35" s="38" t="s">
        <v>256</v>
      </c>
      <c r="N35" s="84">
        <v>23531</v>
      </c>
      <c r="O35" s="84" t="s">
        <v>257</v>
      </c>
      <c r="P35" s="84">
        <v>38386</v>
      </c>
      <c r="Q35" s="38" t="s">
        <v>471</v>
      </c>
      <c r="R35" s="38" t="s">
        <v>259</v>
      </c>
      <c r="S35" s="84" t="s">
        <v>484</v>
      </c>
      <c r="T35" s="84" t="s">
        <v>484</v>
      </c>
      <c r="U35" s="84" t="s">
        <v>292</v>
      </c>
      <c r="V35" s="84" t="s">
        <v>262</v>
      </c>
      <c r="W35" s="84">
        <v>541</v>
      </c>
      <c r="X35" s="38" t="s">
        <v>293</v>
      </c>
      <c r="Y35" s="84">
        <v>353862309</v>
      </c>
      <c r="Z35" s="38" t="s">
        <v>485</v>
      </c>
      <c r="AA35" s="108" t="s">
        <v>486</v>
      </c>
      <c r="AB35" s="84">
        <v>63000</v>
      </c>
      <c r="AC35" s="108" t="s">
        <v>266</v>
      </c>
      <c r="AD35" s="84">
        <v>24</v>
      </c>
      <c r="AE35" s="84" t="s">
        <v>305</v>
      </c>
      <c r="AF35" s="84" t="s">
        <v>268</v>
      </c>
      <c r="AG35" s="108" t="s">
        <v>487</v>
      </c>
      <c r="AH35" s="84" t="s">
        <v>332</v>
      </c>
      <c r="AI35" s="108" t="s">
        <v>488</v>
      </c>
      <c r="AJ35" s="84">
        <v>3360</v>
      </c>
      <c r="AK35" s="84">
        <v>3360</v>
      </c>
      <c r="AL35" s="108" t="s">
        <v>489</v>
      </c>
      <c r="AM35" s="84">
        <v>40941.01</v>
      </c>
      <c r="AN35" s="112">
        <v>16178.99</v>
      </c>
      <c r="AO35" s="112">
        <v>57120</v>
      </c>
      <c r="AP35" s="112">
        <v>22058.99</v>
      </c>
      <c r="AQ35" s="112">
        <v>1858.01</v>
      </c>
      <c r="AR35" s="112">
        <v>23917</v>
      </c>
      <c r="AS35" s="112">
        <v>2936.95</v>
      </c>
      <c r="AT35" s="112">
        <v>423.05</v>
      </c>
      <c r="AU35" s="112">
        <v>3360</v>
      </c>
      <c r="AV35" s="84">
        <v>18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484</v>
      </c>
      <c r="BG35" s="84" t="s">
        <v>490</v>
      </c>
      <c r="BH35" s="114" t="s">
        <v>275</v>
      </c>
      <c r="BI35" s="38" t="s">
        <v>110</v>
      </c>
      <c r="BJ35" s="85">
        <v>45813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276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16449</v>
      </c>
      <c r="J36" s="38" t="s">
        <v>277</v>
      </c>
      <c r="K36" s="84">
        <v>16449</v>
      </c>
      <c r="L36" s="84" t="s">
        <v>255</v>
      </c>
      <c r="M36" s="38" t="s">
        <v>256</v>
      </c>
      <c r="N36" s="84">
        <v>23341</v>
      </c>
      <c r="O36" s="84" t="s">
        <v>373</v>
      </c>
      <c r="P36" s="84">
        <v>565061</v>
      </c>
      <c r="Q36" s="38" t="s">
        <v>491</v>
      </c>
      <c r="R36" s="38" t="s">
        <v>259</v>
      </c>
      <c r="S36" s="84" t="s">
        <v>492</v>
      </c>
      <c r="T36" s="84" t="s">
        <v>492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356518307</v>
      </c>
      <c r="Z36" s="38" t="s">
        <v>493</v>
      </c>
      <c r="AA36" s="108" t="s">
        <v>494</v>
      </c>
      <c r="AB36" s="84">
        <v>64000</v>
      </c>
      <c r="AC36" s="108" t="s">
        <v>314</v>
      </c>
      <c r="AD36" s="84">
        <v>24</v>
      </c>
      <c r="AE36" s="84" t="s">
        <v>296</v>
      </c>
      <c r="AF36" s="84" t="s">
        <v>285</v>
      </c>
      <c r="AG36" s="108" t="s">
        <v>495</v>
      </c>
      <c r="AH36" s="84" t="s">
        <v>287</v>
      </c>
      <c r="AI36" s="108" t="s">
        <v>496</v>
      </c>
      <c r="AJ36" s="84">
        <v>3420</v>
      </c>
      <c r="AK36" s="84">
        <v>3420</v>
      </c>
      <c r="AL36" s="108" t="s">
        <v>497</v>
      </c>
      <c r="AM36" s="84">
        <v>27519.72</v>
      </c>
      <c r="AN36" s="112">
        <v>13520.28</v>
      </c>
      <c r="AO36" s="112">
        <v>41040</v>
      </c>
      <c r="AP36" s="112">
        <v>36480.28</v>
      </c>
      <c r="AQ36" s="112">
        <v>5178.72</v>
      </c>
      <c r="AR36" s="112">
        <v>41659</v>
      </c>
      <c r="AS36" s="112">
        <v>2720.38</v>
      </c>
      <c r="AT36" s="112">
        <v>699.62</v>
      </c>
      <c r="AU36" s="112">
        <v>3420</v>
      </c>
      <c r="AV36" s="84">
        <v>13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492</v>
      </c>
      <c r="BG36" s="84" t="s">
        <v>498</v>
      </c>
      <c r="BH36" s="114" t="s">
        <v>275</v>
      </c>
      <c r="BI36" s="38" t="s">
        <v>110</v>
      </c>
      <c r="BJ36" s="85">
        <v>45813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16449</v>
      </c>
      <c r="J37" s="38" t="s">
        <v>277</v>
      </c>
      <c r="K37" s="84">
        <v>16449</v>
      </c>
      <c r="L37" s="84" t="s">
        <v>255</v>
      </c>
      <c r="M37" s="38" t="s">
        <v>256</v>
      </c>
      <c r="N37" s="84">
        <v>23431</v>
      </c>
      <c r="O37" s="84" t="s">
        <v>310</v>
      </c>
      <c r="P37" s="84">
        <v>568194</v>
      </c>
      <c r="Q37" s="38" t="s">
        <v>345</v>
      </c>
      <c r="R37" s="38" t="s">
        <v>259</v>
      </c>
      <c r="S37" s="84" t="s">
        <v>499</v>
      </c>
      <c r="T37" s="84" t="s">
        <v>499</v>
      </c>
      <c r="U37" s="84" t="s">
        <v>321</v>
      </c>
      <c r="V37" s="84" t="s">
        <v>262</v>
      </c>
      <c r="W37" s="84">
        <v>541</v>
      </c>
      <c r="X37" s="38" t="s">
        <v>263</v>
      </c>
      <c r="Y37" s="84">
        <v>353633639</v>
      </c>
      <c r="Z37" s="38" t="s">
        <v>500</v>
      </c>
      <c r="AA37" s="108" t="s">
        <v>457</v>
      </c>
      <c r="AB37" s="84">
        <v>40000</v>
      </c>
      <c r="AC37" s="108" t="s">
        <v>314</v>
      </c>
      <c r="AD37" s="84">
        <v>24</v>
      </c>
      <c r="AE37" s="84" t="s">
        <v>315</v>
      </c>
      <c r="AF37" s="84" t="s">
        <v>297</v>
      </c>
      <c r="AG37" s="108" t="s">
        <v>458</v>
      </c>
      <c r="AH37" s="84" t="s">
        <v>287</v>
      </c>
      <c r="AI37" s="108" t="s">
        <v>333</v>
      </c>
      <c r="AJ37" s="84">
        <v>2130</v>
      </c>
      <c r="AK37" s="84">
        <v>2130</v>
      </c>
      <c r="AL37" s="108" t="s">
        <v>501</v>
      </c>
      <c r="AM37" s="84">
        <v>29774.59</v>
      </c>
      <c r="AN37" s="112">
        <v>10165.41</v>
      </c>
      <c r="AO37" s="112">
        <v>39940</v>
      </c>
      <c r="AP37" s="112">
        <v>10225.41</v>
      </c>
      <c r="AQ37" s="112">
        <v>618.59</v>
      </c>
      <c r="AR37" s="112">
        <v>10844</v>
      </c>
      <c r="AS37" s="112">
        <v>530</v>
      </c>
      <c r="AT37" s="112">
        <v>0</v>
      </c>
      <c r="AU37" s="112">
        <v>530</v>
      </c>
      <c r="AV37" s="84">
        <v>19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499</v>
      </c>
      <c r="BG37" s="84" t="s">
        <v>502</v>
      </c>
      <c r="BH37" s="114" t="s">
        <v>275</v>
      </c>
      <c r="BI37" s="38" t="s">
        <v>110</v>
      </c>
      <c r="BJ37" s="85">
        <v>45813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276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16449</v>
      </c>
      <c r="J38" s="38" t="s">
        <v>277</v>
      </c>
      <c r="K38" s="84">
        <v>16449</v>
      </c>
      <c r="L38" s="84" t="s">
        <v>255</v>
      </c>
      <c r="M38" s="38" t="s">
        <v>256</v>
      </c>
      <c r="N38" s="84">
        <v>399513</v>
      </c>
      <c r="O38" s="84" t="s">
        <v>278</v>
      </c>
      <c r="P38" s="84">
        <v>596892</v>
      </c>
      <c r="Q38" s="38" t="s">
        <v>279</v>
      </c>
      <c r="R38" s="38" t="s">
        <v>259</v>
      </c>
      <c r="S38" s="84" t="s">
        <v>503</v>
      </c>
      <c r="T38" s="84" t="s">
        <v>503</v>
      </c>
      <c r="U38" s="84" t="s">
        <v>292</v>
      </c>
      <c r="V38" s="84" t="s">
        <v>262</v>
      </c>
      <c r="W38" s="84">
        <v>541</v>
      </c>
      <c r="X38" s="38" t="s">
        <v>263</v>
      </c>
      <c r="Y38" s="84">
        <v>353930969</v>
      </c>
      <c r="Z38" s="38" t="s">
        <v>500</v>
      </c>
      <c r="AA38" s="108" t="s">
        <v>504</v>
      </c>
      <c r="AB38" s="84">
        <v>40000</v>
      </c>
      <c r="AC38" s="108" t="s">
        <v>266</v>
      </c>
      <c r="AD38" s="84">
        <v>24</v>
      </c>
      <c r="AE38" s="84" t="s">
        <v>315</v>
      </c>
      <c r="AF38" s="84" t="s">
        <v>297</v>
      </c>
      <c r="AG38" s="108" t="s">
        <v>505</v>
      </c>
      <c r="AH38" s="84" t="s">
        <v>287</v>
      </c>
      <c r="AI38" s="108" t="s">
        <v>506</v>
      </c>
      <c r="AJ38" s="84">
        <v>2130</v>
      </c>
      <c r="AK38" s="84">
        <v>2130</v>
      </c>
      <c r="AL38" s="108" t="s">
        <v>355</v>
      </c>
      <c r="AM38" s="84">
        <v>25697.88</v>
      </c>
      <c r="AN38" s="112">
        <v>10512.12</v>
      </c>
      <c r="AO38" s="112">
        <v>36210</v>
      </c>
      <c r="AP38" s="112">
        <v>14302.12</v>
      </c>
      <c r="AQ38" s="112">
        <v>1226.8800000000001</v>
      </c>
      <c r="AR38" s="112">
        <v>15529</v>
      </c>
      <c r="AS38" s="112">
        <v>1855.71</v>
      </c>
      <c r="AT38" s="112">
        <v>274.29000000000002</v>
      </c>
      <c r="AU38" s="112">
        <v>2130</v>
      </c>
      <c r="AV38" s="84">
        <v>18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503</v>
      </c>
      <c r="BG38" s="84" t="s">
        <v>507</v>
      </c>
      <c r="BH38" s="114" t="s">
        <v>275</v>
      </c>
      <c r="BI38" s="38" t="s">
        <v>110</v>
      </c>
      <c r="BJ38" s="85">
        <v>45813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276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16444</v>
      </c>
      <c r="J39" s="38" t="s">
        <v>335</v>
      </c>
      <c r="K39" s="84">
        <v>16444</v>
      </c>
      <c r="L39" s="84" t="s">
        <v>255</v>
      </c>
      <c r="M39" s="38" t="s">
        <v>256</v>
      </c>
      <c r="N39" s="84">
        <v>472493</v>
      </c>
      <c r="O39" s="84" t="s">
        <v>336</v>
      </c>
      <c r="P39" s="84">
        <v>734920</v>
      </c>
      <c r="Q39" s="38" t="s">
        <v>337</v>
      </c>
      <c r="R39" s="38" t="s">
        <v>259</v>
      </c>
      <c r="S39" s="84" t="s">
        <v>508</v>
      </c>
      <c r="T39" s="84" t="s">
        <v>508</v>
      </c>
      <c r="U39" s="84" t="s">
        <v>321</v>
      </c>
      <c r="V39" s="84" t="s">
        <v>262</v>
      </c>
      <c r="W39" s="84">
        <v>541</v>
      </c>
      <c r="X39" s="38" t="s">
        <v>263</v>
      </c>
      <c r="Y39" s="84">
        <v>354340035</v>
      </c>
      <c r="Z39" s="38" t="s">
        <v>500</v>
      </c>
      <c r="AA39" s="108" t="s">
        <v>340</v>
      </c>
      <c r="AB39" s="84">
        <v>40000</v>
      </c>
      <c r="AC39" s="108" t="s">
        <v>341</v>
      </c>
      <c r="AD39" s="84">
        <v>24</v>
      </c>
      <c r="AE39" s="84" t="s">
        <v>315</v>
      </c>
      <c r="AF39" s="84" t="s">
        <v>297</v>
      </c>
      <c r="AG39" s="108" t="s">
        <v>342</v>
      </c>
      <c r="AH39" s="84" t="s">
        <v>287</v>
      </c>
      <c r="AI39" s="108" t="s">
        <v>343</v>
      </c>
      <c r="AJ39" s="84">
        <v>2130</v>
      </c>
      <c r="AK39" s="84">
        <v>2130</v>
      </c>
      <c r="AL39" s="108" t="s">
        <v>509</v>
      </c>
      <c r="AM39" s="84">
        <v>23710.61</v>
      </c>
      <c r="AN39" s="112">
        <v>10369.39</v>
      </c>
      <c r="AO39" s="112">
        <v>34080</v>
      </c>
      <c r="AP39" s="112">
        <v>16289.39</v>
      </c>
      <c r="AQ39" s="112">
        <v>1610.61</v>
      </c>
      <c r="AR39" s="112">
        <v>17900</v>
      </c>
      <c r="AS39" s="112">
        <v>1817.6</v>
      </c>
      <c r="AT39" s="112">
        <v>312.39999999999998</v>
      </c>
      <c r="AU39" s="112">
        <v>2130</v>
      </c>
      <c r="AV39" s="84">
        <v>17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508</v>
      </c>
      <c r="BG39" s="84" t="s">
        <v>510</v>
      </c>
      <c r="BH39" s="114" t="s">
        <v>275</v>
      </c>
      <c r="BI39" s="38" t="s">
        <v>110</v>
      </c>
      <c r="BJ39" s="85">
        <v>45813</v>
      </c>
      <c r="BK39" s="84"/>
      <c r="BL39" s="38" t="s">
        <v>114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357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16449</v>
      </c>
      <c r="J40" s="38" t="s">
        <v>277</v>
      </c>
      <c r="K40" s="84">
        <v>16449</v>
      </c>
      <c r="L40" s="84" t="s">
        <v>255</v>
      </c>
      <c r="M40" s="38" t="s">
        <v>256</v>
      </c>
      <c r="N40" s="84">
        <v>23431</v>
      </c>
      <c r="O40" s="84" t="s">
        <v>310</v>
      </c>
      <c r="P40" s="84">
        <v>568194</v>
      </c>
      <c r="Q40" s="38" t="s">
        <v>345</v>
      </c>
      <c r="R40" s="38" t="s">
        <v>259</v>
      </c>
      <c r="S40" s="84" t="s">
        <v>511</v>
      </c>
      <c r="T40" s="84" t="s">
        <v>511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357224690</v>
      </c>
      <c r="Z40" s="38" t="s">
        <v>500</v>
      </c>
      <c r="AA40" s="108" t="s">
        <v>512</v>
      </c>
      <c r="AB40" s="84">
        <v>42000</v>
      </c>
      <c r="AC40" s="108" t="s">
        <v>314</v>
      </c>
      <c r="AD40" s="84">
        <v>24</v>
      </c>
      <c r="AE40" s="84" t="s">
        <v>513</v>
      </c>
      <c r="AF40" s="84" t="s">
        <v>514</v>
      </c>
      <c r="AG40" s="108" t="s">
        <v>515</v>
      </c>
      <c r="AH40" s="84" t="s">
        <v>287</v>
      </c>
      <c r="AI40" s="108" t="s">
        <v>516</v>
      </c>
      <c r="AJ40" s="84">
        <v>2240</v>
      </c>
      <c r="AK40" s="84">
        <v>2240</v>
      </c>
      <c r="AL40" s="108" t="s">
        <v>289</v>
      </c>
      <c r="AM40" s="84">
        <v>16951.95</v>
      </c>
      <c r="AN40" s="112">
        <v>7688.05</v>
      </c>
      <c r="AO40" s="112">
        <v>24640</v>
      </c>
      <c r="AP40" s="112">
        <v>25048.05</v>
      </c>
      <c r="AQ40" s="112">
        <v>3750.95</v>
      </c>
      <c r="AR40" s="112">
        <v>28799</v>
      </c>
      <c r="AS40" s="112">
        <v>1759.63</v>
      </c>
      <c r="AT40" s="112">
        <v>480.37</v>
      </c>
      <c r="AU40" s="112">
        <v>2240</v>
      </c>
      <c r="AV40" s="84">
        <v>12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511</v>
      </c>
      <c r="BG40" s="84" t="s">
        <v>517</v>
      </c>
      <c r="BH40" s="114" t="s">
        <v>275</v>
      </c>
      <c r="BI40" s="38" t="s">
        <v>110</v>
      </c>
      <c r="BJ40" s="85">
        <v>45813</v>
      </c>
      <c r="BK40" s="84"/>
      <c r="BL40" s="38" t="s">
        <v>114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357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16449</v>
      </c>
      <c r="J41" s="38" t="s">
        <v>277</v>
      </c>
      <c r="K41" s="84">
        <v>16449</v>
      </c>
      <c r="L41" s="84" t="s">
        <v>255</v>
      </c>
      <c r="M41" s="38" t="s">
        <v>256</v>
      </c>
      <c r="N41" s="84">
        <v>23431</v>
      </c>
      <c r="O41" s="84" t="s">
        <v>310</v>
      </c>
      <c r="P41" s="84">
        <v>568194</v>
      </c>
      <c r="Q41" s="38" t="s">
        <v>345</v>
      </c>
      <c r="R41" s="38" t="s">
        <v>280</v>
      </c>
      <c r="S41" s="84" t="s">
        <v>499</v>
      </c>
      <c r="T41" s="84" t="s">
        <v>499</v>
      </c>
      <c r="U41" s="84" t="s">
        <v>321</v>
      </c>
      <c r="V41" s="84" t="s">
        <v>262</v>
      </c>
      <c r="W41" s="84">
        <v>0</v>
      </c>
      <c r="X41" s="38" t="s">
        <v>263</v>
      </c>
      <c r="Y41" s="84">
        <v>358939789</v>
      </c>
      <c r="Z41" s="38" t="s">
        <v>500</v>
      </c>
      <c r="AA41" s="108" t="s">
        <v>518</v>
      </c>
      <c r="AB41" s="84">
        <v>40000</v>
      </c>
      <c r="AC41" s="108" t="s">
        <v>314</v>
      </c>
      <c r="AD41" s="84">
        <v>18</v>
      </c>
      <c r="AE41" s="84" t="s">
        <v>519</v>
      </c>
      <c r="AF41" s="84" t="s">
        <v>297</v>
      </c>
      <c r="AG41" s="108" t="s">
        <v>458</v>
      </c>
      <c r="AH41" s="84" t="s">
        <v>287</v>
      </c>
      <c r="AI41" s="108" t="s">
        <v>520</v>
      </c>
      <c r="AJ41" s="84">
        <v>2680</v>
      </c>
      <c r="AK41" s="84">
        <v>2680</v>
      </c>
      <c r="AL41" s="108" t="s">
        <v>521</v>
      </c>
      <c r="AM41" s="84">
        <v>12034.04</v>
      </c>
      <c r="AN41" s="112">
        <v>4045.96</v>
      </c>
      <c r="AO41" s="112">
        <v>16080</v>
      </c>
      <c r="AP41" s="112">
        <v>27965.96</v>
      </c>
      <c r="AQ41" s="112">
        <v>3840.04</v>
      </c>
      <c r="AR41" s="112">
        <v>31806</v>
      </c>
      <c r="AS41" s="112">
        <v>2149.0300000000002</v>
      </c>
      <c r="AT41" s="112">
        <v>530.97</v>
      </c>
      <c r="AU41" s="112">
        <v>2680</v>
      </c>
      <c r="AV41" s="84">
        <v>7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499</v>
      </c>
      <c r="BG41" s="84" t="s">
        <v>502</v>
      </c>
      <c r="BH41" s="114" t="s">
        <v>275</v>
      </c>
      <c r="BI41" s="38" t="s">
        <v>110</v>
      </c>
      <c r="BJ41" s="85">
        <v>45813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16449</v>
      </c>
      <c r="J42" s="38" t="s">
        <v>277</v>
      </c>
      <c r="K42" s="84">
        <v>16449</v>
      </c>
      <c r="L42" s="84" t="s">
        <v>255</v>
      </c>
      <c r="M42" s="38" t="s">
        <v>256</v>
      </c>
      <c r="N42" s="84">
        <v>23431</v>
      </c>
      <c r="O42" s="84" t="s">
        <v>310</v>
      </c>
      <c r="P42" s="84">
        <v>574991</v>
      </c>
      <c r="Q42" s="38" t="s">
        <v>431</v>
      </c>
      <c r="R42" s="38" t="s">
        <v>259</v>
      </c>
      <c r="S42" s="84" t="s">
        <v>522</v>
      </c>
      <c r="T42" s="84" t="s">
        <v>522</v>
      </c>
      <c r="U42" s="84" t="s">
        <v>292</v>
      </c>
      <c r="V42" s="84" t="s">
        <v>262</v>
      </c>
      <c r="W42" s="84">
        <v>541</v>
      </c>
      <c r="X42" s="38" t="s">
        <v>293</v>
      </c>
      <c r="Y42" s="84">
        <v>353692627</v>
      </c>
      <c r="Z42" s="38" t="s">
        <v>523</v>
      </c>
      <c r="AA42" s="108" t="s">
        <v>524</v>
      </c>
      <c r="AB42" s="84">
        <v>40000</v>
      </c>
      <c r="AC42" s="108" t="s">
        <v>314</v>
      </c>
      <c r="AD42" s="84">
        <v>24</v>
      </c>
      <c r="AE42" s="84" t="s">
        <v>315</v>
      </c>
      <c r="AF42" s="84" t="s">
        <v>297</v>
      </c>
      <c r="AG42" s="108" t="s">
        <v>525</v>
      </c>
      <c r="AH42" s="84" t="s">
        <v>287</v>
      </c>
      <c r="AI42" s="108" t="s">
        <v>526</v>
      </c>
      <c r="AJ42" s="84">
        <v>2130</v>
      </c>
      <c r="AK42" s="84">
        <v>2130</v>
      </c>
      <c r="AL42" s="108" t="s">
        <v>364</v>
      </c>
      <c r="AM42" s="84">
        <v>25461.45</v>
      </c>
      <c r="AN42" s="112">
        <v>10748.55</v>
      </c>
      <c r="AO42" s="112">
        <v>36210</v>
      </c>
      <c r="AP42" s="112">
        <v>14538.55</v>
      </c>
      <c r="AQ42" s="112">
        <v>1284.45</v>
      </c>
      <c r="AR42" s="112">
        <v>15823</v>
      </c>
      <c r="AS42" s="112">
        <v>1851.18</v>
      </c>
      <c r="AT42" s="112">
        <v>278.82</v>
      </c>
      <c r="AU42" s="112">
        <v>2130</v>
      </c>
      <c r="AV42" s="84">
        <v>18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522</v>
      </c>
      <c r="BG42" s="84" t="s">
        <v>527</v>
      </c>
      <c r="BH42" s="114" t="s">
        <v>275</v>
      </c>
      <c r="BI42" s="38" t="s">
        <v>110</v>
      </c>
      <c r="BJ42" s="85">
        <v>45813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276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16444</v>
      </c>
      <c r="J43" s="38" t="s">
        <v>335</v>
      </c>
      <c r="K43" s="84">
        <v>16444</v>
      </c>
      <c r="L43" s="84" t="s">
        <v>255</v>
      </c>
      <c r="M43" s="38" t="s">
        <v>256</v>
      </c>
      <c r="N43" s="84">
        <v>472493</v>
      </c>
      <c r="O43" s="84" t="s">
        <v>336</v>
      </c>
      <c r="P43" s="84">
        <v>776795</v>
      </c>
      <c r="Q43" s="38" t="s">
        <v>402</v>
      </c>
      <c r="R43" s="38" t="s">
        <v>259</v>
      </c>
      <c r="S43" s="84" t="s">
        <v>528</v>
      </c>
      <c r="T43" s="84" t="s">
        <v>528</v>
      </c>
      <c r="U43" s="84" t="s">
        <v>292</v>
      </c>
      <c r="V43" s="84" t="s">
        <v>262</v>
      </c>
      <c r="W43" s="84">
        <v>0</v>
      </c>
      <c r="X43" s="38" t="s">
        <v>293</v>
      </c>
      <c r="Y43" s="84">
        <v>355450367</v>
      </c>
      <c r="Z43" s="38" t="s">
        <v>529</v>
      </c>
      <c r="AA43" s="108" t="s">
        <v>530</v>
      </c>
      <c r="AB43" s="84">
        <v>42000</v>
      </c>
      <c r="AC43" s="108" t="s">
        <v>341</v>
      </c>
      <c r="AD43" s="84">
        <v>24</v>
      </c>
      <c r="AE43" s="84" t="s">
        <v>315</v>
      </c>
      <c r="AF43" s="84" t="s">
        <v>297</v>
      </c>
      <c r="AG43" s="108" t="s">
        <v>531</v>
      </c>
      <c r="AH43" s="84" t="s">
        <v>287</v>
      </c>
      <c r="AI43" s="108" t="s">
        <v>532</v>
      </c>
      <c r="AJ43" s="84">
        <v>2240</v>
      </c>
      <c r="AK43" s="84">
        <v>2240</v>
      </c>
      <c r="AL43" s="108" t="s">
        <v>469</v>
      </c>
      <c r="AM43" s="84">
        <v>21236.82</v>
      </c>
      <c r="AN43" s="112">
        <v>10123.18</v>
      </c>
      <c r="AO43" s="112">
        <v>31360</v>
      </c>
      <c r="AP43" s="112">
        <v>20763.18</v>
      </c>
      <c r="AQ43" s="112">
        <v>2508.8200000000002</v>
      </c>
      <c r="AR43" s="112">
        <v>23272</v>
      </c>
      <c r="AS43" s="112">
        <v>1841.8</v>
      </c>
      <c r="AT43" s="112">
        <v>398.2</v>
      </c>
      <c r="AU43" s="112">
        <v>2240</v>
      </c>
      <c r="AV43" s="84">
        <v>15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528</v>
      </c>
      <c r="BG43" s="84" t="s">
        <v>533</v>
      </c>
      <c r="BH43" s="114" t="s">
        <v>275</v>
      </c>
      <c r="BI43" s="38" t="s">
        <v>110</v>
      </c>
      <c r="BJ43" s="85">
        <v>45813</v>
      </c>
      <c r="BK43" s="84"/>
      <c r="BL43" s="38" t="s">
        <v>114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357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16396</v>
      </c>
      <c r="J44" s="38" t="s">
        <v>254</v>
      </c>
      <c r="K44" s="84">
        <v>16396</v>
      </c>
      <c r="L44" s="84" t="s">
        <v>255</v>
      </c>
      <c r="M44" s="38" t="s">
        <v>256</v>
      </c>
      <c r="N44" s="84">
        <v>23531</v>
      </c>
      <c r="O44" s="84" t="s">
        <v>257</v>
      </c>
      <c r="P44" s="84">
        <v>38386</v>
      </c>
      <c r="Q44" s="38" t="s">
        <v>471</v>
      </c>
      <c r="R44" s="38" t="s">
        <v>259</v>
      </c>
      <c r="S44" s="84" t="s">
        <v>534</v>
      </c>
      <c r="T44" s="84" t="s">
        <v>534</v>
      </c>
      <c r="U44" s="84" t="s">
        <v>292</v>
      </c>
      <c r="V44" s="84" t="s">
        <v>262</v>
      </c>
      <c r="W44" s="84">
        <v>541</v>
      </c>
      <c r="X44" s="38" t="s">
        <v>263</v>
      </c>
      <c r="Y44" s="84">
        <v>353611678</v>
      </c>
      <c r="Z44" s="38" t="s">
        <v>535</v>
      </c>
      <c r="AA44" s="108" t="s">
        <v>330</v>
      </c>
      <c r="AB44" s="84">
        <v>63000</v>
      </c>
      <c r="AC44" s="108" t="s">
        <v>266</v>
      </c>
      <c r="AD44" s="84">
        <v>24</v>
      </c>
      <c r="AE44" s="84" t="s">
        <v>305</v>
      </c>
      <c r="AF44" s="84" t="s">
        <v>268</v>
      </c>
      <c r="AG44" s="108" t="s">
        <v>487</v>
      </c>
      <c r="AH44" s="84" t="s">
        <v>332</v>
      </c>
      <c r="AI44" s="108" t="s">
        <v>536</v>
      </c>
      <c r="AJ44" s="84">
        <v>3360</v>
      </c>
      <c r="AK44" s="84">
        <v>3360</v>
      </c>
      <c r="AL44" s="108" t="s">
        <v>299</v>
      </c>
      <c r="AM44" s="84">
        <v>44481.35</v>
      </c>
      <c r="AN44" s="112">
        <v>15998.65</v>
      </c>
      <c r="AO44" s="112">
        <v>60480</v>
      </c>
      <c r="AP44" s="112">
        <v>18518.650000000001</v>
      </c>
      <c r="AQ44" s="112">
        <v>1322.35</v>
      </c>
      <c r="AR44" s="112">
        <v>19841</v>
      </c>
      <c r="AS44" s="112">
        <v>3004.85</v>
      </c>
      <c r="AT44" s="112">
        <v>355.15</v>
      </c>
      <c r="AU44" s="112">
        <v>3360</v>
      </c>
      <c r="AV44" s="84">
        <v>19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534</v>
      </c>
      <c r="BG44" s="84" t="s">
        <v>537</v>
      </c>
      <c r="BH44" s="114" t="s">
        <v>275</v>
      </c>
      <c r="BI44" s="38" t="s">
        <v>110</v>
      </c>
      <c r="BJ44" s="85">
        <v>45813</v>
      </c>
      <c r="BK44" s="84"/>
      <c r="BL44" s="38" t="s">
        <v>114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357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16396</v>
      </c>
      <c r="J45" s="38" t="s">
        <v>254</v>
      </c>
      <c r="K45" s="84">
        <v>16396</v>
      </c>
      <c r="L45" s="84" t="s">
        <v>255</v>
      </c>
      <c r="M45" s="38" t="s">
        <v>256</v>
      </c>
      <c r="N45" s="84">
        <v>23531</v>
      </c>
      <c r="O45" s="84" t="s">
        <v>257</v>
      </c>
      <c r="P45" s="84">
        <v>38297</v>
      </c>
      <c r="Q45" s="38" t="s">
        <v>258</v>
      </c>
      <c r="R45" s="38" t="s">
        <v>259</v>
      </c>
      <c r="S45" s="84" t="s">
        <v>538</v>
      </c>
      <c r="T45" s="84" t="s">
        <v>538</v>
      </c>
      <c r="U45" s="84" t="s">
        <v>292</v>
      </c>
      <c r="V45" s="84" t="s">
        <v>262</v>
      </c>
      <c r="W45" s="84">
        <v>0</v>
      </c>
      <c r="X45" s="38" t="s">
        <v>263</v>
      </c>
      <c r="Y45" s="84">
        <v>354645139</v>
      </c>
      <c r="Z45" s="38" t="s">
        <v>535</v>
      </c>
      <c r="AA45" s="108" t="s">
        <v>539</v>
      </c>
      <c r="AB45" s="84">
        <v>57000</v>
      </c>
      <c r="AC45" s="108" t="s">
        <v>266</v>
      </c>
      <c r="AD45" s="84">
        <v>30</v>
      </c>
      <c r="AE45" s="84" t="s">
        <v>305</v>
      </c>
      <c r="AF45" s="84" t="s">
        <v>268</v>
      </c>
      <c r="AG45" s="108" t="s">
        <v>269</v>
      </c>
      <c r="AH45" s="84" t="s">
        <v>270</v>
      </c>
      <c r="AI45" s="108" t="s">
        <v>307</v>
      </c>
      <c r="AJ45" s="84">
        <v>2570</v>
      </c>
      <c r="AK45" s="84">
        <v>2570</v>
      </c>
      <c r="AL45" s="108" t="s">
        <v>299</v>
      </c>
      <c r="AM45" s="84">
        <v>23040.07</v>
      </c>
      <c r="AN45" s="112">
        <v>15509.93</v>
      </c>
      <c r="AO45" s="112">
        <v>38550</v>
      </c>
      <c r="AP45" s="112">
        <v>33959.93</v>
      </c>
      <c r="AQ45" s="112">
        <v>6069.07</v>
      </c>
      <c r="AR45" s="112">
        <v>40029</v>
      </c>
      <c r="AS45" s="112">
        <v>1918.71</v>
      </c>
      <c r="AT45" s="112">
        <v>651.29</v>
      </c>
      <c r="AU45" s="112">
        <v>2570</v>
      </c>
      <c r="AV45" s="84">
        <v>16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538</v>
      </c>
      <c r="BG45" s="84" t="s">
        <v>540</v>
      </c>
      <c r="BH45" s="114" t="s">
        <v>275</v>
      </c>
      <c r="BI45" s="38" t="s">
        <v>110</v>
      </c>
      <c r="BJ45" s="85">
        <v>45813</v>
      </c>
      <c r="BK45" s="84"/>
      <c r="BL45" s="38" t="s">
        <v>114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357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16396</v>
      </c>
      <c r="J46" s="38" t="s">
        <v>254</v>
      </c>
      <c r="K46" s="84">
        <v>16396</v>
      </c>
      <c r="L46" s="84" t="s">
        <v>255</v>
      </c>
      <c r="M46" s="38" t="s">
        <v>256</v>
      </c>
      <c r="N46" s="84">
        <v>23257</v>
      </c>
      <c r="O46" s="84" t="s">
        <v>541</v>
      </c>
      <c r="P46" s="84">
        <v>37936</v>
      </c>
      <c r="Q46" s="38" t="s">
        <v>542</v>
      </c>
      <c r="R46" s="38" t="s">
        <v>259</v>
      </c>
      <c r="S46" s="84" t="s">
        <v>543</v>
      </c>
      <c r="T46" s="84" t="s">
        <v>543</v>
      </c>
      <c r="U46" s="84" t="s">
        <v>292</v>
      </c>
      <c r="V46" s="84" t="s">
        <v>262</v>
      </c>
      <c r="W46" s="84">
        <v>0</v>
      </c>
      <c r="X46" s="38" t="s">
        <v>263</v>
      </c>
      <c r="Y46" s="84">
        <v>357197471</v>
      </c>
      <c r="Z46" s="38" t="s">
        <v>535</v>
      </c>
      <c r="AA46" s="108" t="s">
        <v>544</v>
      </c>
      <c r="AB46" s="84">
        <v>65000</v>
      </c>
      <c r="AC46" s="108" t="s">
        <v>390</v>
      </c>
      <c r="AD46" s="84">
        <v>24</v>
      </c>
      <c r="AE46" s="84" t="s">
        <v>379</v>
      </c>
      <c r="AF46" s="84" t="s">
        <v>285</v>
      </c>
      <c r="AG46" s="108" t="s">
        <v>545</v>
      </c>
      <c r="AH46" s="84" t="s">
        <v>287</v>
      </c>
      <c r="AI46" s="108" t="s">
        <v>546</v>
      </c>
      <c r="AJ46" s="84">
        <v>3470</v>
      </c>
      <c r="AK46" s="84">
        <v>3470</v>
      </c>
      <c r="AL46" s="108" t="s">
        <v>547</v>
      </c>
      <c r="AM46" s="84">
        <v>20831.34</v>
      </c>
      <c r="AN46" s="112">
        <v>10398.66</v>
      </c>
      <c r="AO46" s="112">
        <v>31230</v>
      </c>
      <c r="AP46" s="112">
        <v>44168.66</v>
      </c>
      <c r="AQ46" s="112">
        <v>7603.34</v>
      </c>
      <c r="AR46" s="112">
        <v>51772</v>
      </c>
      <c r="AS46" s="112">
        <v>5296.16</v>
      </c>
      <c r="AT46" s="112">
        <v>1643.84</v>
      </c>
      <c r="AU46" s="112">
        <v>6940</v>
      </c>
      <c r="AV46" s="84">
        <v>12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543</v>
      </c>
      <c r="BG46" s="84"/>
      <c r="BH46" s="114" t="s">
        <v>275</v>
      </c>
      <c r="BI46" s="38" t="s">
        <v>110</v>
      </c>
      <c r="BJ46" s="85">
        <v>45814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>
        <v>6940</v>
      </c>
      <c r="BQ46" s="117" t="s">
        <v>202</v>
      </c>
      <c r="BR46" s="118" t="s">
        <v>548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16449</v>
      </c>
      <c r="J47" s="38" t="s">
        <v>277</v>
      </c>
      <c r="K47" s="84">
        <v>16449</v>
      </c>
      <c r="L47" s="84" t="s">
        <v>255</v>
      </c>
      <c r="M47" s="38" t="s">
        <v>256</v>
      </c>
      <c r="N47" s="84">
        <v>23431</v>
      </c>
      <c r="O47" s="84" t="s">
        <v>310</v>
      </c>
      <c r="P47" s="84">
        <v>574991</v>
      </c>
      <c r="Q47" s="38" t="s">
        <v>431</v>
      </c>
      <c r="R47" s="38" t="s">
        <v>259</v>
      </c>
      <c r="S47" s="84" t="s">
        <v>549</v>
      </c>
      <c r="T47" s="84" t="s">
        <v>549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353282792</v>
      </c>
      <c r="Z47" s="38" t="s">
        <v>550</v>
      </c>
      <c r="AA47" s="108" t="s">
        <v>551</v>
      </c>
      <c r="AB47" s="84">
        <v>40000</v>
      </c>
      <c r="AC47" s="108" t="s">
        <v>314</v>
      </c>
      <c r="AD47" s="84">
        <v>24</v>
      </c>
      <c r="AE47" s="84" t="s">
        <v>315</v>
      </c>
      <c r="AF47" s="84" t="s">
        <v>297</v>
      </c>
      <c r="AG47" s="108" t="s">
        <v>552</v>
      </c>
      <c r="AH47" s="84" t="s">
        <v>287</v>
      </c>
      <c r="AI47" s="108" t="s">
        <v>428</v>
      </c>
      <c r="AJ47" s="84">
        <v>2130</v>
      </c>
      <c r="AK47" s="84">
        <v>2130</v>
      </c>
      <c r="AL47" s="108" t="s">
        <v>429</v>
      </c>
      <c r="AM47" s="84">
        <v>30139.09</v>
      </c>
      <c r="AN47" s="112">
        <v>10330.91</v>
      </c>
      <c r="AO47" s="112">
        <v>40470</v>
      </c>
      <c r="AP47" s="112">
        <v>9860.91</v>
      </c>
      <c r="AQ47" s="112">
        <v>616.09</v>
      </c>
      <c r="AR47" s="112">
        <v>10477</v>
      </c>
      <c r="AS47" s="112">
        <v>1940.89</v>
      </c>
      <c r="AT47" s="112">
        <v>189.11</v>
      </c>
      <c r="AU47" s="112">
        <v>2130</v>
      </c>
      <c r="AV47" s="84">
        <v>20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549</v>
      </c>
      <c r="BG47" s="84" t="s">
        <v>553</v>
      </c>
      <c r="BH47" s="114" t="s">
        <v>275</v>
      </c>
      <c r="BI47" s="38" t="s">
        <v>110</v>
      </c>
      <c r="BJ47" s="85">
        <v>45814</v>
      </c>
      <c r="BK47" s="84"/>
      <c r="BL47" s="38" t="s">
        <v>114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357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16396</v>
      </c>
      <c r="J48" s="38" t="s">
        <v>254</v>
      </c>
      <c r="K48" s="84">
        <v>16396</v>
      </c>
      <c r="L48" s="84" t="s">
        <v>255</v>
      </c>
      <c r="M48" s="38" t="s">
        <v>256</v>
      </c>
      <c r="N48" s="84">
        <v>23531</v>
      </c>
      <c r="O48" s="84" t="s">
        <v>257</v>
      </c>
      <c r="P48" s="84">
        <v>38298</v>
      </c>
      <c r="Q48" s="38" t="s">
        <v>301</v>
      </c>
      <c r="R48" s="38" t="s">
        <v>259</v>
      </c>
      <c r="S48" s="84" t="s">
        <v>554</v>
      </c>
      <c r="T48" s="84" t="s">
        <v>554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355179705</v>
      </c>
      <c r="Z48" s="38" t="s">
        <v>555</v>
      </c>
      <c r="AA48" s="108" t="s">
        <v>405</v>
      </c>
      <c r="AB48" s="84">
        <v>41000</v>
      </c>
      <c r="AC48" s="108" t="s">
        <v>266</v>
      </c>
      <c r="AD48" s="84">
        <v>24</v>
      </c>
      <c r="AE48" s="84" t="s">
        <v>296</v>
      </c>
      <c r="AF48" s="84" t="s">
        <v>285</v>
      </c>
      <c r="AG48" s="108" t="s">
        <v>369</v>
      </c>
      <c r="AH48" s="84" t="s">
        <v>270</v>
      </c>
      <c r="AI48" s="108" t="s">
        <v>307</v>
      </c>
      <c r="AJ48" s="84">
        <v>2190</v>
      </c>
      <c r="AK48" s="84">
        <v>2190</v>
      </c>
      <c r="AL48" s="108" t="s">
        <v>556</v>
      </c>
      <c r="AM48" s="84">
        <v>23636.080000000002</v>
      </c>
      <c r="AN48" s="112">
        <v>9803.92</v>
      </c>
      <c r="AO48" s="112">
        <v>33440</v>
      </c>
      <c r="AP48" s="112">
        <v>17363.919999999998</v>
      </c>
      <c r="AQ48" s="112">
        <v>1500.08</v>
      </c>
      <c r="AR48" s="112">
        <v>18864</v>
      </c>
      <c r="AS48" s="112">
        <v>1600</v>
      </c>
      <c r="AT48" s="112">
        <v>0</v>
      </c>
      <c r="AU48" s="112">
        <v>1600</v>
      </c>
      <c r="AV48" s="84">
        <v>16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554</v>
      </c>
      <c r="BG48" s="84" t="s">
        <v>557</v>
      </c>
      <c r="BH48" s="114" t="s">
        <v>275</v>
      </c>
      <c r="BI48" s="38" t="s">
        <v>110</v>
      </c>
      <c r="BJ48" s="85">
        <v>45814</v>
      </c>
      <c r="BK48" s="84"/>
      <c r="BL48" s="38" t="s">
        <v>114</v>
      </c>
      <c r="BM48" s="115" t="s">
        <v>119</v>
      </c>
      <c r="BN48" s="116" t="s">
        <v>201</v>
      </c>
      <c r="BO48" s="84" t="s">
        <v>247</v>
      </c>
      <c r="BP48" s="84"/>
      <c r="BQ48" s="117"/>
      <c r="BR48" s="118" t="s">
        <v>357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16386</v>
      </c>
      <c r="J49" s="38" t="s">
        <v>408</v>
      </c>
      <c r="K49" s="84">
        <v>16386</v>
      </c>
      <c r="L49" s="84" t="s">
        <v>255</v>
      </c>
      <c r="M49" s="38" t="s">
        <v>256</v>
      </c>
      <c r="N49" s="84">
        <v>23332</v>
      </c>
      <c r="O49" s="84" t="s">
        <v>409</v>
      </c>
      <c r="P49" s="84">
        <v>38168</v>
      </c>
      <c r="Q49" s="38" t="s">
        <v>558</v>
      </c>
      <c r="R49" s="38" t="s">
        <v>259</v>
      </c>
      <c r="S49" s="84" t="s">
        <v>559</v>
      </c>
      <c r="T49" s="84" t="s">
        <v>559</v>
      </c>
      <c r="U49" s="84" t="s">
        <v>292</v>
      </c>
      <c r="V49" s="84" t="s">
        <v>262</v>
      </c>
      <c r="W49" s="84">
        <v>541</v>
      </c>
      <c r="X49" s="38" t="s">
        <v>263</v>
      </c>
      <c r="Y49" s="84">
        <v>351365200</v>
      </c>
      <c r="Z49" s="38" t="s">
        <v>560</v>
      </c>
      <c r="AA49" s="108" t="s">
        <v>561</v>
      </c>
      <c r="AB49" s="84">
        <v>42000</v>
      </c>
      <c r="AC49" s="108" t="s">
        <v>414</v>
      </c>
      <c r="AD49" s="84">
        <v>24</v>
      </c>
      <c r="AE49" s="84" t="s">
        <v>315</v>
      </c>
      <c r="AF49" s="84" t="s">
        <v>297</v>
      </c>
      <c r="AG49" s="108" t="s">
        <v>562</v>
      </c>
      <c r="AH49" s="84" t="s">
        <v>287</v>
      </c>
      <c r="AI49" s="108" t="s">
        <v>563</v>
      </c>
      <c r="AJ49" s="84">
        <v>2250</v>
      </c>
      <c r="AK49" s="84">
        <v>2250</v>
      </c>
      <c r="AL49" s="108" t="s">
        <v>564</v>
      </c>
      <c r="AM49" s="84">
        <v>36801.14</v>
      </c>
      <c r="AN49" s="112">
        <v>12698.86</v>
      </c>
      <c r="AO49" s="112">
        <v>49500</v>
      </c>
      <c r="AP49" s="112">
        <v>5198.8599999999997</v>
      </c>
      <c r="AQ49" s="112">
        <v>174.14</v>
      </c>
      <c r="AR49" s="112">
        <v>5373</v>
      </c>
      <c r="AS49" s="112">
        <v>5198.8599999999997</v>
      </c>
      <c r="AT49" s="112">
        <v>174.14</v>
      </c>
      <c r="AU49" s="112">
        <v>5373</v>
      </c>
      <c r="AV49" s="84">
        <v>25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559</v>
      </c>
      <c r="BG49" s="84"/>
      <c r="BH49" s="114" t="s">
        <v>275</v>
      </c>
      <c r="BI49" s="38" t="s">
        <v>110</v>
      </c>
      <c r="BJ49" s="85">
        <v>45814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2250</v>
      </c>
      <c r="BQ49" s="117" t="s">
        <v>202</v>
      </c>
      <c r="BR49" s="118" t="s">
        <v>565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16365</v>
      </c>
      <c r="J50" s="38" t="s">
        <v>383</v>
      </c>
      <c r="K50" s="84">
        <v>16365</v>
      </c>
      <c r="L50" s="84" t="s">
        <v>255</v>
      </c>
      <c r="M50" s="38" t="s">
        <v>256</v>
      </c>
      <c r="N50" s="84">
        <v>384547</v>
      </c>
      <c r="O50" s="84" t="s">
        <v>384</v>
      </c>
      <c r="P50" s="84">
        <v>847955</v>
      </c>
      <c r="Q50" s="38" t="s">
        <v>385</v>
      </c>
      <c r="R50" s="38" t="s">
        <v>566</v>
      </c>
      <c r="S50" s="84" t="s">
        <v>567</v>
      </c>
      <c r="T50" s="84" t="s">
        <v>567</v>
      </c>
      <c r="U50" s="84" t="s">
        <v>387</v>
      </c>
      <c r="V50" s="84" t="s">
        <v>262</v>
      </c>
      <c r="W50" s="84">
        <v>0</v>
      </c>
      <c r="X50" s="38" t="s">
        <v>568</v>
      </c>
      <c r="Y50" s="84">
        <v>357909962</v>
      </c>
      <c r="Z50" s="38" t="s">
        <v>569</v>
      </c>
      <c r="AA50" s="108" t="s">
        <v>570</v>
      </c>
      <c r="AB50" s="84">
        <v>15499</v>
      </c>
      <c r="AC50" s="108" t="s">
        <v>390</v>
      </c>
      <c r="AD50" s="84">
        <v>12</v>
      </c>
      <c r="AE50" s="84" t="s">
        <v>571</v>
      </c>
      <c r="AF50" s="84" t="s">
        <v>285</v>
      </c>
      <c r="AG50" s="108" t="s">
        <v>572</v>
      </c>
      <c r="AH50" s="84" t="s">
        <v>287</v>
      </c>
      <c r="AI50" s="108" t="s">
        <v>573</v>
      </c>
      <c r="AJ50" s="84">
        <v>1470</v>
      </c>
      <c r="AK50" s="84">
        <v>1470</v>
      </c>
      <c r="AL50" s="108" t="s">
        <v>574</v>
      </c>
      <c r="AM50" s="84">
        <v>6992.55</v>
      </c>
      <c r="AN50" s="112">
        <v>1827.45</v>
      </c>
      <c r="AO50" s="112">
        <v>8820</v>
      </c>
      <c r="AP50" s="112">
        <v>8506.4500000000007</v>
      </c>
      <c r="AQ50" s="112">
        <v>631.54999999999995</v>
      </c>
      <c r="AR50" s="112">
        <v>9138</v>
      </c>
      <c r="AS50" s="112">
        <v>2638.79</v>
      </c>
      <c r="AT50" s="112">
        <v>301.20999999999998</v>
      </c>
      <c r="AU50" s="112">
        <v>2940</v>
      </c>
      <c r="AV50" s="84">
        <v>9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567</v>
      </c>
      <c r="BG50" s="84"/>
      <c r="BH50" s="114" t="s">
        <v>275</v>
      </c>
      <c r="BI50" s="38" t="s">
        <v>110</v>
      </c>
      <c r="BJ50" s="85">
        <v>45814</v>
      </c>
      <c r="BK50" s="84"/>
      <c r="BL50" s="38" t="s">
        <v>114</v>
      </c>
      <c r="BM50" s="115" t="s">
        <v>119</v>
      </c>
      <c r="BN50" s="116" t="s">
        <v>201</v>
      </c>
      <c r="BO50" s="84" t="s">
        <v>247</v>
      </c>
      <c r="BP50" s="84"/>
      <c r="BQ50" s="117"/>
      <c r="BR50" s="118" t="s">
        <v>357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16449</v>
      </c>
      <c r="J51" s="38" t="s">
        <v>277</v>
      </c>
      <c r="K51" s="84">
        <v>16449</v>
      </c>
      <c r="L51" s="84" t="s">
        <v>255</v>
      </c>
      <c r="M51" s="38" t="s">
        <v>256</v>
      </c>
      <c r="N51" s="84">
        <v>23431</v>
      </c>
      <c r="O51" s="84" t="s">
        <v>310</v>
      </c>
      <c r="P51" s="84">
        <v>574991</v>
      </c>
      <c r="Q51" s="38" t="s">
        <v>431</v>
      </c>
      <c r="R51" s="38" t="s">
        <v>259</v>
      </c>
      <c r="S51" s="84" t="s">
        <v>575</v>
      </c>
      <c r="T51" s="84" t="s">
        <v>575</v>
      </c>
      <c r="U51" s="84" t="s">
        <v>292</v>
      </c>
      <c r="V51" s="84" t="s">
        <v>262</v>
      </c>
      <c r="W51" s="84">
        <v>541</v>
      </c>
      <c r="X51" s="38" t="s">
        <v>293</v>
      </c>
      <c r="Y51" s="84">
        <v>354399568</v>
      </c>
      <c r="Z51" s="38" t="s">
        <v>576</v>
      </c>
      <c r="AA51" s="108" t="s">
        <v>577</v>
      </c>
      <c r="AB51" s="84">
        <v>42000</v>
      </c>
      <c r="AC51" s="108" t="s">
        <v>314</v>
      </c>
      <c r="AD51" s="84">
        <v>24</v>
      </c>
      <c r="AE51" s="84" t="s">
        <v>315</v>
      </c>
      <c r="AF51" s="84" t="s">
        <v>297</v>
      </c>
      <c r="AG51" s="108" t="s">
        <v>578</v>
      </c>
      <c r="AH51" s="84" t="s">
        <v>287</v>
      </c>
      <c r="AI51" s="108" t="s">
        <v>363</v>
      </c>
      <c r="AJ51" s="84">
        <v>2240</v>
      </c>
      <c r="AK51" s="84">
        <v>2240</v>
      </c>
      <c r="AL51" s="108" t="s">
        <v>364</v>
      </c>
      <c r="AM51" s="84">
        <v>25408.87</v>
      </c>
      <c r="AN51" s="112">
        <v>10431.129999999999</v>
      </c>
      <c r="AO51" s="112">
        <v>35840</v>
      </c>
      <c r="AP51" s="112">
        <v>16591.13</v>
      </c>
      <c r="AQ51" s="112">
        <v>1608.87</v>
      </c>
      <c r="AR51" s="112">
        <v>18200</v>
      </c>
      <c r="AS51" s="112">
        <v>1921.81</v>
      </c>
      <c r="AT51" s="112">
        <v>318.19</v>
      </c>
      <c r="AU51" s="112">
        <v>2240</v>
      </c>
      <c r="AV51" s="84">
        <v>17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575</v>
      </c>
      <c r="BG51" s="84" t="s">
        <v>579</v>
      </c>
      <c r="BH51" s="114" t="s">
        <v>275</v>
      </c>
      <c r="BI51" s="38" t="s">
        <v>110</v>
      </c>
      <c r="BJ51" s="85">
        <v>45814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357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16396</v>
      </c>
      <c r="J52" s="38" t="s">
        <v>254</v>
      </c>
      <c r="K52" s="84">
        <v>16396</v>
      </c>
      <c r="L52" s="84" t="s">
        <v>255</v>
      </c>
      <c r="M52" s="38" t="s">
        <v>256</v>
      </c>
      <c r="N52" s="84">
        <v>325010</v>
      </c>
      <c r="O52" s="84" t="s">
        <v>448</v>
      </c>
      <c r="P52" s="84">
        <v>452364</v>
      </c>
      <c r="Q52" s="38" t="s">
        <v>449</v>
      </c>
      <c r="R52" s="38" t="s">
        <v>259</v>
      </c>
      <c r="S52" s="84" t="s">
        <v>580</v>
      </c>
      <c r="T52" s="84" t="s">
        <v>580</v>
      </c>
      <c r="U52" s="84" t="s">
        <v>292</v>
      </c>
      <c r="V52" s="84" t="s">
        <v>376</v>
      </c>
      <c r="W52" s="84">
        <v>541</v>
      </c>
      <c r="X52" s="38" t="s">
        <v>263</v>
      </c>
      <c r="Y52" s="84">
        <v>352522469</v>
      </c>
      <c r="Z52" s="38" t="s">
        <v>581</v>
      </c>
      <c r="AA52" s="108" t="s">
        <v>582</v>
      </c>
      <c r="AB52" s="84">
        <v>52000</v>
      </c>
      <c r="AC52" s="108" t="s">
        <v>266</v>
      </c>
      <c r="AD52" s="84">
        <v>24</v>
      </c>
      <c r="AE52" s="84" t="s">
        <v>296</v>
      </c>
      <c r="AF52" s="84" t="s">
        <v>285</v>
      </c>
      <c r="AG52" s="108" t="s">
        <v>583</v>
      </c>
      <c r="AH52" s="84" t="s">
        <v>270</v>
      </c>
      <c r="AI52" s="108" t="s">
        <v>298</v>
      </c>
      <c r="AJ52" s="84">
        <v>2780</v>
      </c>
      <c r="AK52" s="84">
        <v>2780</v>
      </c>
      <c r="AL52" s="108" t="s">
        <v>364</v>
      </c>
      <c r="AM52" s="84">
        <v>40794.92</v>
      </c>
      <c r="AN52" s="112">
        <v>14805.08</v>
      </c>
      <c r="AO52" s="112">
        <v>55600</v>
      </c>
      <c r="AP52" s="112">
        <v>11205.08</v>
      </c>
      <c r="AQ52" s="112">
        <v>590.91999999999996</v>
      </c>
      <c r="AR52" s="112">
        <v>11796</v>
      </c>
      <c r="AS52" s="112">
        <v>2565.11</v>
      </c>
      <c r="AT52" s="112">
        <v>214.89</v>
      </c>
      <c r="AU52" s="112">
        <v>2780</v>
      </c>
      <c r="AV52" s="84">
        <v>21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580</v>
      </c>
      <c r="BG52" s="84" t="s">
        <v>584</v>
      </c>
      <c r="BH52" s="114" t="s">
        <v>275</v>
      </c>
      <c r="BI52" s="38" t="s">
        <v>110</v>
      </c>
      <c r="BJ52" s="85">
        <v>45814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357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16449</v>
      </c>
      <c r="J53" s="38" t="s">
        <v>277</v>
      </c>
      <c r="K53" s="84">
        <v>16449</v>
      </c>
      <c r="L53" s="84" t="s">
        <v>255</v>
      </c>
      <c r="M53" s="38" t="s">
        <v>256</v>
      </c>
      <c r="N53" s="84">
        <v>23341</v>
      </c>
      <c r="O53" s="84" t="s">
        <v>373</v>
      </c>
      <c r="P53" s="84">
        <v>525417</v>
      </c>
      <c r="Q53" s="38" t="s">
        <v>585</v>
      </c>
      <c r="R53" s="38" t="s">
        <v>259</v>
      </c>
      <c r="S53" s="84" t="s">
        <v>586</v>
      </c>
      <c r="T53" s="84" t="s">
        <v>586</v>
      </c>
      <c r="U53" s="84" t="s">
        <v>321</v>
      </c>
      <c r="V53" s="84" t="s">
        <v>376</v>
      </c>
      <c r="W53" s="84">
        <v>541</v>
      </c>
      <c r="X53" s="38" t="s">
        <v>263</v>
      </c>
      <c r="Y53" s="84">
        <v>352619216</v>
      </c>
      <c r="Z53" s="38" t="s">
        <v>587</v>
      </c>
      <c r="AA53" s="108" t="s">
        <v>588</v>
      </c>
      <c r="AB53" s="84">
        <v>40000</v>
      </c>
      <c r="AC53" s="108" t="s">
        <v>314</v>
      </c>
      <c r="AD53" s="84">
        <v>24</v>
      </c>
      <c r="AE53" s="84" t="s">
        <v>315</v>
      </c>
      <c r="AF53" s="84" t="s">
        <v>297</v>
      </c>
      <c r="AG53" s="108" t="s">
        <v>589</v>
      </c>
      <c r="AH53" s="84" t="s">
        <v>287</v>
      </c>
      <c r="AI53" s="108" t="s">
        <v>590</v>
      </c>
      <c r="AJ53" s="84">
        <v>2130</v>
      </c>
      <c r="AK53" s="84">
        <v>2130</v>
      </c>
      <c r="AL53" s="108" t="s">
        <v>364</v>
      </c>
      <c r="AM53" s="84">
        <v>31234.97</v>
      </c>
      <c r="AN53" s="112">
        <v>11365.03</v>
      </c>
      <c r="AO53" s="112">
        <v>42600</v>
      </c>
      <c r="AP53" s="112">
        <v>8765.0300000000007</v>
      </c>
      <c r="AQ53" s="112">
        <v>477.97</v>
      </c>
      <c r="AR53" s="112">
        <v>9243</v>
      </c>
      <c r="AS53" s="112">
        <v>1961.9</v>
      </c>
      <c r="AT53" s="112">
        <v>168.1</v>
      </c>
      <c r="AU53" s="112">
        <v>2130</v>
      </c>
      <c r="AV53" s="84">
        <v>21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586</v>
      </c>
      <c r="BG53" s="84" t="s">
        <v>591</v>
      </c>
      <c r="BH53" s="114" t="s">
        <v>275</v>
      </c>
      <c r="BI53" s="38" t="s">
        <v>110</v>
      </c>
      <c r="BJ53" s="85">
        <v>45814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276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16449</v>
      </c>
      <c r="J54" s="38" t="s">
        <v>277</v>
      </c>
      <c r="K54" s="84">
        <v>16449</v>
      </c>
      <c r="L54" s="84" t="s">
        <v>255</v>
      </c>
      <c r="M54" s="38" t="s">
        <v>256</v>
      </c>
      <c r="N54" s="84">
        <v>23341</v>
      </c>
      <c r="O54" s="84" t="s">
        <v>373</v>
      </c>
      <c r="P54" s="84">
        <v>525417</v>
      </c>
      <c r="Q54" s="38" t="s">
        <v>585</v>
      </c>
      <c r="R54" s="38" t="s">
        <v>280</v>
      </c>
      <c r="S54" s="84" t="s">
        <v>586</v>
      </c>
      <c r="T54" s="84" t="s">
        <v>586</v>
      </c>
      <c r="U54" s="84" t="s">
        <v>321</v>
      </c>
      <c r="V54" s="84" t="s">
        <v>376</v>
      </c>
      <c r="W54" s="84">
        <v>0</v>
      </c>
      <c r="X54" s="38" t="s">
        <v>263</v>
      </c>
      <c r="Y54" s="84">
        <v>358442842</v>
      </c>
      <c r="Z54" s="38" t="s">
        <v>587</v>
      </c>
      <c r="AA54" s="108" t="s">
        <v>592</v>
      </c>
      <c r="AB54" s="84">
        <v>40000</v>
      </c>
      <c r="AC54" s="108" t="s">
        <v>314</v>
      </c>
      <c r="AD54" s="84">
        <v>18</v>
      </c>
      <c r="AE54" s="84" t="s">
        <v>519</v>
      </c>
      <c r="AF54" s="84" t="s">
        <v>297</v>
      </c>
      <c r="AG54" s="108" t="s">
        <v>589</v>
      </c>
      <c r="AH54" s="84" t="s">
        <v>287</v>
      </c>
      <c r="AI54" s="108" t="s">
        <v>593</v>
      </c>
      <c r="AJ54" s="84">
        <v>2680</v>
      </c>
      <c r="AK54" s="84">
        <v>2680</v>
      </c>
      <c r="AL54" s="108" t="s">
        <v>594</v>
      </c>
      <c r="AM54" s="84">
        <v>14087.22</v>
      </c>
      <c r="AN54" s="112">
        <v>4672.78</v>
      </c>
      <c r="AO54" s="112">
        <v>18760</v>
      </c>
      <c r="AP54" s="112">
        <v>25912.78</v>
      </c>
      <c r="AQ54" s="112">
        <v>3277.22</v>
      </c>
      <c r="AR54" s="112">
        <v>29190</v>
      </c>
      <c r="AS54" s="112">
        <v>2188.0100000000002</v>
      </c>
      <c r="AT54" s="112">
        <v>491.99</v>
      </c>
      <c r="AU54" s="112">
        <v>2680</v>
      </c>
      <c r="AV54" s="84">
        <v>8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586</v>
      </c>
      <c r="BG54" s="84" t="s">
        <v>591</v>
      </c>
      <c r="BH54" s="114" t="s">
        <v>275</v>
      </c>
      <c r="BI54" s="38" t="s">
        <v>110</v>
      </c>
      <c r="BJ54" s="85">
        <v>45814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276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16449</v>
      </c>
      <c r="J55" s="38" t="s">
        <v>277</v>
      </c>
      <c r="K55" s="84">
        <v>16449</v>
      </c>
      <c r="L55" s="84" t="s">
        <v>255</v>
      </c>
      <c r="M55" s="38" t="s">
        <v>256</v>
      </c>
      <c r="N55" s="84">
        <v>23341</v>
      </c>
      <c r="O55" s="84" t="s">
        <v>373</v>
      </c>
      <c r="P55" s="84">
        <v>38047</v>
      </c>
      <c r="Q55" s="38" t="s">
        <v>374</v>
      </c>
      <c r="R55" s="38" t="s">
        <v>280</v>
      </c>
      <c r="S55" s="84" t="s">
        <v>595</v>
      </c>
      <c r="T55" s="84" t="s">
        <v>595</v>
      </c>
      <c r="U55" s="84" t="s">
        <v>321</v>
      </c>
      <c r="V55" s="84" t="s">
        <v>376</v>
      </c>
      <c r="W55" s="84">
        <v>0</v>
      </c>
      <c r="X55" s="38" t="s">
        <v>293</v>
      </c>
      <c r="Y55" s="84">
        <v>355351992</v>
      </c>
      <c r="Z55" s="38" t="s">
        <v>596</v>
      </c>
      <c r="AA55" s="108" t="s">
        <v>368</v>
      </c>
      <c r="AB55" s="84">
        <v>40000</v>
      </c>
      <c r="AC55" s="108" t="s">
        <v>314</v>
      </c>
      <c r="AD55" s="84">
        <v>18</v>
      </c>
      <c r="AE55" s="84" t="s">
        <v>284</v>
      </c>
      <c r="AF55" s="84" t="s">
        <v>285</v>
      </c>
      <c r="AG55" s="108" t="s">
        <v>380</v>
      </c>
      <c r="AH55" s="84" t="s">
        <v>287</v>
      </c>
      <c r="AI55" s="108" t="s">
        <v>350</v>
      </c>
      <c r="AJ55" s="84">
        <v>2690</v>
      </c>
      <c r="AK55" s="84">
        <v>2690</v>
      </c>
      <c r="AL55" s="108" t="s">
        <v>597</v>
      </c>
      <c r="AM55" s="84">
        <v>29291.27</v>
      </c>
      <c r="AN55" s="112">
        <v>8368.73</v>
      </c>
      <c r="AO55" s="112">
        <v>37660</v>
      </c>
      <c r="AP55" s="112">
        <v>10708.73</v>
      </c>
      <c r="AQ55" s="112">
        <v>573.27</v>
      </c>
      <c r="AR55" s="112">
        <v>11282</v>
      </c>
      <c r="AS55" s="112">
        <v>2484.63</v>
      </c>
      <c r="AT55" s="112">
        <v>205.37</v>
      </c>
      <c r="AU55" s="112">
        <v>2690</v>
      </c>
      <c r="AV55" s="84">
        <v>15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595</v>
      </c>
      <c r="BG55" s="84" t="s">
        <v>598</v>
      </c>
      <c r="BH55" s="114" t="s">
        <v>275</v>
      </c>
      <c r="BI55" s="38" t="s">
        <v>110</v>
      </c>
      <c r="BJ55" s="85">
        <v>45814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276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16386</v>
      </c>
      <c r="J56" s="38" t="s">
        <v>408</v>
      </c>
      <c r="K56" s="84">
        <v>16386</v>
      </c>
      <c r="L56" s="84" t="s">
        <v>255</v>
      </c>
      <c r="M56" s="38" t="s">
        <v>256</v>
      </c>
      <c r="N56" s="84">
        <v>23230</v>
      </c>
      <c r="O56" s="84" t="s">
        <v>599</v>
      </c>
      <c r="P56" s="84">
        <v>37898</v>
      </c>
      <c r="Q56" s="38" t="s">
        <v>600</v>
      </c>
      <c r="R56" s="38" t="s">
        <v>259</v>
      </c>
      <c r="S56" s="84" t="s">
        <v>601</v>
      </c>
      <c r="T56" s="84" t="s">
        <v>601</v>
      </c>
      <c r="U56" s="84" t="s">
        <v>602</v>
      </c>
      <c r="V56" s="84" t="s">
        <v>262</v>
      </c>
      <c r="W56" s="84">
        <v>541</v>
      </c>
      <c r="X56" s="38" t="s">
        <v>263</v>
      </c>
      <c r="Y56" s="84">
        <v>352683856</v>
      </c>
      <c r="Z56" s="38" t="s">
        <v>603</v>
      </c>
      <c r="AA56" s="108" t="s">
        <v>604</v>
      </c>
      <c r="AB56" s="84">
        <v>52000</v>
      </c>
      <c r="AC56" s="108" t="s">
        <v>266</v>
      </c>
      <c r="AD56" s="84">
        <v>24</v>
      </c>
      <c r="AE56" s="84" t="s">
        <v>605</v>
      </c>
      <c r="AF56" s="84" t="s">
        <v>606</v>
      </c>
      <c r="AG56" s="108" t="s">
        <v>607</v>
      </c>
      <c r="AH56" s="84" t="s">
        <v>332</v>
      </c>
      <c r="AI56" s="108" t="s">
        <v>608</v>
      </c>
      <c r="AJ56" s="84">
        <v>2780</v>
      </c>
      <c r="AK56" s="84">
        <v>2780</v>
      </c>
      <c r="AL56" s="108" t="s">
        <v>609</v>
      </c>
      <c r="AM56" s="84">
        <v>36106.15</v>
      </c>
      <c r="AN56" s="112">
        <v>13933.85</v>
      </c>
      <c r="AO56" s="112">
        <v>50040</v>
      </c>
      <c r="AP56" s="112">
        <v>15893.85</v>
      </c>
      <c r="AQ56" s="112">
        <v>1182.1500000000001</v>
      </c>
      <c r="AR56" s="112">
        <v>17076</v>
      </c>
      <c r="AS56" s="112">
        <v>7516.64</v>
      </c>
      <c r="AT56" s="112">
        <v>823.36</v>
      </c>
      <c r="AU56" s="112">
        <v>8340</v>
      </c>
      <c r="AV56" s="84">
        <v>21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601</v>
      </c>
      <c r="BG56" s="84"/>
      <c r="BH56" s="114" t="s">
        <v>275</v>
      </c>
      <c r="BI56" s="38" t="s">
        <v>110</v>
      </c>
      <c r="BJ56" s="85">
        <v>45814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276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16386</v>
      </c>
      <c r="J57" s="38" t="s">
        <v>408</v>
      </c>
      <c r="K57" s="84">
        <v>16386</v>
      </c>
      <c r="L57" s="84" t="s">
        <v>255</v>
      </c>
      <c r="M57" s="38" t="s">
        <v>256</v>
      </c>
      <c r="N57" s="84">
        <v>23230</v>
      </c>
      <c r="O57" s="84" t="s">
        <v>599</v>
      </c>
      <c r="P57" s="84">
        <v>37898</v>
      </c>
      <c r="Q57" s="38" t="s">
        <v>600</v>
      </c>
      <c r="R57" s="38" t="s">
        <v>280</v>
      </c>
      <c r="S57" s="84" t="s">
        <v>601</v>
      </c>
      <c r="T57" s="84" t="s">
        <v>601</v>
      </c>
      <c r="U57" s="84" t="s">
        <v>602</v>
      </c>
      <c r="V57" s="84" t="s">
        <v>262</v>
      </c>
      <c r="W57" s="84">
        <v>0</v>
      </c>
      <c r="X57" s="38" t="s">
        <v>263</v>
      </c>
      <c r="Y57" s="84">
        <v>356285258</v>
      </c>
      <c r="Z57" s="38" t="s">
        <v>603</v>
      </c>
      <c r="AA57" s="108" t="s">
        <v>610</v>
      </c>
      <c r="AB57" s="84">
        <v>20000</v>
      </c>
      <c r="AC57" s="108" t="s">
        <v>266</v>
      </c>
      <c r="AD57" s="84">
        <v>18</v>
      </c>
      <c r="AE57" s="84" t="s">
        <v>284</v>
      </c>
      <c r="AF57" s="84" t="s">
        <v>606</v>
      </c>
      <c r="AG57" s="108" t="s">
        <v>607</v>
      </c>
      <c r="AH57" s="84" t="s">
        <v>332</v>
      </c>
      <c r="AI57" s="108" t="s">
        <v>611</v>
      </c>
      <c r="AJ57" s="84">
        <v>1340</v>
      </c>
      <c r="AK57" s="84">
        <v>1340</v>
      </c>
      <c r="AL57" s="108" t="s">
        <v>612</v>
      </c>
      <c r="AM57" s="84">
        <v>12484.79</v>
      </c>
      <c r="AN57" s="112">
        <v>3595.21</v>
      </c>
      <c r="AO57" s="112">
        <v>16080</v>
      </c>
      <c r="AP57" s="112">
        <v>7515.21</v>
      </c>
      <c r="AQ57" s="112">
        <v>571.79</v>
      </c>
      <c r="AR57" s="112">
        <v>8087</v>
      </c>
      <c r="AS57" s="112">
        <v>2377.96</v>
      </c>
      <c r="AT57" s="112">
        <v>302.04000000000002</v>
      </c>
      <c r="AU57" s="112">
        <v>2680</v>
      </c>
      <c r="AV57" s="84">
        <v>14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601</v>
      </c>
      <c r="BG57" s="84"/>
      <c r="BH57" s="114" t="s">
        <v>275</v>
      </c>
      <c r="BI57" s="38" t="s">
        <v>110</v>
      </c>
      <c r="BJ57" s="85">
        <v>45814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276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16449</v>
      </c>
      <c r="J58" s="38" t="s">
        <v>277</v>
      </c>
      <c r="K58" s="84">
        <v>16449</v>
      </c>
      <c r="L58" s="84" t="s">
        <v>255</v>
      </c>
      <c r="M58" s="38" t="s">
        <v>256</v>
      </c>
      <c r="N58" s="84">
        <v>399513</v>
      </c>
      <c r="O58" s="84" t="s">
        <v>278</v>
      </c>
      <c r="P58" s="84">
        <v>596892</v>
      </c>
      <c r="Q58" s="38" t="s">
        <v>279</v>
      </c>
      <c r="R58" s="38" t="s">
        <v>259</v>
      </c>
      <c r="S58" s="84" t="s">
        <v>613</v>
      </c>
      <c r="T58" s="84" t="s">
        <v>613</v>
      </c>
      <c r="U58" s="84" t="s">
        <v>292</v>
      </c>
      <c r="V58" s="84" t="s">
        <v>262</v>
      </c>
      <c r="W58" s="84">
        <v>541</v>
      </c>
      <c r="X58" s="38" t="s">
        <v>263</v>
      </c>
      <c r="Y58" s="84">
        <v>353816356</v>
      </c>
      <c r="Z58" s="38" t="s">
        <v>614</v>
      </c>
      <c r="AA58" s="108" t="s">
        <v>615</v>
      </c>
      <c r="AB58" s="84">
        <v>42000</v>
      </c>
      <c r="AC58" s="108" t="s">
        <v>266</v>
      </c>
      <c r="AD58" s="84">
        <v>24</v>
      </c>
      <c r="AE58" s="84" t="s">
        <v>315</v>
      </c>
      <c r="AF58" s="84" t="s">
        <v>297</v>
      </c>
      <c r="AG58" s="108" t="s">
        <v>616</v>
      </c>
      <c r="AH58" s="84" t="s">
        <v>287</v>
      </c>
      <c r="AI58" s="108" t="s">
        <v>506</v>
      </c>
      <c r="AJ58" s="84">
        <v>2240</v>
      </c>
      <c r="AK58" s="84">
        <v>2240</v>
      </c>
      <c r="AL58" s="108" t="s">
        <v>355</v>
      </c>
      <c r="AM58" s="84">
        <v>26812.82</v>
      </c>
      <c r="AN58" s="112">
        <v>11267.18</v>
      </c>
      <c r="AO58" s="112">
        <v>38080</v>
      </c>
      <c r="AP58" s="112">
        <v>15187.18</v>
      </c>
      <c r="AQ58" s="112">
        <v>1311.82</v>
      </c>
      <c r="AR58" s="112">
        <v>16499</v>
      </c>
      <c r="AS58" s="112">
        <v>1948.74</v>
      </c>
      <c r="AT58" s="112">
        <v>291.26</v>
      </c>
      <c r="AU58" s="112">
        <v>2240</v>
      </c>
      <c r="AV58" s="84">
        <v>18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613</v>
      </c>
      <c r="BG58" s="84" t="s">
        <v>617</v>
      </c>
      <c r="BH58" s="114" t="s">
        <v>275</v>
      </c>
      <c r="BI58" s="38" t="s">
        <v>110</v>
      </c>
      <c r="BJ58" s="85">
        <v>45814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276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16365</v>
      </c>
      <c r="J59" s="38" t="s">
        <v>383</v>
      </c>
      <c r="K59" s="84">
        <v>16365</v>
      </c>
      <c r="L59" s="84" t="s">
        <v>255</v>
      </c>
      <c r="M59" s="38" t="s">
        <v>256</v>
      </c>
      <c r="N59" s="84">
        <v>384547</v>
      </c>
      <c r="O59" s="84" t="s">
        <v>384</v>
      </c>
      <c r="P59" s="84">
        <v>568341</v>
      </c>
      <c r="Q59" s="38" t="s">
        <v>618</v>
      </c>
      <c r="R59" s="38" t="s">
        <v>259</v>
      </c>
      <c r="S59" s="84" t="s">
        <v>619</v>
      </c>
      <c r="T59" s="84" t="s">
        <v>619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350541159</v>
      </c>
      <c r="Z59" s="38" t="s">
        <v>620</v>
      </c>
      <c r="AA59" s="108" t="s">
        <v>621</v>
      </c>
      <c r="AB59" s="84">
        <v>39864</v>
      </c>
      <c r="AC59" s="108" t="s">
        <v>390</v>
      </c>
      <c r="AD59" s="84">
        <v>24</v>
      </c>
      <c r="AE59" s="84" t="s">
        <v>315</v>
      </c>
      <c r="AF59" s="84" t="s">
        <v>285</v>
      </c>
      <c r="AG59" s="108" t="s">
        <v>572</v>
      </c>
      <c r="AH59" s="84" t="s">
        <v>287</v>
      </c>
      <c r="AI59" s="108" t="s">
        <v>622</v>
      </c>
      <c r="AJ59" s="84">
        <v>2473</v>
      </c>
      <c r="AK59" s="84">
        <v>2150</v>
      </c>
      <c r="AL59" s="108" t="s">
        <v>623</v>
      </c>
      <c r="AM59" s="84">
        <v>37754.46</v>
      </c>
      <c r="AN59" s="112">
        <v>12018.54</v>
      </c>
      <c r="AO59" s="112">
        <v>49773</v>
      </c>
      <c r="AP59" s="112">
        <v>2109.54</v>
      </c>
      <c r="AQ59" s="112">
        <v>40.46</v>
      </c>
      <c r="AR59" s="112">
        <v>2150</v>
      </c>
      <c r="AS59" s="112">
        <v>2109.54</v>
      </c>
      <c r="AT59" s="112">
        <v>40.46</v>
      </c>
      <c r="AU59" s="112">
        <v>2150</v>
      </c>
      <c r="AV59" s="84">
        <v>28</v>
      </c>
      <c r="AW59" s="84"/>
      <c r="AX59" s="84"/>
      <c r="AY59" s="108"/>
      <c r="AZ59" s="84"/>
      <c r="BA59" s="84"/>
      <c r="BB59" s="84" t="s">
        <v>624</v>
      </c>
      <c r="BC59" s="84" t="s">
        <v>145</v>
      </c>
      <c r="BD59" s="108"/>
      <c r="BE59" s="84">
        <v>0</v>
      </c>
      <c r="BF59" s="38" t="s">
        <v>619</v>
      </c>
      <c r="BG59" s="84"/>
      <c r="BH59" s="114" t="s">
        <v>275</v>
      </c>
      <c r="BI59" s="38" t="s">
        <v>110</v>
      </c>
      <c r="BJ59" s="85">
        <v>45814</v>
      </c>
      <c r="BK59" s="84"/>
      <c r="BL59" s="38" t="s">
        <v>114</v>
      </c>
      <c r="BM59" s="115" t="s">
        <v>119</v>
      </c>
      <c r="BN59" s="116" t="s">
        <v>200</v>
      </c>
      <c r="BO59" s="84" t="s">
        <v>245</v>
      </c>
      <c r="BP59" s="84">
        <v>2150</v>
      </c>
      <c r="BQ59" s="117" t="s">
        <v>202</v>
      </c>
      <c r="BR59" s="118" t="s">
        <v>625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16396</v>
      </c>
      <c r="J60" s="38" t="s">
        <v>254</v>
      </c>
      <c r="K60" s="84">
        <v>16396</v>
      </c>
      <c r="L60" s="84" t="s">
        <v>255</v>
      </c>
      <c r="M60" s="38" t="s">
        <v>256</v>
      </c>
      <c r="N60" s="84">
        <v>23531</v>
      </c>
      <c r="O60" s="84" t="s">
        <v>257</v>
      </c>
      <c r="P60" s="84">
        <v>38297</v>
      </c>
      <c r="Q60" s="38" t="s">
        <v>258</v>
      </c>
      <c r="R60" s="38" t="s">
        <v>259</v>
      </c>
      <c r="S60" s="84" t="s">
        <v>626</v>
      </c>
      <c r="T60" s="84" t="s">
        <v>626</v>
      </c>
      <c r="U60" s="84" t="s">
        <v>602</v>
      </c>
      <c r="V60" s="84" t="s">
        <v>262</v>
      </c>
      <c r="W60" s="84">
        <v>541</v>
      </c>
      <c r="X60" s="38" t="s">
        <v>263</v>
      </c>
      <c r="Y60" s="84">
        <v>352640840</v>
      </c>
      <c r="Z60" s="38" t="s">
        <v>620</v>
      </c>
      <c r="AA60" s="108" t="s">
        <v>627</v>
      </c>
      <c r="AB60" s="84">
        <v>63000</v>
      </c>
      <c r="AC60" s="108" t="s">
        <v>266</v>
      </c>
      <c r="AD60" s="84">
        <v>24</v>
      </c>
      <c r="AE60" s="84" t="s">
        <v>305</v>
      </c>
      <c r="AF60" s="84" t="s">
        <v>268</v>
      </c>
      <c r="AG60" s="108" t="s">
        <v>269</v>
      </c>
      <c r="AH60" s="84" t="s">
        <v>270</v>
      </c>
      <c r="AI60" s="108" t="s">
        <v>298</v>
      </c>
      <c r="AJ60" s="84">
        <v>3360</v>
      </c>
      <c r="AK60" s="84">
        <v>3360</v>
      </c>
      <c r="AL60" s="108" t="s">
        <v>272</v>
      </c>
      <c r="AM60" s="84">
        <v>49482.3</v>
      </c>
      <c r="AN60" s="112">
        <v>17717.7</v>
      </c>
      <c r="AO60" s="112">
        <v>67200</v>
      </c>
      <c r="AP60" s="112">
        <v>13517.7</v>
      </c>
      <c r="AQ60" s="112">
        <v>711.3</v>
      </c>
      <c r="AR60" s="112">
        <v>14229</v>
      </c>
      <c r="AS60" s="112">
        <v>3100.76</v>
      </c>
      <c r="AT60" s="112">
        <v>259.24</v>
      </c>
      <c r="AU60" s="112">
        <v>3360</v>
      </c>
      <c r="AV60" s="84">
        <v>21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626</v>
      </c>
      <c r="BG60" s="84" t="s">
        <v>628</v>
      </c>
      <c r="BH60" s="114" t="s">
        <v>275</v>
      </c>
      <c r="BI60" s="38" t="s">
        <v>110</v>
      </c>
      <c r="BJ60" s="85">
        <v>45814</v>
      </c>
      <c r="BK60" s="84"/>
      <c r="BL60" s="38" t="s">
        <v>114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357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16386</v>
      </c>
      <c r="J61" s="38" t="s">
        <v>408</v>
      </c>
      <c r="K61" s="84">
        <v>16386</v>
      </c>
      <c r="L61" s="84" t="s">
        <v>255</v>
      </c>
      <c r="M61" s="38" t="s">
        <v>256</v>
      </c>
      <c r="N61" s="84">
        <v>23230</v>
      </c>
      <c r="O61" s="84" t="s">
        <v>599</v>
      </c>
      <c r="P61" s="84">
        <v>37898</v>
      </c>
      <c r="Q61" s="38" t="s">
        <v>600</v>
      </c>
      <c r="R61" s="38" t="s">
        <v>259</v>
      </c>
      <c r="S61" s="84" t="s">
        <v>629</v>
      </c>
      <c r="T61" s="84" t="s">
        <v>629</v>
      </c>
      <c r="U61" s="84" t="s">
        <v>292</v>
      </c>
      <c r="V61" s="84" t="s">
        <v>262</v>
      </c>
      <c r="W61" s="84">
        <v>0</v>
      </c>
      <c r="X61" s="38" t="s">
        <v>293</v>
      </c>
      <c r="Y61" s="84">
        <v>356992066</v>
      </c>
      <c r="Z61" s="38" t="s">
        <v>630</v>
      </c>
      <c r="AA61" s="108" t="s">
        <v>631</v>
      </c>
      <c r="AB61" s="84">
        <v>52000</v>
      </c>
      <c r="AC61" s="108" t="s">
        <v>266</v>
      </c>
      <c r="AD61" s="84">
        <v>24</v>
      </c>
      <c r="AE61" s="84" t="s">
        <v>513</v>
      </c>
      <c r="AF61" s="84" t="s">
        <v>514</v>
      </c>
      <c r="AG61" s="108" t="s">
        <v>632</v>
      </c>
      <c r="AH61" s="84" t="s">
        <v>287</v>
      </c>
      <c r="AI61" s="108" t="s">
        <v>633</v>
      </c>
      <c r="AJ61" s="84">
        <v>2780</v>
      </c>
      <c r="AK61" s="84">
        <v>2780</v>
      </c>
      <c r="AL61" s="108" t="s">
        <v>634</v>
      </c>
      <c r="AM61" s="84">
        <v>22226.39</v>
      </c>
      <c r="AN61" s="112">
        <v>11133.61</v>
      </c>
      <c r="AO61" s="112">
        <v>33360</v>
      </c>
      <c r="AP61" s="112">
        <v>29773.61</v>
      </c>
      <c r="AQ61" s="112">
        <v>4258.3900000000003</v>
      </c>
      <c r="AR61" s="112">
        <v>34032</v>
      </c>
      <c r="AS61" s="112">
        <v>0</v>
      </c>
      <c r="AT61" s="112">
        <v>0</v>
      </c>
      <c r="AU61" s="112">
        <v>0</v>
      </c>
      <c r="AV61" s="84">
        <v>12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629</v>
      </c>
      <c r="BG61" s="84"/>
      <c r="BH61" s="114" t="s">
        <v>275</v>
      </c>
      <c r="BI61" s="38" t="s">
        <v>110</v>
      </c>
      <c r="BJ61" s="85">
        <v>45814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276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16386</v>
      </c>
      <c r="J62" s="38" t="s">
        <v>408</v>
      </c>
      <c r="K62" s="84">
        <v>16386</v>
      </c>
      <c r="L62" s="84" t="s">
        <v>255</v>
      </c>
      <c r="M62" s="38" t="s">
        <v>256</v>
      </c>
      <c r="N62" s="84">
        <v>23230</v>
      </c>
      <c r="O62" s="84" t="s">
        <v>599</v>
      </c>
      <c r="P62" s="84">
        <v>37898</v>
      </c>
      <c r="Q62" s="38" t="s">
        <v>600</v>
      </c>
      <c r="R62" s="38" t="s">
        <v>259</v>
      </c>
      <c r="S62" s="84" t="s">
        <v>635</v>
      </c>
      <c r="T62" s="84" t="s">
        <v>635</v>
      </c>
      <c r="U62" s="84" t="s">
        <v>292</v>
      </c>
      <c r="V62" s="84" t="s">
        <v>262</v>
      </c>
      <c r="W62" s="84">
        <v>541</v>
      </c>
      <c r="X62" s="38" t="s">
        <v>293</v>
      </c>
      <c r="Y62" s="84">
        <v>350884242</v>
      </c>
      <c r="Z62" s="38" t="s">
        <v>636</v>
      </c>
      <c r="AA62" s="108" t="s">
        <v>637</v>
      </c>
      <c r="AB62" s="84">
        <v>62828</v>
      </c>
      <c r="AC62" s="108" t="s">
        <v>266</v>
      </c>
      <c r="AD62" s="84">
        <v>24</v>
      </c>
      <c r="AE62" s="84" t="s">
        <v>305</v>
      </c>
      <c r="AF62" s="84" t="s">
        <v>606</v>
      </c>
      <c r="AG62" s="108" t="s">
        <v>638</v>
      </c>
      <c r="AH62" s="84" t="s">
        <v>332</v>
      </c>
      <c r="AI62" s="108" t="s">
        <v>639</v>
      </c>
      <c r="AJ62" s="84">
        <v>3666</v>
      </c>
      <c r="AK62" s="84">
        <v>3400</v>
      </c>
      <c r="AL62" s="108" t="s">
        <v>640</v>
      </c>
      <c r="AM62" s="84">
        <v>59498.69</v>
      </c>
      <c r="AN62" s="112">
        <v>18967.310000000001</v>
      </c>
      <c r="AO62" s="112">
        <v>78466</v>
      </c>
      <c r="AP62" s="112">
        <v>3329.31</v>
      </c>
      <c r="AQ62" s="112">
        <v>70.69</v>
      </c>
      <c r="AR62" s="112">
        <v>3400</v>
      </c>
      <c r="AS62" s="112">
        <v>3329.31</v>
      </c>
      <c r="AT62" s="112">
        <v>70.69</v>
      </c>
      <c r="AU62" s="112">
        <v>3400</v>
      </c>
      <c r="AV62" s="84">
        <v>26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635</v>
      </c>
      <c r="BG62" s="84"/>
      <c r="BH62" s="114" t="s">
        <v>275</v>
      </c>
      <c r="BI62" s="38" t="s">
        <v>110</v>
      </c>
      <c r="BJ62" s="85">
        <v>45814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>
        <v>3400</v>
      </c>
      <c r="BQ62" s="117" t="s">
        <v>202</v>
      </c>
      <c r="BR62" s="118" t="s">
        <v>641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16396</v>
      </c>
      <c r="J63" s="38" t="s">
        <v>254</v>
      </c>
      <c r="K63" s="84">
        <v>16396</v>
      </c>
      <c r="L63" s="84" t="s">
        <v>255</v>
      </c>
      <c r="M63" s="38" t="s">
        <v>256</v>
      </c>
      <c r="N63" s="84">
        <v>23531</v>
      </c>
      <c r="O63" s="84" t="s">
        <v>257</v>
      </c>
      <c r="P63" s="84">
        <v>38296</v>
      </c>
      <c r="Q63" s="38" t="s">
        <v>319</v>
      </c>
      <c r="R63" s="38" t="s">
        <v>259</v>
      </c>
      <c r="S63" s="84" t="s">
        <v>642</v>
      </c>
      <c r="T63" s="84" t="s">
        <v>642</v>
      </c>
      <c r="U63" s="84" t="s">
        <v>292</v>
      </c>
      <c r="V63" s="84" t="s">
        <v>262</v>
      </c>
      <c r="W63" s="84">
        <v>541</v>
      </c>
      <c r="X63" s="38" t="s">
        <v>263</v>
      </c>
      <c r="Y63" s="84">
        <v>351939088</v>
      </c>
      <c r="Z63" s="38" t="s">
        <v>643</v>
      </c>
      <c r="AA63" s="108" t="s">
        <v>644</v>
      </c>
      <c r="AB63" s="84">
        <v>62000</v>
      </c>
      <c r="AC63" s="108" t="s">
        <v>266</v>
      </c>
      <c r="AD63" s="84">
        <v>24</v>
      </c>
      <c r="AE63" s="84" t="s">
        <v>305</v>
      </c>
      <c r="AF63" s="84" t="s">
        <v>645</v>
      </c>
      <c r="AG63" s="108" t="s">
        <v>646</v>
      </c>
      <c r="AH63" s="84" t="s">
        <v>332</v>
      </c>
      <c r="AI63" s="108" t="s">
        <v>647</v>
      </c>
      <c r="AJ63" s="84">
        <v>3310</v>
      </c>
      <c r="AK63" s="84">
        <v>3310</v>
      </c>
      <c r="AL63" s="108" t="s">
        <v>594</v>
      </c>
      <c r="AM63" s="84">
        <v>54800.24</v>
      </c>
      <c r="AN63" s="112">
        <v>18019.759999999998</v>
      </c>
      <c r="AO63" s="112">
        <v>72820</v>
      </c>
      <c r="AP63" s="112">
        <v>7199.76</v>
      </c>
      <c r="AQ63" s="112">
        <v>236.24</v>
      </c>
      <c r="AR63" s="112">
        <v>7436</v>
      </c>
      <c r="AS63" s="112">
        <v>3157.13</v>
      </c>
      <c r="AT63" s="112">
        <v>152.87</v>
      </c>
      <c r="AU63" s="112">
        <v>3310</v>
      </c>
      <c r="AV63" s="84">
        <v>23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642</v>
      </c>
      <c r="BG63" s="84" t="s">
        <v>648</v>
      </c>
      <c r="BH63" s="114" t="s">
        <v>275</v>
      </c>
      <c r="BI63" s="38" t="s">
        <v>110</v>
      </c>
      <c r="BJ63" s="85">
        <v>45814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276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16365</v>
      </c>
      <c r="J64" s="38" t="s">
        <v>383</v>
      </c>
      <c r="K64" s="84">
        <v>16365</v>
      </c>
      <c r="L64" s="84" t="s">
        <v>255</v>
      </c>
      <c r="M64" s="38" t="s">
        <v>256</v>
      </c>
      <c r="N64" s="84">
        <v>405765</v>
      </c>
      <c r="O64" s="84" t="s">
        <v>439</v>
      </c>
      <c r="P64" s="84">
        <v>612698</v>
      </c>
      <c r="Q64" s="38" t="s">
        <v>649</v>
      </c>
      <c r="R64" s="38" t="s">
        <v>259</v>
      </c>
      <c r="S64" s="84" t="s">
        <v>650</v>
      </c>
      <c r="T64" s="84" t="s">
        <v>650</v>
      </c>
      <c r="U64" s="84" t="s">
        <v>387</v>
      </c>
      <c r="V64" s="84" t="s">
        <v>262</v>
      </c>
      <c r="W64" s="84">
        <v>0</v>
      </c>
      <c r="X64" s="38" t="s">
        <v>263</v>
      </c>
      <c r="Y64" s="84">
        <v>357817792</v>
      </c>
      <c r="Z64" s="38" t="s">
        <v>651</v>
      </c>
      <c r="AA64" s="108" t="s">
        <v>652</v>
      </c>
      <c r="AB64" s="84">
        <v>65000</v>
      </c>
      <c r="AC64" s="108" t="s">
        <v>444</v>
      </c>
      <c r="AD64" s="84">
        <v>24</v>
      </c>
      <c r="AE64" s="84" t="s">
        <v>379</v>
      </c>
      <c r="AF64" s="84" t="s">
        <v>297</v>
      </c>
      <c r="AG64" s="108" t="s">
        <v>653</v>
      </c>
      <c r="AH64" s="84" t="s">
        <v>287</v>
      </c>
      <c r="AI64" s="108" t="s">
        <v>654</v>
      </c>
      <c r="AJ64" s="84">
        <v>3470</v>
      </c>
      <c r="AK64" s="84">
        <v>3470</v>
      </c>
      <c r="AL64" s="108" t="s">
        <v>655</v>
      </c>
      <c r="AM64" s="84">
        <v>18062.3</v>
      </c>
      <c r="AN64" s="112">
        <v>9697.7000000000007</v>
      </c>
      <c r="AO64" s="112">
        <v>27760</v>
      </c>
      <c r="AP64" s="112">
        <v>46937.7</v>
      </c>
      <c r="AQ64" s="112">
        <v>8781.2999999999993</v>
      </c>
      <c r="AR64" s="112">
        <v>55719</v>
      </c>
      <c r="AS64" s="112">
        <v>2505.5300000000002</v>
      </c>
      <c r="AT64" s="112">
        <v>964.47</v>
      </c>
      <c r="AU64" s="112">
        <v>3470</v>
      </c>
      <c r="AV64" s="84">
        <v>9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650</v>
      </c>
      <c r="BG64" s="84"/>
      <c r="BH64" s="114" t="s">
        <v>275</v>
      </c>
      <c r="BI64" s="38" t="s">
        <v>110</v>
      </c>
      <c r="BJ64" s="85">
        <v>45814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276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16365</v>
      </c>
      <c r="J65" s="38" t="s">
        <v>383</v>
      </c>
      <c r="K65" s="84">
        <v>16365</v>
      </c>
      <c r="L65" s="84" t="s">
        <v>255</v>
      </c>
      <c r="M65" s="38" t="s">
        <v>256</v>
      </c>
      <c r="N65" s="84">
        <v>384547</v>
      </c>
      <c r="O65" s="84" t="s">
        <v>384</v>
      </c>
      <c r="P65" s="84">
        <v>566264</v>
      </c>
      <c r="Q65" s="38" t="s">
        <v>460</v>
      </c>
      <c r="R65" s="38" t="s">
        <v>259</v>
      </c>
      <c r="S65" s="84" t="s">
        <v>656</v>
      </c>
      <c r="T65" s="84" t="s">
        <v>656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350541089</v>
      </c>
      <c r="Z65" s="38" t="s">
        <v>657</v>
      </c>
      <c r="AA65" s="108" t="s">
        <v>621</v>
      </c>
      <c r="AB65" s="84">
        <v>39864</v>
      </c>
      <c r="AC65" s="108" t="s">
        <v>390</v>
      </c>
      <c r="AD65" s="84">
        <v>24</v>
      </c>
      <c r="AE65" s="84" t="s">
        <v>315</v>
      </c>
      <c r="AF65" s="84" t="s">
        <v>285</v>
      </c>
      <c r="AG65" s="108" t="s">
        <v>572</v>
      </c>
      <c r="AH65" s="84" t="s">
        <v>287</v>
      </c>
      <c r="AI65" s="108" t="s">
        <v>622</v>
      </c>
      <c r="AJ65" s="84">
        <v>2473</v>
      </c>
      <c r="AK65" s="84">
        <v>2150</v>
      </c>
      <c r="AL65" s="108" t="s">
        <v>658</v>
      </c>
      <c r="AM65" s="84">
        <v>37754.46</v>
      </c>
      <c r="AN65" s="112">
        <v>12018.54</v>
      </c>
      <c r="AO65" s="112">
        <v>49773</v>
      </c>
      <c r="AP65" s="112">
        <v>2109.54</v>
      </c>
      <c r="AQ65" s="112">
        <v>40.46</v>
      </c>
      <c r="AR65" s="112">
        <v>2150</v>
      </c>
      <c r="AS65" s="112">
        <v>2109.54</v>
      </c>
      <c r="AT65" s="112">
        <v>40.46</v>
      </c>
      <c r="AU65" s="112">
        <v>2150</v>
      </c>
      <c r="AV65" s="84">
        <v>27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656</v>
      </c>
      <c r="BG65" s="84"/>
      <c r="BH65" s="114" t="s">
        <v>275</v>
      </c>
      <c r="BI65" s="38" t="s">
        <v>110</v>
      </c>
      <c r="BJ65" s="85">
        <v>45814</v>
      </c>
      <c r="BK65" s="84"/>
      <c r="BL65" s="38" t="s">
        <v>114</v>
      </c>
      <c r="BM65" s="115" t="s">
        <v>119</v>
      </c>
      <c r="BN65" s="116" t="s">
        <v>200</v>
      </c>
      <c r="BO65" s="84" t="s">
        <v>245</v>
      </c>
      <c r="BP65" s="84">
        <v>2150</v>
      </c>
      <c r="BQ65" s="117" t="s">
        <v>202</v>
      </c>
      <c r="BR65" s="118" t="s">
        <v>659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16365</v>
      </c>
      <c r="J66" s="38" t="s">
        <v>383</v>
      </c>
      <c r="K66" s="84">
        <v>16365</v>
      </c>
      <c r="L66" s="84" t="s">
        <v>255</v>
      </c>
      <c r="M66" s="38" t="s">
        <v>256</v>
      </c>
      <c r="N66" s="84">
        <v>384547</v>
      </c>
      <c r="O66" s="84" t="s">
        <v>384</v>
      </c>
      <c r="P66" s="84">
        <v>566264</v>
      </c>
      <c r="Q66" s="38" t="s">
        <v>460</v>
      </c>
      <c r="R66" s="38" t="s">
        <v>280</v>
      </c>
      <c r="S66" s="84" t="s">
        <v>656</v>
      </c>
      <c r="T66" s="84" t="s">
        <v>656</v>
      </c>
      <c r="U66" s="84" t="s">
        <v>261</v>
      </c>
      <c r="V66" s="84" t="s">
        <v>262</v>
      </c>
      <c r="W66" s="84">
        <v>0</v>
      </c>
      <c r="X66" s="38" t="s">
        <v>293</v>
      </c>
      <c r="Y66" s="84">
        <v>355395642</v>
      </c>
      <c r="Z66" s="38" t="s">
        <v>657</v>
      </c>
      <c r="AA66" s="108" t="s">
        <v>660</v>
      </c>
      <c r="AB66" s="84">
        <v>40000</v>
      </c>
      <c r="AC66" s="108" t="s">
        <v>390</v>
      </c>
      <c r="AD66" s="84">
        <v>18</v>
      </c>
      <c r="AE66" s="84" t="s">
        <v>284</v>
      </c>
      <c r="AF66" s="84" t="s">
        <v>285</v>
      </c>
      <c r="AG66" s="108" t="s">
        <v>572</v>
      </c>
      <c r="AH66" s="84" t="s">
        <v>287</v>
      </c>
      <c r="AI66" s="108" t="s">
        <v>661</v>
      </c>
      <c r="AJ66" s="84">
        <v>2690</v>
      </c>
      <c r="AK66" s="84">
        <v>2690</v>
      </c>
      <c r="AL66" s="108" t="s">
        <v>634</v>
      </c>
      <c r="AM66" s="84">
        <v>24261.06</v>
      </c>
      <c r="AN66" s="112">
        <v>8018.94</v>
      </c>
      <c r="AO66" s="112">
        <v>32280</v>
      </c>
      <c r="AP66" s="112">
        <v>15738.94</v>
      </c>
      <c r="AQ66" s="112">
        <v>1178.06</v>
      </c>
      <c r="AR66" s="112">
        <v>16917</v>
      </c>
      <c r="AS66" s="112">
        <v>4822.12</v>
      </c>
      <c r="AT66" s="112">
        <v>557.88</v>
      </c>
      <c r="AU66" s="112">
        <v>5380</v>
      </c>
      <c r="AV66" s="84">
        <v>15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656</v>
      </c>
      <c r="BG66" s="84"/>
      <c r="BH66" s="114" t="s">
        <v>275</v>
      </c>
      <c r="BI66" s="38" t="s">
        <v>110</v>
      </c>
      <c r="BJ66" s="85">
        <v>45814</v>
      </c>
      <c r="BK66" s="84"/>
      <c r="BL66" s="38" t="s">
        <v>114</v>
      </c>
      <c r="BM66" s="115" t="s">
        <v>119</v>
      </c>
      <c r="BN66" s="116" t="s">
        <v>200</v>
      </c>
      <c r="BO66" s="84" t="s">
        <v>245</v>
      </c>
      <c r="BP66" s="84">
        <v>2690</v>
      </c>
      <c r="BQ66" s="117" t="s">
        <v>202</v>
      </c>
      <c r="BR66" s="118" t="s">
        <v>662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16449</v>
      </c>
      <c r="J67" s="38" t="s">
        <v>277</v>
      </c>
      <c r="K67" s="84">
        <v>16449</v>
      </c>
      <c r="L67" s="84" t="s">
        <v>255</v>
      </c>
      <c r="M67" s="38" t="s">
        <v>256</v>
      </c>
      <c r="N67" s="84">
        <v>23341</v>
      </c>
      <c r="O67" s="84" t="s">
        <v>373</v>
      </c>
      <c r="P67" s="84">
        <v>38047</v>
      </c>
      <c r="Q67" s="38" t="s">
        <v>374</v>
      </c>
      <c r="R67" s="38" t="s">
        <v>259</v>
      </c>
      <c r="S67" s="84" t="s">
        <v>663</v>
      </c>
      <c r="T67" s="84" t="s">
        <v>663</v>
      </c>
      <c r="U67" s="84" t="s">
        <v>321</v>
      </c>
      <c r="V67" s="84" t="s">
        <v>376</v>
      </c>
      <c r="W67" s="84">
        <v>0</v>
      </c>
      <c r="X67" s="38" t="s">
        <v>263</v>
      </c>
      <c r="Y67" s="84">
        <v>358876409</v>
      </c>
      <c r="Z67" s="38" t="s">
        <v>664</v>
      </c>
      <c r="AA67" s="108" t="s">
        <v>665</v>
      </c>
      <c r="AB67" s="84">
        <v>43000</v>
      </c>
      <c r="AC67" s="108" t="s">
        <v>314</v>
      </c>
      <c r="AD67" s="84">
        <v>24</v>
      </c>
      <c r="AE67" s="84" t="s">
        <v>296</v>
      </c>
      <c r="AF67" s="84" t="s">
        <v>285</v>
      </c>
      <c r="AG67" s="108" t="s">
        <v>380</v>
      </c>
      <c r="AH67" s="84" t="s">
        <v>287</v>
      </c>
      <c r="AI67" s="108" t="s">
        <v>666</v>
      </c>
      <c r="AJ67" s="84">
        <v>2290</v>
      </c>
      <c r="AK67" s="84">
        <v>2290</v>
      </c>
      <c r="AL67" s="108" t="s">
        <v>667</v>
      </c>
      <c r="AM67" s="84">
        <v>6898.41</v>
      </c>
      <c r="AN67" s="112">
        <v>4551.59</v>
      </c>
      <c r="AO67" s="112">
        <v>11450</v>
      </c>
      <c r="AP67" s="112">
        <v>36101.589999999997</v>
      </c>
      <c r="AQ67" s="112">
        <v>7994.41</v>
      </c>
      <c r="AR67" s="112">
        <v>44096</v>
      </c>
      <c r="AS67" s="112">
        <v>1604.56</v>
      </c>
      <c r="AT67" s="112">
        <v>685.44</v>
      </c>
      <c r="AU67" s="112">
        <v>2290</v>
      </c>
      <c r="AV67" s="84">
        <v>6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663</v>
      </c>
      <c r="BG67" s="84" t="s">
        <v>668</v>
      </c>
      <c r="BH67" s="114" t="s">
        <v>275</v>
      </c>
      <c r="BI67" s="38" t="s">
        <v>110</v>
      </c>
      <c r="BJ67" s="85">
        <v>45814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276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16396</v>
      </c>
      <c r="J68" s="38" t="s">
        <v>254</v>
      </c>
      <c r="K68" s="84">
        <v>16396</v>
      </c>
      <c r="L68" s="84" t="s">
        <v>255</v>
      </c>
      <c r="M68" s="38" t="s">
        <v>256</v>
      </c>
      <c r="N68" s="84">
        <v>23531</v>
      </c>
      <c r="O68" s="84" t="s">
        <v>257</v>
      </c>
      <c r="P68" s="84">
        <v>38297</v>
      </c>
      <c r="Q68" s="38" t="s">
        <v>258</v>
      </c>
      <c r="R68" s="38" t="s">
        <v>259</v>
      </c>
      <c r="S68" s="84" t="s">
        <v>669</v>
      </c>
      <c r="T68" s="84" t="s">
        <v>669</v>
      </c>
      <c r="U68" s="84" t="s">
        <v>292</v>
      </c>
      <c r="V68" s="84" t="s">
        <v>262</v>
      </c>
      <c r="W68" s="84">
        <v>541</v>
      </c>
      <c r="X68" s="38" t="s">
        <v>263</v>
      </c>
      <c r="Y68" s="84">
        <v>353274715</v>
      </c>
      <c r="Z68" s="38" t="s">
        <v>670</v>
      </c>
      <c r="AA68" s="108" t="s">
        <v>421</v>
      </c>
      <c r="AB68" s="84">
        <v>63000</v>
      </c>
      <c r="AC68" s="108" t="s">
        <v>266</v>
      </c>
      <c r="AD68" s="84">
        <v>24</v>
      </c>
      <c r="AE68" s="84" t="s">
        <v>305</v>
      </c>
      <c r="AF68" s="84" t="s">
        <v>268</v>
      </c>
      <c r="AG68" s="108" t="s">
        <v>269</v>
      </c>
      <c r="AH68" s="84" t="s">
        <v>270</v>
      </c>
      <c r="AI68" s="108" t="s">
        <v>422</v>
      </c>
      <c r="AJ68" s="84">
        <v>3360</v>
      </c>
      <c r="AK68" s="84">
        <v>3360</v>
      </c>
      <c r="AL68" s="108" t="s">
        <v>299</v>
      </c>
      <c r="AM68" s="84">
        <v>47436.4</v>
      </c>
      <c r="AN68" s="112">
        <v>16403.599999999999</v>
      </c>
      <c r="AO68" s="112">
        <v>63840</v>
      </c>
      <c r="AP68" s="112">
        <v>15563.6</v>
      </c>
      <c r="AQ68" s="112">
        <v>941.4</v>
      </c>
      <c r="AR68" s="112">
        <v>16505</v>
      </c>
      <c r="AS68" s="112">
        <v>3061.52</v>
      </c>
      <c r="AT68" s="112">
        <v>298.48</v>
      </c>
      <c r="AU68" s="112">
        <v>3360</v>
      </c>
      <c r="AV68" s="84">
        <v>20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669</v>
      </c>
      <c r="BG68" s="84" t="s">
        <v>671</v>
      </c>
      <c r="BH68" s="114" t="s">
        <v>275</v>
      </c>
      <c r="BI68" s="38" t="s">
        <v>110</v>
      </c>
      <c r="BJ68" s="85">
        <v>45814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276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16449</v>
      </c>
      <c r="J69" s="38" t="s">
        <v>277</v>
      </c>
      <c r="K69" s="84">
        <v>16449</v>
      </c>
      <c r="L69" s="84" t="s">
        <v>255</v>
      </c>
      <c r="M69" s="38" t="s">
        <v>256</v>
      </c>
      <c r="N69" s="84">
        <v>23431</v>
      </c>
      <c r="O69" s="84" t="s">
        <v>310</v>
      </c>
      <c r="P69" s="84">
        <v>812121</v>
      </c>
      <c r="Q69" s="38" t="s">
        <v>358</v>
      </c>
      <c r="R69" s="38" t="s">
        <v>259</v>
      </c>
      <c r="S69" s="84" t="s">
        <v>672</v>
      </c>
      <c r="T69" s="84" t="s">
        <v>672</v>
      </c>
      <c r="U69" s="84" t="s">
        <v>292</v>
      </c>
      <c r="V69" s="84" t="s">
        <v>262</v>
      </c>
      <c r="W69" s="84">
        <v>0</v>
      </c>
      <c r="X69" s="38" t="s">
        <v>293</v>
      </c>
      <c r="Y69" s="84">
        <v>355789582</v>
      </c>
      <c r="Z69" s="38" t="s">
        <v>673</v>
      </c>
      <c r="AA69" s="108" t="s">
        <v>395</v>
      </c>
      <c r="AB69" s="84">
        <v>65000</v>
      </c>
      <c r="AC69" s="108" t="s">
        <v>314</v>
      </c>
      <c r="AD69" s="84">
        <v>24</v>
      </c>
      <c r="AE69" s="84" t="s">
        <v>296</v>
      </c>
      <c r="AF69" s="84" t="s">
        <v>285</v>
      </c>
      <c r="AG69" s="108" t="s">
        <v>481</v>
      </c>
      <c r="AH69" s="84" t="s">
        <v>287</v>
      </c>
      <c r="AI69" s="108" t="s">
        <v>350</v>
      </c>
      <c r="AJ69" s="84">
        <v>3470</v>
      </c>
      <c r="AK69" s="84">
        <v>3470</v>
      </c>
      <c r="AL69" s="108" t="s">
        <v>469</v>
      </c>
      <c r="AM69" s="84">
        <v>26239.85</v>
      </c>
      <c r="AN69" s="112">
        <v>11930.15</v>
      </c>
      <c r="AO69" s="112">
        <v>38170</v>
      </c>
      <c r="AP69" s="112">
        <v>38760.15</v>
      </c>
      <c r="AQ69" s="112">
        <v>5797.85</v>
      </c>
      <c r="AR69" s="112">
        <v>44558</v>
      </c>
      <c r="AS69" s="112">
        <v>11044.94</v>
      </c>
      <c r="AT69" s="112">
        <v>2835.06</v>
      </c>
      <c r="AU69" s="112">
        <v>13880</v>
      </c>
      <c r="AV69" s="84">
        <v>15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672</v>
      </c>
      <c r="BG69" s="84"/>
      <c r="BH69" s="114" t="s">
        <v>275</v>
      </c>
      <c r="BI69" s="38" t="s">
        <v>110</v>
      </c>
      <c r="BJ69" s="85">
        <v>45814</v>
      </c>
      <c r="BK69" s="84"/>
      <c r="BL69" s="38" t="s">
        <v>114</v>
      </c>
      <c r="BM69" s="115" t="s">
        <v>119</v>
      </c>
      <c r="BN69" s="116" t="s">
        <v>201</v>
      </c>
      <c r="BO69" s="84" t="s">
        <v>245</v>
      </c>
      <c r="BP69" s="84">
        <v>6500</v>
      </c>
      <c r="BQ69" s="117" t="s">
        <v>203</v>
      </c>
      <c r="BR69" s="118" t="s">
        <v>674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16449</v>
      </c>
      <c r="J70" s="38" t="s">
        <v>277</v>
      </c>
      <c r="K70" s="84">
        <v>16449</v>
      </c>
      <c r="L70" s="84" t="s">
        <v>255</v>
      </c>
      <c r="M70" s="38" t="s">
        <v>256</v>
      </c>
      <c r="N70" s="84">
        <v>23431</v>
      </c>
      <c r="O70" s="84" t="s">
        <v>310</v>
      </c>
      <c r="P70" s="84">
        <v>812121</v>
      </c>
      <c r="Q70" s="38" t="s">
        <v>358</v>
      </c>
      <c r="R70" s="38" t="s">
        <v>259</v>
      </c>
      <c r="S70" s="84" t="s">
        <v>675</v>
      </c>
      <c r="T70" s="84" t="s">
        <v>675</v>
      </c>
      <c r="U70" s="84" t="s">
        <v>387</v>
      </c>
      <c r="V70" s="84" t="s">
        <v>262</v>
      </c>
      <c r="W70" s="84">
        <v>541</v>
      </c>
      <c r="X70" s="38" t="s">
        <v>676</v>
      </c>
      <c r="Y70" s="84">
        <v>353188128</v>
      </c>
      <c r="Z70" s="38" t="s">
        <v>677</v>
      </c>
      <c r="AA70" s="108" t="s">
        <v>678</v>
      </c>
      <c r="AB70" s="84">
        <v>40000</v>
      </c>
      <c r="AC70" s="108" t="s">
        <v>314</v>
      </c>
      <c r="AD70" s="84">
        <v>24</v>
      </c>
      <c r="AE70" s="84" t="s">
        <v>315</v>
      </c>
      <c r="AF70" s="84" t="s">
        <v>297</v>
      </c>
      <c r="AG70" s="108" t="s">
        <v>679</v>
      </c>
      <c r="AH70" s="84" t="s">
        <v>287</v>
      </c>
      <c r="AI70" s="108" t="s">
        <v>428</v>
      </c>
      <c r="AJ70" s="84">
        <v>2130</v>
      </c>
      <c r="AK70" s="84">
        <v>2130</v>
      </c>
      <c r="AL70" s="108" t="s">
        <v>501</v>
      </c>
      <c r="AM70" s="84">
        <v>27884.44</v>
      </c>
      <c r="AN70" s="112">
        <v>10455.56</v>
      </c>
      <c r="AO70" s="112">
        <v>38340</v>
      </c>
      <c r="AP70" s="112">
        <v>12115.56</v>
      </c>
      <c r="AQ70" s="112">
        <v>887.44</v>
      </c>
      <c r="AR70" s="112">
        <v>13003</v>
      </c>
      <c r="AS70" s="112">
        <v>3831.69</v>
      </c>
      <c r="AT70" s="112">
        <v>428.31</v>
      </c>
      <c r="AU70" s="112">
        <v>4260</v>
      </c>
      <c r="AV70" s="84">
        <v>20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675</v>
      </c>
      <c r="BG70" s="84"/>
      <c r="BH70" s="114" t="s">
        <v>275</v>
      </c>
      <c r="BI70" s="38" t="s">
        <v>110</v>
      </c>
      <c r="BJ70" s="85">
        <v>45814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276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16396</v>
      </c>
      <c r="J71" s="38" t="s">
        <v>254</v>
      </c>
      <c r="K71" s="84">
        <v>16396</v>
      </c>
      <c r="L71" s="84" t="s">
        <v>255</v>
      </c>
      <c r="M71" s="38" t="s">
        <v>256</v>
      </c>
      <c r="N71" s="84">
        <v>325010</v>
      </c>
      <c r="O71" s="84" t="s">
        <v>448</v>
      </c>
      <c r="P71" s="84">
        <v>452364</v>
      </c>
      <c r="Q71" s="38" t="s">
        <v>449</v>
      </c>
      <c r="R71" s="38" t="s">
        <v>259</v>
      </c>
      <c r="S71" s="84" t="s">
        <v>680</v>
      </c>
      <c r="T71" s="84" t="s">
        <v>680</v>
      </c>
      <c r="U71" s="84" t="s">
        <v>602</v>
      </c>
      <c r="V71" s="84" t="s">
        <v>262</v>
      </c>
      <c r="W71" s="84">
        <v>0</v>
      </c>
      <c r="X71" s="38" t="s">
        <v>293</v>
      </c>
      <c r="Y71" s="84">
        <v>358703220</v>
      </c>
      <c r="Z71" s="38" t="s">
        <v>681</v>
      </c>
      <c r="AA71" s="108" t="s">
        <v>682</v>
      </c>
      <c r="AB71" s="84">
        <v>72000</v>
      </c>
      <c r="AC71" s="108" t="s">
        <v>266</v>
      </c>
      <c r="AD71" s="84">
        <v>24</v>
      </c>
      <c r="AE71" s="84" t="s">
        <v>267</v>
      </c>
      <c r="AF71" s="84" t="s">
        <v>306</v>
      </c>
      <c r="AG71" s="108" t="s">
        <v>474</v>
      </c>
      <c r="AH71" s="84" t="s">
        <v>270</v>
      </c>
      <c r="AI71" s="108" t="s">
        <v>683</v>
      </c>
      <c r="AJ71" s="84">
        <v>3820</v>
      </c>
      <c r="AK71" s="84">
        <v>3820</v>
      </c>
      <c r="AL71" s="108" t="s">
        <v>556</v>
      </c>
      <c r="AM71" s="84">
        <v>14828.65</v>
      </c>
      <c r="AN71" s="112">
        <v>8101.35</v>
      </c>
      <c r="AO71" s="112">
        <v>22930</v>
      </c>
      <c r="AP71" s="112">
        <v>57171.35</v>
      </c>
      <c r="AQ71" s="112">
        <v>11460.65</v>
      </c>
      <c r="AR71" s="112">
        <v>68632</v>
      </c>
      <c r="AS71" s="112">
        <v>2756.46</v>
      </c>
      <c r="AT71" s="112">
        <v>1053.54</v>
      </c>
      <c r="AU71" s="112">
        <v>3810</v>
      </c>
      <c r="AV71" s="84">
        <v>7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680</v>
      </c>
      <c r="BG71" s="84" t="s">
        <v>684</v>
      </c>
      <c r="BH71" s="114" t="s">
        <v>275</v>
      </c>
      <c r="BI71" s="38" t="s">
        <v>110</v>
      </c>
      <c r="BJ71" s="85">
        <v>45814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276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16396</v>
      </c>
      <c r="J72" s="38" t="s">
        <v>254</v>
      </c>
      <c r="K72" s="84">
        <v>16396</v>
      </c>
      <c r="L72" s="84" t="s">
        <v>255</v>
      </c>
      <c r="M72" s="38" t="s">
        <v>256</v>
      </c>
      <c r="N72" s="84">
        <v>325010</v>
      </c>
      <c r="O72" s="84" t="s">
        <v>448</v>
      </c>
      <c r="P72" s="84">
        <v>452364</v>
      </c>
      <c r="Q72" s="38" t="s">
        <v>449</v>
      </c>
      <c r="R72" s="38" t="s">
        <v>259</v>
      </c>
      <c r="S72" s="84" t="s">
        <v>685</v>
      </c>
      <c r="T72" s="84" t="s">
        <v>685</v>
      </c>
      <c r="U72" s="84" t="s">
        <v>292</v>
      </c>
      <c r="V72" s="84" t="s">
        <v>262</v>
      </c>
      <c r="W72" s="84">
        <v>0</v>
      </c>
      <c r="X72" s="38" t="s">
        <v>263</v>
      </c>
      <c r="Y72" s="84">
        <v>354896385</v>
      </c>
      <c r="Z72" s="38" t="s">
        <v>686</v>
      </c>
      <c r="AA72" s="108" t="s">
        <v>687</v>
      </c>
      <c r="AB72" s="84">
        <v>52000</v>
      </c>
      <c r="AC72" s="108" t="s">
        <v>266</v>
      </c>
      <c r="AD72" s="84">
        <v>24</v>
      </c>
      <c r="AE72" s="84" t="s">
        <v>296</v>
      </c>
      <c r="AF72" s="84" t="s">
        <v>306</v>
      </c>
      <c r="AG72" s="108" t="s">
        <v>474</v>
      </c>
      <c r="AH72" s="84" t="s">
        <v>270</v>
      </c>
      <c r="AI72" s="108" t="s">
        <v>307</v>
      </c>
      <c r="AJ72" s="84">
        <v>2780</v>
      </c>
      <c r="AK72" s="84">
        <v>2780</v>
      </c>
      <c r="AL72" s="108" t="s">
        <v>299</v>
      </c>
      <c r="AM72" s="84">
        <v>29272.04</v>
      </c>
      <c r="AN72" s="112">
        <v>12427.96</v>
      </c>
      <c r="AO72" s="112">
        <v>41700</v>
      </c>
      <c r="AP72" s="112">
        <v>22727.96</v>
      </c>
      <c r="AQ72" s="112">
        <v>2408.04</v>
      </c>
      <c r="AR72" s="112">
        <v>25136</v>
      </c>
      <c r="AS72" s="112">
        <v>2344.12</v>
      </c>
      <c r="AT72" s="112">
        <v>435.88</v>
      </c>
      <c r="AU72" s="112">
        <v>2780</v>
      </c>
      <c r="AV72" s="84">
        <v>16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685</v>
      </c>
      <c r="BG72" s="84" t="s">
        <v>688</v>
      </c>
      <c r="BH72" s="114" t="s">
        <v>275</v>
      </c>
      <c r="BI72" s="38" t="s">
        <v>110</v>
      </c>
      <c r="BJ72" s="85">
        <v>45814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357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16396</v>
      </c>
      <c r="J73" s="38" t="s">
        <v>254</v>
      </c>
      <c r="K73" s="84">
        <v>16396</v>
      </c>
      <c r="L73" s="84" t="s">
        <v>255</v>
      </c>
      <c r="M73" s="38" t="s">
        <v>256</v>
      </c>
      <c r="N73" s="84">
        <v>23531</v>
      </c>
      <c r="O73" s="84" t="s">
        <v>257</v>
      </c>
      <c r="P73" s="84">
        <v>38297</v>
      </c>
      <c r="Q73" s="38" t="s">
        <v>258</v>
      </c>
      <c r="R73" s="38" t="s">
        <v>259</v>
      </c>
      <c r="S73" s="84" t="s">
        <v>689</v>
      </c>
      <c r="T73" s="84" t="s">
        <v>689</v>
      </c>
      <c r="U73" s="84" t="s">
        <v>602</v>
      </c>
      <c r="V73" s="84" t="s">
        <v>262</v>
      </c>
      <c r="W73" s="84">
        <v>541</v>
      </c>
      <c r="X73" s="38" t="s">
        <v>293</v>
      </c>
      <c r="Y73" s="84">
        <v>352805763</v>
      </c>
      <c r="Z73" s="38" t="s">
        <v>690</v>
      </c>
      <c r="AA73" s="108" t="s">
        <v>691</v>
      </c>
      <c r="AB73" s="84">
        <v>63000</v>
      </c>
      <c r="AC73" s="108" t="s">
        <v>266</v>
      </c>
      <c r="AD73" s="84">
        <v>24</v>
      </c>
      <c r="AE73" s="84" t="s">
        <v>305</v>
      </c>
      <c r="AF73" s="84" t="s">
        <v>268</v>
      </c>
      <c r="AG73" s="108" t="s">
        <v>269</v>
      </c>
      <c r="AH73" s="84" t="s">
        <v>270</v>
      </c>
      <c r="AI73" s="108" t="s">
        <v>298</v>
      </c>
      <c r="AJ73" s="84">
        <v>3360</v>
      </c>
      <c r="AK73" s="84">
        <v>3360</v>
      </c>
      <c r="AL73" s="108" t="s">
        <v>308</v>
      </c>
      <c r="AM73" s="84">
        <v>45239.46</v>
      </c>
      <c r="AN73" s="112">
        <v>18600.54</v>
      </c>
      <c r="AO73" s="112">
        <v>63840</v>
      </c>
      <c r="AP73" s="112">
        <v>17760.54</v>
      </c>
      <c r="AQ73" s="112">
        <v>1170.8699999999999</v>
      </c>
      <c r="AR73" s="112">
        <v>18931.41</v>
      </c>
      <c r="AS73" s="112">
        <v>3019.39</v>
      </c>
      <c r="AT73" s="112">
        <v>340.61</v>
      </c>
      <c r="AU73" s="112">
        <v>3360</v>
      </c>
      <c r="AV73" s="84">
        <v>20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689</v>
      </c>
      <c r="BG73" s="84" t="s">
        <v>692</v>
      </c>
      <c r="BH73" s="114" t="s">
        <v>275</v>
      </c>
      <c r="BI73" s="38" t="s">
        <v>110</v>
      </c>
      <c r="BJ73" s="85">
        <v>45814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276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16365</v>
      </c>
      <c r="J74" s="38" t="s">
        <v>383</v>
      </c>
      <c r="K74" s="84">
        <v>16365</v>
      </c>
      <c r="L74" s="84" t="s">
        <v>255</v>
      </c>
      <c r="M74" s="38" t="s">
        <v>256</v>
      </c>
      <c r="N74" s="84">
        <v>384547</v>
      </c>
      <c r="O74" s="84" t="s">
        <v>384</v>
      </c>
      <c r="P74" s="84">
        <v>568341</v>
      </c>
      <c r="Q74" s="38" t="s">
        <v>618</v>
      </c>
      <c r="R74" s="38" t="s">
        <v>259</v>
      </c>
      <c r="S74" s="84" t="s">
        <v>693</v>
      </c>
      <c r="T74" s="84" t="s">
        <v>693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351595889</v>
      </c>
      <c r="Z74" s="38" t="s">
        <v>694</v>
      </c>
      <c r="AA74" s="108" t="s">
        <v>463</v>
      </c>
      <c r="AB74" s="84">
        <v>40000</v>
      </c>
      <c r="AC74" s="108" t="s">
        <v>390</v>
      </c>
      <c r="AD74" s="84">
        <v>24</v>
      </c>
      <c r="AE74" s="84" t="s">
        <v>315</v>
      </c>
      <c r="AF74" s="84" t="s">
        <v>297</v>
      </c>
      <c r="AG74" s="108" t="s">
        <v>464</v>
      </c>
      <c r="AH74" s="84" t="s">
        <v>287</v>
      </c>
      <c r="AI74" s="108" t="s">
        <v>465</v>
      </c>
      <c r="AJ74" s="84">
        <v>2150</v>
      </c>
      <c r="AK74" s="84">
        <v>2150</v>
      </c>
      <c r="AL74" s="108" t="s">
        <v>634</v>
      </c>
      <c r="AM74" s="84">
        <v>35731.11</v>
      </c>
      <c r="AN74" s="112">
        <v>11568.89</v>
      </c>
      <c r="AO74" s="112">
        <v>47300</v>
      </c>
      <c r="AP74" s="112">
        <v>4268.8900000000003</v>
      </c>
      <c r="AQ74" s="112">
        <v>135.11000000000001</v>
      </c>
      <c r="AR74" s="112">
        <v>4404</v>
      </c>
      <c r="AS74" s="112">
        <v>2062.2800000000002</v>
      </c>
      <c r="AT74" s="112">
        <v>87.72</v>
      </c>
      <c r="AU74" s="112">
        <v>2150</v>
      </c>
      <c r="AV74" s="84">
        <v>23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693</v>
      </c>
      <c r="BG74" s="84"/>
      <c r="BH74" s="114" t="s">
        <v>275</v>
      </c>
      <c r="BI74" s="38" t="s">
        <v>110</v>
      </c>
      <c r="BJ74" s="85">
        <v>45814</v>
      </c>
      <c r="BK74" s="84"/>
      <c r="BL74" s="38" t="s">
        <v>114</v>
      </c>
      <c r="BM74" s="115" t="s">
        <v>119</v>
      </c>
      <c r="BN74" s="116" t="s">
        <v>201</v>
      </c>
      <c r="BO74" s="84" t="s">
        <v>247</v>
      </c>
      <c r="BP74" s="84"/>
      <c r="BQ74" s="117"/>
      <c r="BR74" s="118" t="s">
        <v>357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16365</v>
      </c>
      <c r="J75" s="38" t="s">
        <v>383</v>
      </c>
      <c r="K75" s="84">
        <v>16365</v>
      </c>
      <c r="L75" s="84" t="s">
        <v>255</v>
      </c>
      <c r="M75" s="38" t="s">
        <v>256</v>
      </c>
      <c r="N75" s="84">
        <v>384547</v>
      </c>
      <c r="O75" s="84" t="s">
        <v>384</v>
      </c>
      <c r="P75" s="84">
        <v>568341</v>
      </c>
      <c r="Q75" s="38" t="s">
        <v>618</v>
      </c>
      <c r="R75" s="38" t="s">
        <v>280</v>
      </c>
      <c r="S75" s="84" t="s">
        <v>693</v>
      </c>
      <c r="T75" s="84" t="s">
        <v>693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356560169</v>
      </c>
      <c r="Z75" s="38" t="s">
        <v>694</v>
      </c>
      <c r="AA75" s="108" t="s">
        <v>695</v>
      </c>
      <c r="AB75" s="84">
        <v>40000</v>
      </c>
      <c r="AC75" s="108" t="s">
        <v>390</v>
      </c>
      <c r="AD75" s="84">
        <v>18</v>
      </c>
      <c r="AE75" s="84" t="s">
        <v>284</v>
      </c>
      <c r="AF75" s="84" t="s">
        <v>297</v>
      </c>
      <c r="AG75" s="108" t="s">
        <v>464</v>
      </c>
      <c r="AH75" s="84" t="s">
        <v>287</v>
      </c>
      <c r="AI75" s="108" t="s">
        <v>392</v>
      </c>
      <c r="AJ75" s="84">
        <v>2690</v>
      </c>
      <c r="AK75" s="84">
        <v>2690</v>
      </c>
      <c r="AL75" s="108" t="s">
        <v>634</v>
      </c>
      <c r="AM75" s="84">
        <v>19841.349999999999</v>
      </c>
      <c r="AN75" s="112">
        <v>7058.65</v>
      </c>
      <c r="AO75" s="112">
        <v>26900</v>
      </c>
      <c r="AP75" s="112">
        <v>20158.650000000001</v>
      </c>
      <c r="AQ75" s="112">
        <v>1946.35</v>
      </c>
      <c r="AR75" s="112">
        <v>22105</v>
      </c>
      <c r="AS75" s="112">
        <v>4650.97</v>
      </c>
      <c r="AT75" s="112">
        <v>729.03</v>
      </c>
      <c r="AU75" s="112">
        <v>5380</v>
      </c>
      <c r="AV75" s="84">
        <v>13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693</v>
      </c>
      <c r="BG75" s="84"/>
      <c r="BH75" s="114" t="s">
        <v>275</v>
      </c>
      <c r="BI75" s="38" t="s">
        <v>110</v>
      </c>
      <c r="BJ75" s="85">
        <v>45814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276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16396</v>
      </c>
      <c r="J76" s="38" t="s">
        <v>254</v>
      </c>
      <c r="K76" s="84">
        <v>16396</v>
      </c>
      <c r="L76" s="84" t="s">
        <v>255</v>
      </c>
      <c r="M76" s="38" t="s">
        <v>256</v>
      </c>
      <c r="N76" s="84">
        <v>23531</v>
      </c>
      <c r="O76" s="84" t="s">
        <v>257</v>
      </c>
      <c r="P76" s="84">
        <v>38298</v>
      </c>
      <c r="Q76" s="38" t="s">
        <v>301</v>
      </c>
      <c r="R76" s="38" t="s">
        <v>259</v>
      </c>
      <c r="S76" s="84" t="s">
        <v>696</v>
      </c>
      <c r="T76" s="84" t="s">
        <v>696</v>
      </c>
      <c r="U76" s="84" t="s">
        <v>292</v>
      </c>
      <c r="V76" s="84" t="s">
        <v>262</v>
      </c>
      <c r="W76" s="84">
        <v>0</v>
      </c>
      <c r="X76" s="38" t="s">
        <v>263</v>
      </c>
      <c r="Y76" s="84">
        <v>354896145</v>
      </c>
      <c r="Z76" s="38" t="s">
        <v>697</v>
      </c>
      <c r="AA76" s="108" t="s">
        <v>698</v>
      </c>
      <c r="AB76" s="84">
        <v>52000</v>
      </c>
      <c r="AC76" s="108" t="s">
        <v>266</v>
      </c>
      <c r="AD76" s="84">
        <v>24</v>
      </c>
      <c r="AE76" s="84" t="s">
        <v>296</v>
      </c>
      <c r="AF76" s="84" t="s">
        <v>285</v>
      </c>
      <c r="AG76" s="108" t="s">
        <v>369</v>
      </c>
      <c r="AH76" s="84" t="s">
        <v>270</v>
      </c>
      <c r="AI76" s="108" t="s">
        <v>307</v>
      </c>
      <c r="AJ76" s="84">
        <v>2780</v>
      </c>
      <c r="AK76" s="84">
        <v>2780</v>
      </c>
      <c r="AL76" s="108" t="s">
        <v>364</v>
      </c>
      <c r="AM76" s="84">
        <v>29176.89</v>
      </c>
      <c r="AN76" s="112">
        <v>12523.11</v>
      </c>
      <c r="AO76" s="112">
        <v>41700</v>
      </c>
      <c r="AP76" s="112">
        <v>22823.11</v>
      </c>
      <c r="AQ76" s="112">
        <v>2426.89</v>
      </c>
      <c r="AR76" s="112">
        <v>25250</v>
      </c>
      <c r="AS76" s="112">
        <v>2342.3000000000002</v>
      </c>
      <c r="AT76" s="112">
        <v>437.7</v>
      </c>
      <c r="AU76" s="112">
        <v>2780</v>
      </c>
      <c r="AV76" s="84">
        <v>16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696</v>
      </c>
      <c r="BG76" s="84" t="s">
        <v>699</v>
      </c>
      <c r="BH76" s="114" t="s">
        <v>275</v>
      </c>
      <c r="BI76" s="38" t="s">
        <v>110</v>
      </c>
      <c r="BJ76" s="85">
        <v>45814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276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16396</v>
      </c>
      <c r="J77" s="38" t="s">
        <v>254</v>
      </c>
      <c r="K77" s="84">
        <v>16396</v>
      </c>
      <c r="L77" s="84" t="s">
        <v>255</v>
      </c>
      <c r="M77" s="38" t="s">
        <v>256</v>
      </c>
      <c r="N77" s="84">
        <v>365212</v>
      </c>
      <c r="O77" s="84" t="s">
        <v>700</v>
      </c>
      <c r="P77" s="84">
        <v>792005</v>
      </c>
      <c r="Q77" s="38" t="s">
        <v>701</v>
      </c>
      <c r="R77" s="38" t="s">
        <v>280</v>
      </c>
      <c r="S77" s="84" t="s">
        <v>702</v>
      </c>
      <c r="T77" s="84" t="s">
        <v>702</v>
      </c>
      <c r="U77" s="84" t="s">
        <v>321</v>
      </c>
      <c r="V77" s="84" t="s">
        <v>376</v>
      </c>
      <c r="W77" s="84">
        <v>0</v>
      </c>
      <c r="X77" s="38" t="s">
        <v>263</v>
      </c>
      <c r="Y77" s="84">
        <v>354583089</v>
      </c>
      <c r="Z77" s="38" t="s">
        <v>703</v>
      </c>
      <c r="AA77" s="108" t="s">
        <v>413</v>
      </c>
      <c r="AB77" s="84">
        <v>30000</v>
      </c>
      <c r="AC77" s="108" t="s">
        <v>390</v>
      </c>
      <c r="AD77" s="84">
        <v>18</v>
      </c>
      <c r="AE77" s="84" t="s">
        <v>284</v>
      </c>
      <c r="AF77" s="84" t="s">
        <v>285</v>
      </c>
      <c r="AG77" s="108" t="s">
        <v>704</v>
      </c>
      <c r="AH77" s="84" t="s">
        <v>287</v>
      </c>
      <c r="AI77" s="108" t="s">
        <v>705</v>
      </c>
      <c r="AJ77" s="84">
        <v>2020</v>
      </c>
      <c r="AK77" s="84">
        <v>2020</v>
      </c>
      <c r="AL77" s="108" t="s">
        <v>706</v>
      </c>
      <c r="AM77" s="84">
        <v>26316.1</v>
      </c>
      <c r="AN77" s="112">
        <v>6003.9</v>
      </c>
      <c r="AO77" s="112">
        <v>32320</v>
      </c>
      <c r="AP77" s="112">
        <v>3683.9</v>
      </c>
      <c r="AQ77" s="112">
        <v>122.1</v>
      </c>
      <c r="AR77" s="112">
        <v>3806</v>
      </c>
      <c r="AS77" s="112">
        <v>0</v>
      </c>
      <c r="AT77" s="112">
        <v>0</v>
      </c>
      <c r="AU77" s="112">
        <v>0</v>
      </c>
      <c r="AV77" s="84">
        <v>17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702</v>
      </c>
      <c r="BG77" s="84" t="s">
        <v>707</v>
      </c>
      <c r="BH77" s="114" t="s">
        <v>275</v>
      </c>
      <c r="BI77" s="38" t="s">
        <v>110</v>
      </c>
      <c r="BJ77" s="85">
        <v>45815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276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16396</v>
      </c>
      <c r="J78" s="38" t="s">
        <v>254</v>
      </c>
      <c r="K78" s="84">
        <v>16396</v>
      </c>
      <c r="L78" s="84" t="s">
        <v>255</v>
      </c>
      <c r="M78" s="38" t="s">
        <v>256</v>
      </c>
      <c r="N78" s="84">
        <v>23257</v>
      </c>
      <c r="O78" s="84" t="s">
        <v>541</v>
      </c>
      <c r="P78" s="84">
        <v>37939</v>
      </c>
      <c r="Q78" s="38" t="s">
        <v>708</v>
      </c>
      <c r="R78" s="38" t="s">
        <v>259</v>
      </c>
      <c r="S78" s="84" t="s">
        <v>709</v>
      </c>
      <c r="T78" s="84" t="s">
        <v>709</v>
      </c>
      <c r="U78" s="84" t="s">
        <v>321</v>
      </c>
      <c r="V78" s="84" t="s">
        <v>376</v>
      </c>
      <c r="W78" s="84">
        <v>541</v>
      </c>
      <c r="X78" s="38" t="s">
        <v>263</v>
      </c>
      <c r="Y78" s="84">
        <v>353062106</v>
      </c>
      <c r="Z78" s="38" t="s">
        <v>710</v>
      </c>
      <c r="AA78" s="108" t="s">
        <v>711</v>
      </c>
      <c r="AB78" s="84">
        <v>42000</v>
      </c>
      <c r="AC78" s="108" t="s">
        <v>390</v>
      </c>
      <c r="AD78" s="84">
        <v>24</v>
      </c>
      <c r="AE78" s="84" t="s">
        <v>315</v>
      </c>
      <c r="AF78" s="84" t="s">
        <v>297</v>
      </c>
      <c r="AG78" s="108" t="s">
        <v>712</v>
      </c>
      <c r="AH78" s="84" t="s">
        <v>287</v>
      </c>
      <c r="AI78" s="108" t="s">
        <v>713</v>
      </c>
      <c r="AJ78" s="84">
        <v>2240</v>
      </c>
      <c r="AK78" s="84">
        <v>2240</v>
      </c>
      <c r="AL78" s="108" t="s">
        <v>364</v>
      </c>
      <c r="AM78" s="84">
        <v>30834.69</v>
      </c>
      <c r="AN78" s="112">
        <v>11725.31</v>
      </c>
      <c r="AO78" s="112">
        <v>42560</v>
      </c>
      <c r="AP78" s="112">
        <v>11165.31</v>
      </c>
      <c r="AQ78" s="112">
        <v>756.92</v>
      </c>
      <c r="AR78" s="112">
        <v>11922.23</v>
      </c>
      <c r="AS78" s="112">
        <v>0</v>
      </c>
      <c r="AT78" s="112">
        <v>0</v>
      </c>
      <c r="AU78" s="112">
        <v>0</v>
      </c>
      <c r="AV78" s="84">
        <v>20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709</v>
      </c>
      <c r="BG78" s="84" t="s">
        <v>714</v>
      </c>
      <c r="BH78" s="114" t="s">
        <v>275</v>
      </c>
      <c r="BI78" s="38" t="s">
        <v>110</v>
      </c>
      <c r="BJ78" s="85">
        <v>45815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276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16396</v>
      </c>
      <c r="J79" s="38" t="s">
        <v>254</v>
      </c>
      <c r="K79" s="84">
        <v>16396</v>
      </c>
      <c r="L79" s="84" t="s">
        <v>255</v>
      </c>
      <c r="M79" s="38" t="s">
        <v>256</v>
      </c>
      <c r="N79" s="84">
        <v>23412</v>
      </c>
      <c r="O79" s="84" t="s">
        <v>715</v>
      </c>
      <c r="P79" s="84">
        <v>38130</v>
      </c>
      <c r="Q79" s="38" t="s">
        <v>716</v>
      </c>
      <c r="R79" s="38" t="s">
        <v>259</v>
      </c>
      <c r="S79" s="84" t="s">
        <v>717</v>
      </c>
      <c r="T79" s="84" t="s">
        <v>717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356787118</v>
      </c>
      <c r="Z79" s="38" t="s">
        <v>718</v>
      </c>
      <c r="AA79" s="108" t="s">
        <v>719</v>
      </c>
      <c r="AB79" s="84">
        <v>58000</v>
      </c>
      <c r="AC79" s="108" t="s">
        <v>390</v>
      </c>
      <c r="AD79" s="84">
        <v>30</v>
      </c>
      <c r="AE79" s="84" t="s">
        <v>305</v>
      </c>
      <c r="AF79" s="84" t="s">
        <v>645</v>
      </c>
      <c r="AG79" s="108" t="s">
        <v>720</v>
      </c>
      <c r="AH79" s="84" t="s">
        <v>332</v>
      </c>
      <c r="AI79" s="108" t="s">
        <v>721</v>
      </c>
      <c r="AJ79" s="84">
        <v>2620</v>
      </c>
      <c r="AK79" s="84">
        <v>2620</v>
      </c>
      <c r="AL79" s="108" t="s">
        <v>308</v>
      </c>
      <c r="AM79" s="84">
        <v>19589.43</v>
      </c>
      <c r="AN79" s="112">
        <v>11850.57</v>
      </c>
      <c r="AO79" s="112">
        <v>31440</v>
      </c>
      <c r="AP79" s="112">
        <v>38410.57</v>
      </c>
      <c r="AQ79" s="112">
        <v>8019.43</v>
      </c>
      <c r="AR79" s="112">
        <v>46430</v>
      </c>
      <c r="AS79" s="112">
        <v>0</v>
      </c>
      <c r="AT79" s="112">
        <v>0</v>
      </c>
      <c r="AU79" s="112">
        <v>0</v>
      </c>
      <c r="AV79" s="84">
        <v>13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717</v>
      </c>
      <c r="BG79" s="84" t="s">
        <v>722</v>
      </c>
      <c r="BH79" s="114" t="s">
        <v>275</v>
      </c>
      <c r="BI79" s="38" t="s">
        <v>110</v>
      </c>
      <c r="BJ79" s="85">
        <v>45815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/>
      <c r="BQ79" s="117"/>
      <c r="BR79" s="118" t="s">
        <v>357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16365</v>
      </c>
      <c r="J80" s="38" t="s">
        <v>383</v>
      </c>
      <c r="K80" s="84">
        <v>16365</v>
      </c>
      <c r="L80" s="84" t="s">
        <v>255</v>
      </c>
      <c r="M80" s="38" t="s">
        <v>256</v>
      </c>
      <c r="N80" s="84">
        <v>384547</v>
      </c>
      <c r="O80" s="84" t="s">
        <v>384</v>
      </c>
      <c r="P80" s="84">
        <v>847955</v>
      </c>
      <c r="Q80" s="38" t="s">
        <v>385</v>
      </c>
      <c r="R80" s="38" t="s">
        <v>280</v>
      </c>
      <c r="S80" s="84" t="s">
        <v>723</v>
      </c>
      <c r="T80" s="84" t="s">
        <v>723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356711533</v>
      </c>
      <c r="Z80" s="38" t="s">
        <v>724</v>
      </c>
      <c r="AA80" s="108" t="s">
        <v>389</v>
      </c>
      <c r="AB80" s="84">
        <v>40000</v>
      </c>
      <c r="AC80" s="108" t="s">
        <v>390</v>
      </c>
      <c r="AD80" s="84">
        <v>18</v>
      </c>
      <c r="AE80" s="84" t="s">
        <v>284</v>
      </c>
      <c r="AF80" s="84" t="s">
        <v>285</v>
      </c>
      <c r="AG80" s="108" t="s">
        <v>572</v>
      </c>
      <c r="AH80" s="84" t="s">
        <v>287</v>
      </c>
      <c r="AI80" s="108" t="s">
        <v>392</v>
      </c>
      <c r="AJ80" s="84">
        <v>2690</v>
      </c>
      <c r="AK80" s="84">
        <v>2690</v>
      </c>
      <c r="AL80" s="108" t="s">
        <v>355</v>
      </c>
      <c r="AM80" s="84">
        <v>25005.96</v>
      </c>
      <c r="AN80" s="112">
        <v>7274.04</v>
      </c>
      <c r="AO80" s="112">
        <v>32280</v>
      </c>
      <c r="AP80" s="112">
        <v>14994.04</v>
      </c>
      <c r="AQ80" s="112">
        <v>1146.96</v>
      </c>
      <c r="AR80" s="112">
        <v>16141</v>
      </c>
      <c r="AS80" s="112">
        <v>0</v>
      </c>
      <c r="AT80" s="112">
        <v>0</v>
      </c>
      <c r="AU80" s="112">
        <v>0</v>
      </c>
      <c r="AV80" s="84">
        <v>13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723</v>
      </c>
      <c r="BG80" s="84" t="s">
        <v>725</v>
      </c>
      <c r="BH80" s="114" t="s">
        <v>275</v>
      </c>
      <c r="BI80" s="38" t="s">
        <v>110</v>
      </c>
      <c r="BJ80" s="85">
        <v>45815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276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16396</v>
      </c>
      <c r="J81" s="38" t="s">
        <v>254</v>
      </c>
      <c r="K81" s="84">
        <v>16396</v>
      </c>
      <c r="L81" s="84" t="s">
        <v>255</v>
      </c>
      <c r="M81" s="38" t="s">
        <v>256</v>
      </c>
      <c r="N81" s="84">
        <v>23257</v>
      </c>
      <c r="O81" s="84" t="s">
        <v>541</v>
      </c>
      <c r="P81" s="84">
        <v>37936</v>
      </c>
      <c r="Q81" s="38" t="s">
        <v>542</v>
      </c>
      <c r="R81" s="38" t="s">
        <v>259</v>
      </c>
      <c r="S81" s="84" t="s">
        <v>726</v>
      </c>
      <c r="T81" s="84" t="s">
        <v>726</v>
      </c>
      <c r="U81" s="84" t="s">
        <v>321</v>
      </c>
      <c r="V81" s="84" t="s">
        <v>376</v>
      </c>
      <c r="W81" s="84">
        <v>541</v>
      </c>
      <c r="X81" s="38" t="s">
        <v>263</v>
      </c>
      <c r="Y81" s="84">
        <v>352081074</v>
      </c>
      <c r="Z81" s="38" t="s">
        <v>727</v>
      </c>
      <c r="AA81" s="108" t="s">
        <v>728</v>
      </c>
      <c r="AB81" s="84">
        <v>40000</v>
      </c>
      <c r="AC81" s="108" t="s">
        <v>390</v>
      </c>
      <c r="AD81" s="84">
        <v>24</v>
      </c>
      <c r="AE81" s="84" t="s">
        <v>315</v>
      </c>
      <c r="AF81" s="84" t="s">
        <v>297</v>
      </c>
      <c r="AG81" s="108" t="s">
        <v>729</v>
      </c>
      <c r="AH81" s="84" t="s">
        <v>287</v>
      </c>
      <c r="AI81" s="108" t="s">
        <v>730</v>
      </c>
      <c r="AJ81" s="84">
        <v>2130</v>
      </c>
      <c r="AK81" s="84">
        <v>2130</v>
      </c>
      <c r="AL81" s="108" t="s">
        <v>469</v>
      </c>
      <c r="AM81" s="84">
        <v>32635.54</v>
      </c>
      <c r="AN81" s="112">
        <v>12094.46</v>
      </c>
      <c r="AO81" s="112">
        <v>44730</v>
      </c>
      <c r="AP81" s="112">
        <v>7364.46</v>
      </c>
      <c r="AQ81" s="112">
        <v>345.54</v>
      </c>
      <c r="AR81" s="112">
        <v>7710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726</v>
      </c>
      <c r="BG81" s="84" t="s">
        <v>731</v>
      </c>
      <c r="BH81" s="114" t="s">
        <v>275</v>
      </c>
      <c r="BI81" s="38" t="s">
        <v>110</v>
      </c>
      <c r="BJ81" s="85">
        <v>45815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276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16396</v>
      </c>
      <c r="J82" s="38" t="s">
        <v>254</v>
      </c>
      <c r="K82" s="84">
        <v>16396</v>
      </c>
      <c r="L82" s="84" t="s">
        <v>255</v>
      </c>
      <c r="M82" s="38" t="s">
        <v>256</v>
      </c>
      <c r="N82" s="84">
        <v>365212</v>
      </c>
      <c r="O82" s="84" t="s">
        <v>700</v>
      </c>
      <c r="P82" s="84">
        <v>792005</v>
      </c>
      <c r="Q82" s="38" t="s">
        <v>701</v>
      </c>
      <c r="R82" s="38" t="s">
        <v>259</v>
      </c>
      <c r="S82" s="84" t="s">
        <v>732</v>
      </c>
      <c r="T82" s="84" t="s">
        <v>732</v>
      </c>
      <c r="U82" s="84" t="s">
        <v>292</v>
      </c>
      <c r="V82" s="84" t="s">
        <v>376</v>
      </c>
      <c r="W82" s="84">
        <v>0</v>
      </c>
      <c r="X82" s="38" t="s">
        <v>263</v>
      </c>
      <c r="Y82" s="84">
        <v>355498066</v>
      </c>
      <c r="Z82" s="38" t="s">
        <v>733</v>
      </c>
      <c r="AA82" s="108" t="s">
        <v>734</v>
      </c>
      <c r="AB82" s="84">
        <v>65000</v>
      </c>
      <c r="AC82" s="108" t="s">
        <v>390</v>
      </c>
      <c r="AD82" s="84">
        <v>24</v>
      </c>
      <c r="AE82" s="84" t="s">
        <v>296</v>
      </c>
      <c r="AF82" s="84" t="s">
        <v>285</v>
      </c>
      <c r="AG82" s="108" t="s">
        <v>735</v>
      </c>
      <c r="AH82" s="84" t="s">
        <v>287</v>
      </c>
      <c r="AI82" s="108" t="s">
        <v>736</v>
      </c>
      <c r="AJ82" s="84">
        <v>3470</v>
      </c>
      <c r="AK82" s="84">
        <v>3470</v>
      </c>
      <c r="AL82" s="108" t="s">
        <v>497</v>
      </c>
      <c r="AM82" s="84">
        <v>33569.42</v>
      </c>
      <c r="AN82" s="112">
        <v>15010.58</v>
      </c>
      <c r="AO82" s="112">
        <v>48580</v>
      </c>
      <c r="AP82" s="112">
        <v>31430.58</v>
      </c>
      <c r="AQ82" s="112">
        <v>3846.42</v>
      </c>
      <c r="AR82" s="112">
        <v>35277</v>
      </c>
      <c r="AS82" s="112">
        <v>0</v>
      </c>
      <c r="AT82" s="112">
        <v>0</v>
      </c>
      <c r="AU82" s="112">
        <v>0</v>
      </c>
      <c r="AV82" s="84">
        <v>15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732</v>
      </c>
      <c r="BG82" s="84" t="s">
        <v>737</v>
      </c>
      <c r="BH82" s="114" t="s">
        <v>275</v>
      </c>
      <c r="BI82" s="38" t="s">
        <v>110</v>
      </c>
      <c r="BJ82" s="85">
        <v>45815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276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16396</v>
      </c>
      <c r="J83" s="38" t="s">
        <v>254</v>
      </c>
      <c r="K83" s="84">
        <v>16396</v>
      </c>
      <c r="L83" s="84" t="s">
        <v>255</v>
      </c>
      <c r="M83" s="38" t="s">
        <v>256</v>
      </c>
      <c r="N83" s="84">
        <v>365212</v>
      </c>
      <c r="O83" s="84" t="s">
        <v>700</v>
      </c>
      <c r="P83" s="84">
        <v>528582</v>
      </c>
      <c r="Q83" s="38" t="s">
        <v>738</v>
      </c>
      <c r="R83" s="38" t="s">
        <v>259</v>
      </c>
      <c r="S83" s="84" t="s">
        <v>739</v>
      </c>
      <c r="T83" s="84" t="s">
        <v>739</v>
      </c>
      <c r="U83" s="84" t="s">
        <v>292</v>
      </c>
      <c r="V83" s="84" t="s">
        <v>262</v>
      </c>
      <c r="W83" s="84">
        <v>0</v>
      </c>
      <c r="X83" s="38" t="s">
        <v>293</v>
      </c>
      <c r="Y83" s="84">
        <v>356472272</v>
      </c>
      <c r="Z83" s="38" t="s">
        <v>740</v>
      </c>
      <c r="AA83" s="108" t="s">
        <v>741</v>
      </c>
      <c r="AB83" s="84">
        <v>65000</v>
      </c>
      <c r="AC83" s="108" t="s">
        <v>390</v>
      </c>
      <c r="AD83" s="84">
        <v>24</v>
      </c>
      <c r="AE83" s="84" t="s">
        <v>296</v>
      </c>
      <c r="AF83" s="84" t="s">
        <v>285</v>
      </c>
      <c r="AG83" s="108" t="s">
        <v>742</v>
      </c>
      <c r="AH83" s="84" t="s">
        <v>287</v>
      </c>
      <c r="AI83" s="108" t="s">
        <v>721</v>
      </c>
      <c r="AJ83" s="84">
        <v>3470</v>
      </c>
      <c r="AK83" s="84">
        <v>3470</v>
      </c>
      <c r="AL83" s="108" t="s">
        <v>308</v>
      </c>
      <c r="AM83" s="84">
        <v>27627.71</v>
      </c>
      <c r="AN83" s="112">
        <v>14012.29</v>
      </c>
      <c r="AO83" s="112">
        <v>41640</v>
      </c>
      <c r="AP83" s="112">
        <v>37372.29</v>
      </c>
      <c r="AQ83" s="112">
        <v>5465.71</v>
      </c>
      <c r="AR83" s="112">
        <v>42838</v>
      </c>
      <c r="AS83" s="112">
        <v>0</v>
      </c>
      <c r="AT83" s="112">
        <v>0</v>
      </c>
      <c r="AU83" s="112">
        <v>0</v>
      </c>
      <c r="AV83" s="84">
        <v>13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739</v>
      </c>
      <c r="BG83" s="84" t="s">
        <v>743</v>
      </c>
      <c r="BH83" s="114" t="s">
        <v>275</v>
      </c>
      <c r="BI83" s="38" t="s">
        <v>110</v>
      </c>
      <c r="BJ83" s="85">
        <v>45815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276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16396</v>
      </c>
      <c r="J84" s="38" t="s">
        <v>254</v>
      </c>
      <c r="K84" s="84">
        <v>16396</v>
      </c>
      <c r="L84" s="84" t="s">
        <v>255</v>
      </c>
      <c r="M84" s="38" t="s">
        <v>256</v>
      </c>
      <c r="N84" s="84">
        <v>365212</v>
      </c>
      <c r="O84" s="84" t="s">
        <v>700</v>
      </c>
      <c r="P84" s="84">
        <v>528582</v>
      </c>
      <c r="Q84" s="38" t="s">
        <v>738</v>
      </c>
      <c r="R84" s="38" t="s">
        <v>259</v>
      </c>
      <c r="S84" s="84" t="s">
        <v>744</v>
      </c>
      <c r="T84" s="84" t="s">
        <v>744</v>
      </c>
      <c r="U84" s="84" t="s">
        <v>292</v>
      </c>
      <c r="V84" s="84" t="s">
        <v>376</v>
      </c>
      <c r="W84" s="84">
        <v>0</v>
      </c>
      <c r="X84" s="38" t="s">
        <v>263</v>
      </c>
      <c r="Y84" s="84">
        <v>354857086</v>
      </c>
      <c r="Z84" s="38" t="s">
        <v>745</v>
      </c>
      <c r="AA84" s="108" t="s">
        <v>746</v>
      </c>
      <c r="AB84" s="84">
        <v>42000</v>
      </c>
      <c r="AC84" s="108" t="s">
        <v>390</v>
      </c>
      <c r="AD84" s="84">
        <v>24</v>
      </c>
      <c r="AE84" s="84" t="s">
        <v>315</v>
      </c>
      <c r="AF84" s="84" t="s">
        <v>297</v>
      </c>
      <c r="AG84" s="108" t="s">
        <v>747</v>
      </c>
      <c r="AH84" s="84" t="s">
        <v>287</v>
      </c>
      <c r="AI84" s="108" t="s">
        <v>748</v>
      </c>
      <c r="AJ84" s="84">
        <v>2240</v>
      </c>
      <c r="AK84" s="84">
        <v>2240</v>
      </c>
      <c r="AL84" s="108" t="s">
        <v>706</v>
      </c>
      <c r="AM84" s="84">
        <v>23415.21</v>
      </c>
      <c r="AN84" s="112">
        <v>10184.790000000001</v>
      </c>
      <c r="AO84" s="112">
        <v>33600</v>
      </c>
      <c r="AP84" s="112">
        <v>18584.79</v>
      </c>
      <c r="AQ84" s="112">
        <v>2078.21</v>
      </c>
      <c r="AR84" s="112">
        <v>20663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744</v>
      </c>
      <c r="BG84" s="84" t="s">
        <v>749</v>
      </c>
      <c r="BH84" s="114" t="s">
        <v>275</v>
      </c>
      <c r="BI84" s="38" t="s">
        <v>110</v>
      </c>
      <c r="BJ84" s="85">
        <v>45815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276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16365</v>
      </c>
      <c r="J85" s="38" t="s">
        <v>383</v>
      </c>
      <c r="K85" s="84">
        <v>16365</v>
      </c>
      <c r="L85" s="84" t="s">
        <v>255</v>
      </c>
      <c r="M85" s="38" t="s">
        <v>256</v>
      </c>
      <c r="N85" s="84">
        <v>384547</v>
      </c>
      <c r="O85" s="84" t="s">
        <v>384</v>
      </c>
      <c r="P85" s="84">
        <v>566264</v>
      </c>
      <c r="Q85" s="38" t="s">
        <v>460</v>
      </c>
      <c r="R85" s="38" t="s">
        <v>259</v>
      </c>
      <c r="S85" s="84" t="s">
        <v>750</v>
      </c>
      <c r="T85" s="84" t="s">
        <v>750</v>
      </c>
      <c r="U85" s="84" t="s">
        <v>292</v>
      </c>
      <c r="V85" s="84" t="s">
        <v>262</v>
      </c>
      <c r="W85" s="84">
        <v>0</v>
      </c>
      <c r="X85" s="38" t="s">
        <v>293</v>
      </c>
      <c r="Y85" s="84">
        <v>355396288</v>
      </c>
      <c r="Z85" s="38" t="s">
        <v>751</v>
      </c>
      <c r="AA85" s="108" t="s">
        <v>660</v>
      </c>
      <c r="AB85" s="84">
        <v>42000</v>
      </c>
      <c r="AC85" s="108" t="s">
        <v>390</v>
      </c>
      <c r="AD85" s="84">
        <v>24</v>
      </c>
      <c r="AE85" s="84" t="s">
        <v>315</v>
      </c>
      <c r="AF85" s="84" t="s">
        <v>297</v>
      </c>
      <c r="AG85" s="108" t="s">
        <v>752</v>
      </c>
      <c r="AH85" s="84" t="s">
        <v>287</v>
      </c>
      <c r="AI85" s="108" t="s">
        <v>661</v>
      </c>
      <c r="AJ85" s="84">
        <v>2240</v>
      </c>
      <c r="AK85" s="84">
        <v>2240</v>
      </c>
      <c r="AL85" s="108" t="s">
        <v>364</v>
      </c>
      <c r="AM85" s="84">
        <v>21168.67</v>
      </c>
      <c r="AN85" s="112">
        <v>10191.33</v>
      </c>
      <c r="AO85" s="112">
        <v>31360</v>
      </c>
      <c r="AP85" s="112">
        <v>20831.330000000002</v>
      </c>
      <c r="AQ85" s="112">
        <v>2609.67</v>
      </c>
      <c r="AR85" s="112">
        <v>23441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750</v>
      </c>
      <c r="BG85" s="84" t="s">
        <v>753</v>
      </c>
      <c r="BH85" s="114" t="s">
        <v>275</v>
      </c>
      <c r="BI85" s="38" t="s">
        <v>110</v>
      </c>
      <c r="BJ85" s="85">
        <v>45815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276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16396</v>
      </c>
      <c r="J86" s="38" t="s">
        <v>254</v>
      </c>
      <c r="K86" s="84">
        <v>16396</v>
      </c>
      <c r="L86" s="84" t="s">
        <v>255</v>
      </c>
      <c r="M86" s="38" t="s">
        <v>256</v>
      </c>
      <c r="N86" s="84">
        <v>365212</v>
      </c>
      <c r="O86" s="84" t="s">
        <v>700</v>
      </c>
      <c r="P86" s="84">
        <v>528582</v>
      </c>
      <c r="Q86" s="38" t="s">
        <v>738</v>
      </c>
      <c r="R86" s="38" t="s">
        <v>259</v>
      </c>
      <c r="S86" s="84" t="s">
        <v>754</v>
      </c>
      <c r="T86" s="84" t="s">
        <v>754</v>
      </c>
      <c r="U86" s="84" t="s">
        <v>321</v>
      </c>
      <c r="V86" s="84" t="s">
        <v>262</v>
      </c>
      <c r="W86" s="84">
        <v>0</v>
      </c>
      <c r="X86" s="38" t="s">
        <v>293</v>
      </c>
      <c r="Y86" s="84">
        <v>358992562</v>
      </c>
      <c r="Z86" s="38" t="s">
        <v>404</v>
      </c>
      <c r="AA86" s="108" t="s">
        <v>755</v>
      </c>
      <c r="AB86" s="84">
        <v>30000</v>
      </c>
      <c r="AC86" s="108" t="s">
        <v>390</v>
      </c>
      <c r="AD86" s="84">
        <v>18</v>
      </c>
      <c r="AE86" s="84" t="s">
        <v>379</v>
      </c>
      <c r="AF86" s="84" t="s">
        <v>285</v>
      </c>
      <c r="AG86" s="108" t="s">
        <v>756</v>
      </c>
      <c r="AH86" s="84" t="s">
        <v>287</v>
      </c>
      <c r="AI86" s="108" t="s">
        <v>757</v>
      </c>
      <c r="AJ86" s="84">
        <v>2010</v>
      </c>
      <c r="AK86" s="84">
        <v>2010</v>
      </c>
      <c r="AL86" s="108" t="s">
        <v>318</v>
      </c>
      <c r="AM86" s="84">
        <v>7139.03</v>
      </c>
      <c r="AN86" s="112">
        <v>2910.97</v>
      </c>
      <c r="AO86" s="112">
        <v>10050</v>
      </c>
      <c r="AP86" s="112">
        <v>22860.97</v>
      </c>
      <c r="AQ86" s="112">
        <v>3517.03</v>
      </c>
      <c r="AR86" s="112">
        <v>26378</v>
      </c>
      <c r="AS86" s="112">
        <v>0</v>
      </c>
      <c r="AT86" s="112">
        <v>0</v>
      </c>
      <c r="AU86" s="112">
        <v>0</v>
      </c>
      <c r="AV86" s="84">
        <v>6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754</v>
      </c>
      <c r="BG86" s="84" t="s">
        <v>758</v>
      </c>
      <c r="BH86" s="114" t="s">
        <v>275</v>
      </c>
      <c r="BI86" s="38" t="s">
        <v>110</v>
      </c>
      <c r="BJ86" s="85">
        <v>45815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276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16396</v>
      </c>
      <c r="J87" s="38" t="s">
        <v>254</v>
      </c>
      <c r="K87" s="84">
        <v>16396</v>
      </c>
      <c r="L87" s="84" t="s">
        <v>255</v>
      </c>
      <c r="M87" s="38" t="s">
        <v>256</v>
      </c>
      <c r="N87" s="84">
        <v>23412</v>
      </c>
      <c r="O87" s="84" t="s">
        <v>715</v>
      </c>
      <c r="P87" s="84">
        <v>38130</v>
      </c>
      <c r="Q87" s="38" t="s">
        <v>716</v>
      </c>
      <c r="R87" s="38" t="s">
        <v>259</v>
      </c>
      <c r="S87" s="84" t="s">
        <v>759</v>
      </c>
      <c r="T87" s="84" t="s">
        <v>759</v>
      </c>
      <c r="U87" s="84" t="s">
        <v>321</v>
      </c>
      <c r="V87" s="84" t="s">
        <v>376</v>
      </c>
      <c r="W87" s="84">
        <v>541</v>
      </c>
      <c r="X87" s="38" t="s">
        <v>263</v>
      </c>
      <c r="Y87" s="84">
        <v>352783872</v>
      </c>
      <c r="Z87" s="38" t="s">
        <v>760</v>
      </c>
      <c r="AA87" s="108" t="s">
        <v>761</v>
      </c>
      <c r="AB87" s="84">
        <v>73000</v>
      </c>
      <c r="AC87" s="108" t="s">
        <v>390</v>
      </c>
      <c r="AD87" s="84">
        <v>24</v>
      </c>
      <c r="AE87" s="84" t="s">
        <v>605</v>
      </c>
      <c r="AF87" s="84" t="s">
        <v>645</v>
      </c>
      <c r="AG87" s="108" t="s">
        <v>762</v>
      </c>
      <c r="AH87" s="84" t="s">
        <v>332</v>
      </c>
      <c r="AI87" s="108" t="s">
        <v>763</v>
      </c>
      <c r="AJ87" s="84">
        <v>3900</v>
      </c>
      <c r="AK87" s="84">
        <v>3900</v>
      </c>
      <c r="AL87" s="108" t="s">
        <v>469</v>
      </c>
      <c r="AM87" s="84">
        <v>58151.58</v>
      </c>
      <c r="AN87" s="112">
        <v>19848.419999999998</v>
      </c>
      <c r="AO87" s="112">
        <v>78000</v>
      </c>
      <c r="AP87" s="112">
        <v>14848.42</v>
      </c>
      <c r="AQ87" s="112">
        <v>812.58</v>
      </c>
      <c r="AR87" s="112">
        <v>15661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759</v>
      </c>
      <c r="BG87" s="84" t="s">
        <v>764</v>
      </c>
      <c r="BH87" s="114" t="s">
        <v>275</v>
      </c>
      <c r="BI87" s="38" t="s">
        <v>110</v>
      </c>
      <c r="BJ87" s="85">
        <v>45815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276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16365</v>
      </c>
      <c r="J88" s="38" t="s">
        <v>383</v>
      </c>
      <c r="K88" s="84">
        <v>16365</v>
      </c>
      <c r="L88" s="84" t="s">
        <v>255</v>
      </c>
      <c r="M88" s="38" t="s">
        <v>256</v>
      </c>
      <c r="N88" s="84">
        <v>384547</v>
      </c>
      <c r="O88" s="84" t="s">
        <v>384</v>
      </c>
      <c r="P88" s="84">
        <v>566264</v>
      </c>
      <c r="Q88" s="38" t="s">
        <v>460</v>
      </c>
      <c r="R88" s="38" t="s">
        <v>259</v>
      </c>
      <c r="S88" s="84" t="s">
        <v>765</v>
      </c>
      <c r="T88" s="84" t="s">
        <v>765</v>
      </c>
      <c r="U88" s="84" t="s">
        <v>261</v>
      </c>
      <c r="V88" s="84" t="s">
        <v>262</v>
      </c>
      <c r="W88" s="84">
        <v>0</v>
      </c>
      <c r="X88" s="38" t="s">
        <v>293</v>
      </c>
      <c r="Y88" s="84">
        <v>355394221</v>
      </c>
      <c r="Z88" s="38" t="s">
        <v>766</v>
      </c>
      <c r="AA88" s="108" t="s">
        <v>660</v>
      </c>
      <c r="AB88" s="84">
        <v>42000</v>
      </c>
      <c r="AC88" s="108" t="s">
        <v>390</v>
      </c>
      <c r="AD88" s="84">
        <v>24</v>
      </c>
      <c r="AE88" s="84" t="s">
        <v>315</v>
      </c>
      <c r="AF88" s="84" t="s">
        <v>297</v>
      </c>
      <c r="AG88" s="108" t="s">
        <v>752</v>
      </c>
      <c r="AH88" s="84" t="s">
        <v>287</v>
      </c>
      <c r="AI88" s="108" t="s">
        <v>661</v>
      </c>
      <c r="AJ88" s="84">
        <v>2240</v>
      </c>
      <c r="AK88" s="84">
        <v>2240</v>
      </c>
      <c r="AL88" s="108" t="s">
        <v>355</v>
      </c>
      <c r="AM88" s="84">
        <v>21168.67</v>
      </c>
      <c r="AN88" s="112">
        <v>10191.33</v>
      </c>
      <c r="AO88" s="112">
        <v>31360</v>
      </c>
      <c r="AP88" s="112">
        <v>20831.330000000002</v>
      </c>
      <c r="AQ88" s="112">
        <v>2609.67</v>
      </c>
      <c r="AR88" s="112">
        <v>23441</v>
      </c>
      <c r="AS88" s="112">
        <v>0</v>
      </c>
      <c r="AT88" s="112">
        <v>0</v>
      </c>
      <c r="AU88" s="112">
        <v>0</v>
      </c>
      <c r="AV88" s="84">
        <v>15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765</v>
      </c>
      <c r="BG88" s="84" t="s">
        <v>767</v>
      </c>
      <c r="BH88" s="114" t="s">
        <v>275</v>
      </c>
      <c r="BI88" s="38" t="s">
        <v>110</v>
      </c>
      <c r="BJ88" s="85">
        <v>45815</v>
      </c>
      <c r="BK88" s="84"/>
      <c r="BL88" s="38" t="s">
        <v>114</v>
      </c>
      <c r="BM88" s="115" t="s">
        <v>119</v>
      </c>
      <c r="BN88" s="116" t="s">
        <v>201</v>
      </c>
      <c r="BO88" s="84" t="s">
        <v>247</v>
      </c>
      <c r="BP88" s="84"/>
      <c r="BQ88" s="117"/>
      <c r="BR88" s="118" t="s">
        <v>357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16365</v>
      </c>
      <c r="J89" s="38" t="s">
        <v>383</v>
      </c>
      <c r="K89" s="84">
        <v>16365</v>
      </c>
      <c r="L89" s="84" t="s">
        <v>255</v>
      </c>
      <c r="M89" s="38" t="s">
        <v>256</v>
      </c>
      <c r="N89" s="84">
        <v>384547</v>
      </c>
      <c r="O89" s="84" t="s">
        <v>384</v>
      </c>
      <c r="P89" s="84">
        <v>568341</v>
      </c>
      <c r="Q89" s="38" t="s">
        <v>618</v>
      </c>
      <c r="R89" s="38" t="s">
        <v>259</v>
      </c>
      <c r="S89" s="84" t="s">
        <v>768</v>
      </c>
      <c r="T89" s="84" t="s">
        <v>768</v>
      </c>
      <c r="U89" s="84" t="s">
        <v>387</v>
      </c>
      <c r="V89" s="84" t="s">
        <v>262</v>
      </c>
      <c r="W89" s="84">
        <v>0</v>
      </c>
      <c r="X89" s="38" t="s">
        <v>293</v>
      </c>
      <c r="Y89" s="84">
        <v>355393766</v>
      </c>
      <c r="Z89" s="38" t="s">
        <v>769</v>
      </c>
      <c r="AA89" s="108" t="s">
        <v>660</v>
      </c>
      <c r="AB89" s="84">
        <v>42000</v>
      </c>
      <c r="AC89" s="108" t="s">
        <v>390</v>
      </c>
      <c r="AD89" s="84">
        <v>24</v>
      </c>
      <c r="AE89" s="84" t="s">
        <v>315</v>
      </c>
      <c r="AF89" s="84" t="s">
        <v>297</v>
      </c>
      <c r="AG89" s="108" t="s">
        <v>752</v>
      </c>
      <c r="AH89" s="84" t="s">
        <v>287</v>
      </c>
      <c r="AI89" s="108" t="s">
        <v>661</v>
      </c>
      <c r="AJ89" s="84">
        <v>2240</v>
      </c>
      <c r="AK89" s="84">
        <v>2240</v>
      </c>
      <c r="AL89" s="108" t="s">
        <v>355</v>
      </c>
      <c r="AM89" s="84">
        <v>21168.67</v>
      </c>
      <c r="AN89" s="112">
        <v>10191.33</v>
      </c>
      <c r="AO89" s="112">
        <v>31360</v>
      </c>
      <c r="AP89" s="112">
        <v>20831.330000000002</v>
      </c>
      <c r="AQ89" s="112">
        <v>2609.67</v>
      </c>
      <c r="AR89" s="112">
        <v>23441</v>
      </c>
      <c r="AS89" s="112">
        <v>0</v>
      </c>
      <c r="AT89" s="112">
        <v>0</v>
      </c>
      <c r="AU89" s="112">
        <v>0</v>
      </c>
      <c r="AV89" s="84">
        <v>15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768</v>
      </c>
      <c r="BG89" s="84" t="s">
        <v>770</v>
      </c>
      <c r="BH89" s="114" t="s">
        <v>275</v>
      </c>
      <c r="BI89" s="38" t="s">
        <v>110</v>
      </c>
      <c r="BJ89" s="85">
        <v>45815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276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16396</v>
      </c>
      <c r="J90" s="38" t="s">
        <v>254</v>
      </c>
      <c r="K90" s="84">
        <v>16396</v>
      </c>
      <c r="L90" s="84" t="s">
        <v>255</v>
      </c>
      <c r="M90" s="38" t="s">
        <v>256</v>
      </c>
      <c r="N90" s="84">
        <v>23315</v>
      </c>
      <c r="O90" s="84" t="s">
        <v>771</v>
      </c>
      <c r="P90" s="84">
        <v>38015</v>
      </c>
      <c r="Q90" s="38" t="s">
        <v>772</v>
      </c>
      <c r="R90" s="38" t="s">
        <v>259</v>
      </c>
      <c r="S90" s="84" t="s">
        <v>773</v>
      </c>
      <c r="T90" s="84" t="s">
        <v>773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358487627</v>
      </c>
      <c r="Z90" s="38" t="s">
        <v>774</v>
      </c>
      <c r="AA90" s="108" t="s">
        <v>592</v>
      </c>
      <c r="AB90" s="84">
        <v>72000</v>
      </c>
      <c r="AC90" s="108" t="s">
        <v>390</v>
      </c>
      <c r="AD90" s="84">
        <v>24</v>
      </c>
      <c r="AE90" s="84" t="s">
        <v>267</v>
      </c>
      <c r="AF90" s="84" t="s">
        <v>285</v>
      </c>
      <c r="AG90" s="108" t="s">
        <v>775</v>
      </c>
      <c r="AH90" s="84" t="s">
        <v>270</v>
      </c>
      <c r="AI90" s="108" t="s">
        <v>776</v>
      </c>
      <c r="AJ90" s="84">
        <v>3820</v>
      </c>
      <c r="AK90" s="84">
        <v>3820</v>
      </c>
      <c r="AL90" s="108" t="s">
        <v>308</v>
      </c>
      <c r="AM90" s="84">
        <v>18176.39</v>
      </c>
      <c r="AN90" s="112">
        <v>8563.61</v>
      </c>
      <c r="AO90" s="112">
        <v>26740</v>
      </c>
      <c r="AP90" s="112">
        <v>53823.61</v>
      </c>
      <c r="AQ90" s="112">
        <v>10312.39</v>
      </c>
      <c r="AR90" s="112">
        <v>64136</v>
      </c>
      <c r="AS90" s="112">
        <v>0</v>
      </c>
      <c r="AT90" s="112">
        <v>0</v>
      </c>
      <c r="AU90" s="112">
        <v>0</v>
      </c>
      <c r="AV90" s="84">
        <v>8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773</v>
      </c>
      <c r="BG90" s="84" t="s">
        <v>777</v>
      </c>
      <c r="BH90" s="114" t="s">
        <v>275</v>
      </c>
      <c r="BI90" s="38" t="s">
        <v>110</v>
      </c>
      <c r="BJ90" s="85">
        <v>45815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276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16365</v>
      </c>
      <c r="J91" s="38" t="s">
        <v>383</v>
      </c>
      <c r="K91" s="84">
        <v>16365</v>
      </c>
      <c r="L91" s="84" t="s">
        <v>255</v>
      </c>
      <c r="M91" s="38" t="s">
        <v>256</v>
      </c>
      <c r="N91" s="84">
        <v>384547</v>
      </c>
      <c r="O91" s="84" t="s">
        <v>384</v>
      </c>
      <c r="P91" s="84">
        <v>568341</v>
      </c>
      <c r="Q91" s="38" t="s">
        <v>618</v>
      </c>
      <c r="R91" s="38" t="s">
        <v>259</v>
      </c>
      <c r="S91" s="84" t="s">
        <v>778</v>
      </c>
      <c r="T91" s="84" t="s">
        <v>778</v>
      </c>
      <c r="U91" s="84" t="s">
        <v>261</v>
      </c>
      <c r="V91" s="84" t="s">
        <v>376</v>
      </c>
      <c r="W91" s="84">
        <v>541</v>
      </c>
      <c r="X91" s="38" t="s">
        <v>263</v>
      </c>
      <c r="Y91" s="84">
        <v>351665668</v>
      </c>
      <c r="Z91" s="38" t="s">
        <v>779</v>
      </c>
      <c r="AA91" s="108" t="s">
        <v>780</v>
      </c>
      <c r="AB91" s="84">
        <v>42000</v>
      </c>
      <c r="AC91" s="108" t="s">
        <v>390</v>
      </c>
      <c r="AD91" s="84">
        <v>24</v>
      </c>
      <c r="AE91" s="84" t="s">
        <v>315</v>
      </c>
      <c r="AF91" s="84" t="s">
        <v>297</v>
      </c>
      <c r="AG91" s="108" t="s">
        <v>781</v>
      </c>
      <c r="AH91" s="84" t="s">
        <v>287</v>
      </c>
      <c r="AI91" s="108" t="s">
        <v>647</v>
      </c>
      <c r="AJ91" s="84">
        <v>2240</v>
      </c>
      <c r="AK91" s="84">
        <v>2240</v>
      </c>
      <c r="AL91" s="108" t="s">
        <v>355</v>
      </c>
      <c r="AM91" s="84">
        <v>36927.46</v>
      </c>
      <c r="AN91" s="112">
        <v>12352.54</v>
      </c>
      <c r="AO91" s="112">
        <v>49280</v>
      </c>
      <c r="AP91" s="112">
        <v>5072.54</v>
      </c>
      <c r="AQ91" s="112">
        <v>168.46</v>
      </c>
      <c r="AR91" s="112">
        <v>5241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778</v>
      </c>
      <c r="BG91" s="84" t="s">
        <v>782</v>
      </c>
      <c r="BH91" s="114" t="s">
        <v>275</v>
      </c>
      <c r="BI91" s="38" t="s">
        <v>110</v>
      </c>
      <c r="BJ91" s="85">
        <v>45815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276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16365</v>
      </c>
      <c r="J92" s="38" t="s">
        <v>383</v>
      </c>
      <c r="K92" s="84">
        <v>16365</v>
      </c>
      <c r="L92" s="84" t="s">
        <v>255</v>
      </c>
      <c r="M92" s="38" t="s">
        <v>256</v>
      </c>
      <c r="N92" s="84">
        <v>384547</v>
      </c>
      <c r="O92" s="84" t="s">
        <v>384</v>
      </c>
      <c r="P92" s="84">
        <v>568341</v>
      </c>
      <c r="Q92" s="38" t="s">
        <v>618</v>
      </c>
      <c r="R92" s="38" t="s">
        <v>280</v>
      </c>
      <c r="S92" s="84" t="s">
        <v>778</v>
      </c>
      <c r="T92" s="84" t="s">
        <v>778</v>
      </c>
      <c r="U92" s="84" t="s">
        <v>261</v>
      </c>
      <c r="V92" s="84" t="s">
        <v>376</v>
      </c>
      <c r="W92" s="84">
        <v>0</v>
      </c>
      <c r="X92" s="38" t="s">
        <v>293</v>
      </c>
      <c r="Y92" s="84">
        <v>356558196</v>
      </c>
      <c r="Z92" s="38" t="s">
        <v>779</v>
      </c>
      <c r="AA92" s="108" t="s">
        <v>783</v>
      </c>
      <c r="AB92" s="84">
        <v>40000</v>
      </c>
      <c r="AC92" s="108" t="s">
        <v>390</v>
      </c>
      <c r="AD92" s="84">
        <v>18</v>
      </c>
      <c r="AE92" s="84" t="s">
        <v>284</v>
      </c>
      <c r="AF92" s="84" t="s">
        <v>297</v>
      </c>
      <c r="AG92" s="108" t="s">
        <v>781</v>
      </c>
      <c r="AH92" s="84" t="s">
        <v>287</v>
      </c>
      <c r="AI92" s="108" t="s">
        <v>392</v>
      </c>
      <c r="AJ92" s="84">
        <v>2690</v>
      </c>
      <c r="AK92" s="84">
        <v>2690</v>
      </c>
      <c r="AL92" s="108" t="s">
        <v>355</v>
      </c>
      <c r="AM92" s="84">
        <v>24595.040000000001</v>
      </c>
      <c r="AN92" s="112">
        <v>7684.96</v>
      </c>
      <c r="AO92" s="112">
        <v>32280</v>
      </c>
      <c r="AP92" s="112">
        <v>15404.96</v>
      </c>
      <c r="AQ92" s="112">
        <v>1203.04</v>
      </c>
      <c r="AR92" s="112">
        <v>16608</v>
      </c>
      <c r="AS92" s="112">
        <v>0</v>
      </c>
      <c r="AT92" s="112">
        <v>0</v>
      </c>
      <c r="AU92" s="112">
        <v>0</v>
      </c>
      <c r="AV92" s="84">
        <v>13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778</v>
      </c>
      <c r="BG92" s="84" t="s">
        <v>782</v>
      </c>
      <c r="BH92" s="114" t="s">
        <v>275</v>
      </c>
      <c r="BI92" s="38" t="s">
        <v>110</v>
      </c>
      <c r="BJ92" s="85">
        <v>45815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276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16396</v>
      </c>
      <c r="J93" s="38" t="s">
        <v>254</v>
      </c>
      <c r="K93" s="84">
        <v>16396</v>
      </c>
      <c r="L93" s="84" t="s">
        <v>255</v>
      </c>
      <c r="M93" s="38" t="s">
        <v>256</v>
      </c>
      <c r="N93" s="84">
        <v>23257</v>
      </c>
      <c r="O93" s="84" t="s">
        <v>541</v>
      </c>
      <c r="P93" s="84">
        <v>37936</v>
      </c>
      <c r="Q93" s="38" t="s">
        <v>542</v>
      </c>
      <c r="R93" s="38" t="s">
        <v>259</v>
      </c>
      <c r="S93" s="84" t="s">
        <v>784</v>
      </c>
      <c r="T93" s="84" t="s">
        <v>784</v>
      </c>
      <c r="U93" s="84" t="s">
        <v>292</v>
      </c>
      <c r="V93" s="84" t="s">
        <v>262</v>
      </c>
      <c r="W93" s="84">
        <v>541</v>
      </c>
      <c r="X93" s="38" t="s">
        <v>293</v>
      </c>
      <c r="Y93" s="84">
        <v>352159721</v>
      </c>
      <c r="Z93" s="38" t="s">
        <v>785</v>
      </c>
      <c r="AA93" s="108" t="s">
        <v>786</v>
      </c>
      <c r="AB93" s="84">
        <v>40000</v>
      </c>
      <c r="AC93" s="108" t="s">
        <v>390</v>
      </c>
      <c r="AD93" s="84">
        <v>24</v>
      </c>
      <c r="AE93" s="84" t="s">
        <v>315</v>
      </c>
      <c r="AF93" s="84" t="s">
        <v>297</v>
      </c>
      <c r="AG93" s="108" t="s">
        <v>787</v>
      </c>
      <c r="AH93" s="84" t="s">
        <v>287</v>
      </c>
      <c r="AI93" s="108" t="s">
        <v>730</v>
      </c>
      <c r="AJ93" s="84">
        <v>2130</v>
      </c>
      <c r="AK93" s="84">
        <v>2130</v>
      </c>
      <c r="AL93" s="108" t="s">
        <v>706</v>
      </c>
      <c r="AM93" s="84">
        <v>33008.11</v>
      </c>
      <c r="AN93" s="112">
        <v>11721.89</v>
      </c>
      <c r="AO93" s="112">
        <v>44730</v>
      </c>
      <c r="AP93" s="112">
        <v>6991.89</v>
      </c>
      <c r="AQ93" s="112">
        <v>322.11</v>
      </c>
      <c r="AR93" s="112">
        <v>7314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784</v>
      </c>
      <c r="BG93" s="84" t="s">
        <v>788</v>
      </c>
      <c r="BH93" s="114" t="s">
        <v>275</v>
      </c>
      <c r="BI93" s="38" t="s">
        <v>110</v>
      </c>
      <c r="BJ93" s="85">
        <v>45815</v>
      </c>
      <c r="BK93" s="84"/>
      <c r="BL93" s="38" t="s">
        <v>114</v>
      </c>
      <c r="BM93" s="115" t="s">
        <v>119</v>
      </c>
      <c r="BN93" s="116" t="s">
        <v>201</v>
      </c>
      <c r="BO93" s="84" t="s">
        <v>247</v>
      </c>
      <c r="BP93" s="84"/>
      <c r="BQ93" s="117"/>
      <c r="BR93" s="118" t="s">
        <v>357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16365</v>
      </c>
      <c r="J94" s="38" t="s">
        <v>383</v>
      </c>
      <c r="K94" s="84">
        <v>16365</v>
      </c>
      <c r="L94" s="84" t="s">
        <v>255</v>
      </c>
      <c r="M94" s="38" t="s">
        <v>256</v>
      </c>
      <c r="N94" s="84">
        <v>384547</v>
      </c>
      <c r="O94" s="84" t="s">
        <v>384</v>
      </c>
      <c r="P94" s="84">
        <v>568341</v>
      </c>
      <c r="Q94" s="38" t="s">
        <v>618</v>
      </c>
      <c r="R94" s="38" t="s">
        <v>259</v>
      </c>
      <c r="S94" s="84" t="s">
        <v>789</v>
      </c>
      <c r="T94" s="84" t="s">
        <v>789</v>
      </c>
      <c r="U94" s="84" t="s">
        <v>387</v>
      </c>
      <c r="V94" s="84" t="s">
        <v>262</v>
      </c>
      <c r="W94" s="84">
        <v>0</v>
      </c>
      <c r="X94" s="38" t="s">
        <v>293</v>
      </c>
      <c r="Y94" s="84">
        <v>355394467</v>
      </c>
      <c r="Z94" s="38" t="s">
        <v>790</v>
      </c>
      <c r="AA94" s="108" t="s">
        <v>660</v>
      </c>
      <c r="AB94" s="84">
        <v>42000</v>
      </c>
      <c r="AC94" s="108" t="s">
        <v>390</v>
      </c>
      <c r="AD94" s="84">
        <v>24</v>
      </c>
      <c r="AE94" s="84" t="s">
        <v>315</v>
      </c>
      <c r="AF94" s="84" t="s">
        <v>297</v>
      </c>
      <c r="AG94" s="108" t="s">
        <v>752</v>
      </c>
      <c r="AH94" s="84" t="s">
        <v>287</v>
      </c>
      <c r="AI94" s="108" t="s">
        <v>661</v>
      </c>
      <c r="AJ94" s="84">
        <v>2240</v>
      </c>
      <c r="AK94" s="84">
        <v>2240</v>
      </c>
      <c r="AL94" s="108" t="s">
        <v>355</v>
      </c>
      <c r="AM94" s="84">
        <v>21168.67</v>
      </c>
      <c r="AN94" s="112">
        <v>10191.33</v>
      </c>
      <c r="AO94" s="112">
        <v>31360</v>
      </c>
      <c r="AP94" s="112">
        <v>20831.330000000002</v>
      </c>
      <c r="AQ94" s="112">
        <v>2609.67</v>
      </c>
      <c r="AR94" s="112">
        <v>23441</v>
      </c>
      <c r="AS94" s="112">
        <v>0</v>
      </c>
      <c r="AT94" s="112">
        <v>0</v>
      </c>
      <c r="AU94" s="112">
        <v>0</v>
      </c>
      <c r="AV94" s="84">
        <v>15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789</v>
      </c>
      <c r="BG94" s="84" t="s">
        <v>791</v>
      </c>
      <c r="BH94" s="114" t="s">
        <v>275</v>
      </c>
      <c r="BI94" s="38" t="s">
        <v>110</v>
      </c>
      <c r="BJ94" s="85">
        <v>45815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276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16386</v>
      </c>
      <c r="J95" s="38" t="s">
        <v>408</v>
      </c>
      <c r="K95" s="84">
        <v>16386</v>
      </c>
      <c r="L95" s="84" t="s">
        <v>255</v>
      </c>
      <c r="M95" s="38" t="s">
        <v>256</v>
      </c>
      <c r="N95" s="84">
        <v>23361</v>
      </c>
      <c r="O95" s="84" t="s">
        <v>792</v>
      </c>
      <c r="P95" s="84">
        <v>38069</v>
      </c>
      <c r="Q95" s="38" t="s">
        <v>793</v>
      </c>
      <c r="R95" s="38" t="s">
        <v>259</v>
      </c>
      <c r="S95" s="84" t="s">
        <v>794</v>
      </c>
      <c r="T95" s="84" t="s">
        <v>794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351367962</v>
      </c>
      <c r="Z95" s="38" t="s">
        <v>795</v>
      </c>
      <c r="AA95" s="108" t="s">
        <v>796</v>
      </c>
      <c r="AB95" s="84">
        <v>40000</v>
      </c>
      <c r="AC95" s="108" t="s">
        <v>414</v>
      </c>
      <c r="AD95" s="84">
        <v>24</v>
      </c>
      <c r="AE95" s="84" t="s">
        <v>315</v>
      </c>
      <c r="AF95" s="84" t="s">
        <v>297</v>
      </c>
      <c r="AG95" s="108" t="s">
        <v>797</v>
      </c>
      <c r="AH95" s="84" t="s">
        <v>287</v>
      </c>
      <c r="AI95" s="108" t="s">
        <v>798</v>
      </c>
      <c r="AJ95" s="84">
        <v>2150</v>
      </c>
      <c r="AK95" s="84">
        <v>2150</v>
      </c>
      <c r="AL95" s="108" t="s">
        <v>364</v>
      </c>
      <c r="AM95" s="84">
        <v>37361.919999999998</v>
      </c>
      <c r="AN95" s="112">
        <v>12088.08</v>
      </c>
      <c r="AO95" s="112">
        <v>49450</v>
      </c>
      <c r="AP95" s="112">
        <v>2638.08</v>
      </c>
      <c r="AQ95" s="112">
        <v>56.92</v>
      </c>
      <c r="AR95" s="112">
        <v>2695</v>
      </c>
      <c r="AS95" s="112">
        <v>0</v>
      </c>
      <c r="AT95" s="112">
        <v>0</v>
      </c>
      <c r="AU95" s="112">
        <v>0</v>
      </c>
      <c r="AV95" s="84">
        <v>24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794</v>
      </c>
      <c r="BG95" s="84" t="s">
        <v>799</v>
      </c>
      <c r="BH95" s="114" t="s">
        <v>275</v>
      </c>
      <c r="BI95" s="38" t="s">
        <v>110</v>
      </c>
      <c r="BJ95" s="85">
        <v>45815</v>
      </c>
      <c r="BK95" s="84"/>
      <c r="BL95" s="38" t="s">
        <v>114</v>
      </c>
      <c r="BM95" s="115" t="s">
        <v>119</v>
      </c>
      <c r="BN95" s="116" t="s">
        <v>201</v>
      </c>
      <c r="BO95" s="84" t="s">
        <v>247</v>
      </c>
      <c r="BP95" s="84"/>
      <c r="BQ95" s="117"/>
      <c r="BR95" s="118" t="s">
        <v>357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16396</v>
      </c>
      <c r="J96" s="38" t="s">
        <v>254</v>
      </c>
      <c r="K96" s="84">
        <v>16396</v>
      </c>
      <c r="L96" s="84" t="s">
        <v>255</v>
      </c>
      <c r="M96" s="38" t="s">
        <v>256</v>
      </c>
      <c r="N96" s="84">
        <v>23181</v>
      </c>
      <c r="O96" s="84" t="s">
        <v>800</v>
      </c>
      <c r="P96" s="84">
        <v>37843</v>
      </c>
      <c r="Q96" s="38" t="s">
        <v>801</v>
      </c>
      <c r="R96" s="38" t="s">
        <v>259</v>
      </c>
      <c r="S96" s="84" t="s">
        <v>802</v>
      </c>
      <c r="T96" s="84" t="s">
        <v>802</v>
      </c>
      <c r="U96" s="84" t="s">
        <v>321</v>
      </c>
      <c r="V96" s="84" t="s">
        <v>376</v>
      </c>
      <c r="W96" s="84">
        <v>0</v>
      </c>
      <c r="X96" s="38" t="s">
        <v>263</v>
      </c>
      <c r="Y96" s="84">
        <v>359118344</v>
      </c>
      <c r="Z96" s="38" t="s">
        <v>803</v>
      </c>
      <c r="AA96" s="108" t="s">
        <v>804</v>
      </c>
      <c r="AB96" s="84">
        <v>65000</v>
      </c>
      <c r="AC96" s="108" t="s">
        <v>390</v>
      </c>
      <c r="AD96" s="84">
        <v>24</v>
      </c>
      <c r="AE96" s="84" t="s">
        <v>805</v>
      </c>
      <c r="AF96" s="84" t="s">
        <v>645</v>
      </c>
      <c r="AG96" s="108" t="s">
        <v>806</v>
      </c>
      <c r="AH96" s="84" t="s">
        <v>332</v>
      </c>
      <c r="AI96" s="108" t="s">
        <v>807</v>
      </c>
      <c r="AJ96" s="84">
        <v>3430</v>
      </c>
      <c r="AK96" s="84">
        <v>3430</v>
      </c>
      <c r="AL96" s="108" t="s">
        <v>706</v>
      </c>
      <c r="AM96" s="84">
        <v>5896.06</v>
      </c>
      <c r="AN96" s="112">
        <v>4393.9399999999996</v>
      </c>
      <c r="AO96" s="112">
        <v>10290</v>
      </c>
      <c r="AP96" s="112">
        <v>59103.94</v>
      </c>
      <c r="AQ96" s="112">
        <v>14056.06</v>
      </c>
      <c r="AR96" s="112">
        <v>73160</v>
      </c>
      <c r="AS96" s="112">
        <v>0</v>
      </c>
      <c r="AT96" s="112">
        <v>0</v>
      </c>
      <c r="AU96" s="112">
        <v>0</v>
      </c>
      <c r="AV96" s="84">
        <v>4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802</v>
      </c>
      <c r="BG96" s="84" t="s">
        <v>808</v>
      </c>
      <c r="BH96" s="114" t="s">
        <v>275</v>
      </c>
      <c r="BI96" s="38" t="s">
        <v>110</v>
      </c>
      <c r="BJ96" s="85">
        <v>45815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276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16396</v>
      </c>
      <c r="J97" s="38" t="s">
        <v>254</v>
      </c>
      <c r="K97" s="84">
        <v>16396</v>
      </c>
      <c r="L97" s="84" t="s">
        <v>255</v>
      </c>
      <c r="M97" s="38" t="s">
        <v>256</v>
      </c>
      <c r="N97" s="84">
        <v>23257</v>
      </c>
      <c r="O97" s="84" t="s">
        <v>541</v>
      </c>
      <c r="P97" s="84">
        <v>795891</v>
      </c>
      <c r="Q97" s="38" t="s">
        <v>809</v>
      </c>
      <c r="R97" s="38" t="s">
        <v>259</v>
      </c>
      <c r="S97" s="84" t="s">
        <v>810</v>
      </c>
      <c r="T97" s="84" t="s">
        <v>810</v>
      </c>
      <c r="U97" s="84" t="s">
        <v>292</v>
      </c>
      <c r="V97" s="84" t="s">
        <v>262</v>
      </c>
      <c r="W97" s="84">
        <v>0</v>
      </c>
      <c r="X97" s="38" t="s">
        <v>263</v>
      </c>
      <c r="Y97" s="84">
        <v>355915640</v>
      </c>
      <c r="Z97" s="38" t="s">
        <v>535</v>
      </c>
      <c r="AA97" s="108" t="s">
        <v>811</v>
      </c>
      <c r="AB97" s="84">
        <v>52000</v>
      </c>
      <c r="AC97" s="108" t="s">
        <v>390</v>
      </c>
      <c r="AD97" s="84">
        <v>24</v>
      </c>
      <c r="AE97" s="84" t="s">
        <v>305</v>
      </c>
      <c r="AF97" s="84" t="s">
        <v>645</v>
      </c>
      <c r="AG97" s="108" t="s">
        <v>812</v>
      </c>
      <c r="AH97" s="84" t="s">
        <v>332</v>
      </c>
      <c r="AI97" s="108" t="s">
        <v>813</v>
      </c>
      <c r="AJ97" s="84">
        <v>2780</v>
      </c>
      <c r="AK97" s="84">
        <v>2780</v>
      </c>
      <c r="AL97" s="108" t="s">
        <v>489</v>
      </c>
      <c r="AM97" s="84">
        <v>24193.66</v>
      </c>
      <c r="AN97" s="112">
        <v>11946.34</v>
      </c>
      <c r="AO97" s="112">
        <v>36140</v>
      </c>
      <c r="AP97" s="112">
        <v>27806.34</v>
      </c>
      <c r="AQ97" s="112">
        <v>3762.66</v>
      </c>
      <c r="AR97" s="112">
        <v>31569</v>
      </c>
      <c r="AS97" s="112">
        <v>0</v>
      </c>
      <c r="AT97" s="112">
        <v>0</v>
      </c>
      <c r="AU97" s="112">
        <v>0</v>
      </c>
      <c r="AV97" s="84">
        <v>14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810</v>
      </c>
      <c r="BG97" s="84" t="s">
        <v>814</v>
      </c>
      <c r="BH97" s="114" t="s">
        <v>275</v>
      </c>
      <c r="BI97" s="38" t="s">
        <v>110</v>
      </c>
      <c r="BJ97" s="85">
        <v>45815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276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16386</v>
      </c>
      <c r="J98" s="38" t="s">
        <v>408</v>
      </c>
      <c r="K98" s="84">
        <v>16386</v>
      </c>
      <c r="L98" s="84" t="s">
        <v>255</v>
      </c>
      <c r="M98" s="38" t="s">
        <v>256</v>
      </c>
      <c r="N98" s="84">
        <v>23332</v>
      </c>
      <c r="O98" s="84" t="s">
        <v>409</v>
      </c>
      <c r="P98" s="84">
        <v>807643</v>
      </c>
      <c r="Q98" s="38" t="s">
        <v>815</v>
      </c>
      <c r="R98" s="38" t="s">
        <v>259</v>
      </c>
      <c r="S98" s="84" t="s">
        <v>816</v>
      </c>
      <c r="T98" s="84" t="s">
        <v>816</v>
      </c>
      <c r="U98" s="84" t="s">
        <v>292</v>
      </c>
      <c r="V98" s="84" t="s">
        <v>262</v>
      </c>
      <c r="W98" s="84">
        <v>541</v>
      </c>
      <c r="X98" s="38" t="s">
        <v>263</v>
      </c>
      <c r="Y98" s="84">
        <v>351546529</v>
      </c>
      <c r="Z98" s="38" t="s">
        <v>817</v>
      </c>
      <c r="AA98" s="108" t="s">
        <v>818</v>
      </c>
      <c r="AB98" s="84">
        <v>40000</v>
      </c>
      <c r="AC98" s="108" t="s">
        <v>414</v>
      </c>
      <c r="AD98" s="84">
        <v>24</v>
      </c>
      <c r="AE98" s="84" t="s">
        <v>315</v>
      </c>
      <c r="AF98" s="84" t="s">
        <v>297</v>
      </c>
      <c r="AG98" s="108" t="s">
        <v>819</v>
      </c>
      <c r="AH98" s="84" t="s">
        <v>287</v>
      </c>
      <c r="AI98" s="108" t="s">
        <v>798</v>
      </c>
      <c r="AJ98" s="84">
        <v>2150</v>
      </c>
      <c r="AK98" s="84">
        <v>2150</v>
      </c>
      <c r="AL98" s="108" t="s">
        <v>272</v>
      </c>
      <c r="AM98" s="84">
        <v>37059.839999999997</v>
      </c>
      <c r="AN98" s="112">
        <v>12390.16</v>
      </c>
      <c r="AO98" s="112">
        <v>49450</v>
      </c>
      <c r="AP98" s="112">
        <v>2940.16</v>
      </c>
      <c r="AQ98" s="112">
        <v>62.84</v>
      </c>
      <c r="AR98" s="112">
        <v>3003</v>
      </c>
      <c r="AS98" s="112">
        <v>0</v>
      </c>
      <c r="AT98" s="112">
        <v>0</v>
      </c>
      <c r="AU98" s="112">
        <v>0</v>
      </c>
      <c r="AV98" s="84">
        <v>24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816</v>
      </c>
      <c r="BG98" s="84" t="s">
        <v>820</v>
      </c>
      <c r="BH98" s="114" t="s">
        <v>275</v>
      </c>
      <c r="BI98" s="38" t="s">
        <v>110</v>
      </c>
      <c r="BJ98" s="85">
        <v>45815</v>
      </c>
      <c r="BK98" s="84"/>
      <c r="BL98" s="38" t="s">
        <v>114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357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16396</v>
      </c>
      <c r="J99" s="38" t="s">
        <v>254</v>
      </c>
      <c r="K99" s="84">
        <v>16396</v>
      </c>
      <c r="L99" s="84" t="s">
        <v>255</v>
      </c>
      <c r="M99" s="38" t="s">
        <v>256</v>
      </c>
      <c r="N99" s="84">
        <v>365212</v>
      </c>
      <c r="O99" s="84" t="s">
        <v>700</v>
      </c>
      <c r="P99" s="84">
        <v>528582</v>
      </c>
      <c r="Q99" s="38" t="s">
        <v>738</v>
      </c>
      <c r="R99" s="38" t="s">
        <v>259</v>
      </c>
      <c r="S99" s="84" t="s">
        <v>821</v>
      </c>
      <c r="T99" s="84" t="s">
        <v>821</v>
      </c>
      <c r="U99" s="84" t="s">
        <v>292</v>
      </c>
      <c r="V99" s="84" t="s">
        <v>376</v>
      </c>
      <c r="W99" s="84">
        <v>0</v>
      </c>
      <c r="X99" s="38" t="s">
        <v>293</v>
      </c>
      <c r="Y99" s="84">
        <v>355003026</v>
      </c>
      <c r="Z99" s="38" t="s">
        <v>822</v>
      </c>
      <c r="AA99" s="108" t="s">
        <v>363</v>
      </c>
      <c r="AB99" s="84">
        <v>65000</v>
      </c>
      <c r="AC99" s="108" t="s">
        <v>390</v>
      </c>
      <c r="AD99" s="84">
        <v>24</v>
      </c>
      <c r="AE99" s="84" t="s">
        <v>296</v>
      </c>
      <c r="AF99" s="84" t="s">
        <v>285</v>
      </c>
      <c r="AG99" s="108" t="s">
        <v>704</v>
      </c>
      <c r="AH99" s="84" t="s">
        <v>287</v>
      </c>
      <c r="AI99" s="108" t="s">
        <v>748</v>
      </c>
      <c r="AJ99" s="84">
        <v>3470</v>
      </c>
      <c r="AK99" s="84">
        <v>3470</v>
      </c>
      <c r="AL99" s="108" t="s">
        <v>706</v>
      </c>
      <c r="AM99" s="84">
        <v>36949.800000000003</v>
      </c>
      <c r="AN99" s="112">
        <v>15100.2</v>
      </c>
      <c r="AO99" s="112">
        <v>52050</v>
      </c>
      <c r="AP99" s="112">
        <v>28050.2</v>
      </c>
      <c r="AQ99" s="112">
        <v>3064.8</v>
      </c>
      <c r="AR99" s="112">
        <v>31115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821</v>
      </c>
      <c r="BG99" s="84" t="s">
        <v>823</v>
      </c>
      <c r="BH99" s="114" t="s">
        <v>275</v>
      </c>
      <c r="BI99" s="38" t="s">
        <v>110</v>
      </c>
      <c r="BJ99" s="85">
        <v>45815</v>
      </c>
      <c r="BK99" s="84"/>
      <c r="BL99" s="38" t="s">
        <v>114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357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16396</v>
      </c>
      <c r="J100" s="38" t="s">
        <v>254</v>
      </c>
      <c r="K100" s="84">
        <v>16396</v>
      </c>
      <c r="L100" s="84" t="s">
        <v>255</v>
      </c>
      <c r="M100" s="38" t="s">
        <v>256</v>
      </c>
      <c r="N100" s="84">
        <v>23257</v>
      </c>
      <c r="O100" s="84" t="s">
        <v>541</v>
      </c>
      <c r="P100" s="84">
        <v>37939</v>
      </c>
      <c r="Q100" s="38" t="s">
        <v>708</v>
      </c>
      <c r="R100" s="38" t="s">
        <v>280</v>
      </c>
      <c r="S100" s="84" t="s">
        <v>824</v>
      </c>
      <c r="T100" s="84" t="s">
        <v>824</v>
      </c>
      <c r="U100" s="84" t="s">
        <v>292</v>
      </c>
      <c r="V100" s="84" t="s">
        <v>376</v>
      </c>
      <c r="W100" s="84">
        <v>0</v>
      </c>
      <c r="X100" s="38" t="s">
        <v>263</v>
      </c>
      <c r="Y100" s="84">
        <v>355619451</v>
      </c>
      <c r="Z100" s="38" t="s">
        <v>825</v>
      </c>
      <c r="AA100" s="108" t="s">
        <v>826</v>
      </c>
      <c r="AB100" s="84">
        <v>40000</v>
      </c>
      <c r="AC100" s="108" t="s">
        <v>390</v>
      </c>
      <c r="AD100" s="84">
        <v>18</v>
      </c>
      <c r="AE100" s="84" t="s">
        <v>284</v>
      </c>
      <c r="AF100" s="84" t="s">
        <v>297</v>
      </c>
      <c r="AG100" s="108" t="s">
        <v>827</v>
      </c>
      <c r="AH100" s="84" t="s">
        <v>287</v>
      </c>
      <c r="AI100" s="108" t="s">
        <v>736</v>
      </c>
      <c r="AJ100" s="84">
        <v>2690</v>
      </c>
      <c r="AK100" s="84">
        <v>2690</v>
      </c>
      <c r="AL100" s="108" t="s">
        <v>364</v>
      </c>
      <c r="AM100" s="84">
        <v>29833.63</v>
      </c>
      <c r="AN100" s="112">
        <v>7826.37</v>
      </c>
      <c r="AO100" s="112">
        <v>37660</v>
      </c>
      <c r="AP100" s="112">
        <v>10166.370000000001</v>
      </c>
      <c r="AQ100" s="112">
        <v>553.63</v>
      </c>
      <c r="AR100" s="112">
        <v>10720</v>
      </c>
      <c r="AS100" s="112">
        <v>0</v>
      </c>
      <c r="AT100" s="112">
        <v>0</v>
      </c>
      <c r="AU100" s="112">
        <v>0</v>
      </c>
      <c r="AV100" s="84">
        <v>15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824</v>
      </c>
      <c r="BG100" s="84" t="s">
        <v>828</v>
      </c>
      <c r="BH100" s="114" t="s">
        <v>275</v>
      </c>
      <c r="BI100" s="38" t="s">
        <v>110</v>
      </c>
      <c r="BJ100" s="85">
        <v>45815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276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16396</v>
      </c>
      <c r="J101" s="38" t="s">
        <v>254</v>
      </c>
      <c r="K101" s="84">
        <v>16396</v>
      </c>
      <c r="L101" s="84" t="s">
        <v>255</v>
      </c>
      <c r="M101" s="38" t="s">
        <v>256</v>
      </c>
      <c r="N101" s="84">
        <v>23257</v>
      </c>
      <c r="O101" s="84" t="s">
        <v>541</v>
      </c>
      <c r="P101" s="84">
        <v>37939</v>
      </c>
      <c r="Q101" s="38" t="s">
        <v>708</v>
      </c>
      <c r="R101" s="38" t="s">
        <v>259</v>
      </c>
      <c r="S101" s="84" t="s">
        <v>829</v>
      </c>
      <c r="T101" s="84" t="s">
        <v>829</v>
      </c>
      <c r="U101" s="84" t="s">
        <v>292</v>
      </c>
      <c r="V101" s="84" t="s">
        <v>376</v>
      </c>
      <c r="W101" s="84">
        <v>541</v>
      </c>
      <c r="X101" s="38" t="s">
        <v>263</v>
      </c>
      <c r="Y101" s="84">
        <v>353167599</v>
      </c>
      <c r="Z101" s="38" t="s">
        <v>830</v>
      </c>
      <c r="AA101" s="108" t="s">
        <v>831</v>
      </c>
      <c r="AB101" s="84">
        <v>42000</v>
      </c>
      <c r="AC101" s="108" t="s">
        <v>390</v>
      </c>
      <c r="AD101" s="84">
        <v>24</v>
      </c>
      <c r="AE101" s="84" t="s">
        <v>315</v>
      </c>
      <c r="AF101" s="84" t="s">
        <v>297</v>
      </c>
      <c r="AG101" s="108" t="s">
        <v>832</v>
      </c>
      <c r="AH101" s="84" t="s">
        <v>287</v>
      </c>
      <c r="AI101" s="108" t="s">
        <v>713</v>
      </c>
      <c r="AJ101" s="84">
        <v>2240</v>
      </c>
      <c r="AK101" s="84">
        <v>2240</v>
      </c>
      <c r="AL101" s="108" t="s">
        <v>833</v>
      </c>
      <c r="AM101" s="84">
        <v>31167.919999999998</v>
      </c>
      <c r="AN101" s="112">
        <v>11392.08</v>
      </c>
      <c r="AO101" s="112">
        <v>42560</v>
      </c>
      <c r="AP101" s="112">
        <v>10832.08</v>
      </c>
      <c r="AQ101" s="112">
        <v>720.92</v>
      </c>
      <c r="AR101" s="112">
        <v>11553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829</v>
      </c>
      <c r="BG101" s="84" t="s">
        <v>834</v>
      </c>
      <c r="BH101" s="114" t="s">
        <v>275</v>
      </c>
      <c r="BI101" s="38" t="s">
        <v>110</v>
      </c>
      <c r="BJ101" s="85">
        <v>45815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276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16365</v>
      </c>
      <c r="J102" s="38" t="s">
        <v>383</v>
      </c>
      <c r="K102" s="84">
        <v>16365</v>
      </c>
      <c r="L102" s="84" t="s">
        <v>255</v>
      </c>
      <c r="M102" s="38" t="s">
        <v>256</v>
      </c>
      <c r="N102" s="84">
        <v>384547</v>
      </c>
      <c r="O102" s="84" t="s">
        <v>384</v>
      </c>
      <c r="P102" s="84">
        <v>847955</v>
      </c>
      <c r="Q102" s="38" t="s">
        <v>385</v>
      </c>
      <c r="R102" s="38" t="s">
        <v>259</v>
      </c>
      <c r="S102" s="84" t="s">
        <v>835</v>
      </c>
      <c r="T102" s="84" t="s">
        <v>835</v>
      </c>
      <c r="U102" s="84" t="s">
        <v>292</v>
      </c>
      <c r="V102" s="84" t="s">
        <v>262</v>
      </c>
      <c r="W102" s="84">
        <v>0</v>
      </c>
      <c r="X102" s="38" t="s">
        <v>263</v>
      </c>
      <c r="Y102" s="84">
        <v>356562475</v>
      </c>
      <c r="Z102" s="38" t="s">
        <v>836</v>
      </c>
      <c r="AA102" s="108" t="s">
        <v>783</v>
      </c>
      <c r="AB102" s="84">
        <v>42000</v>
      </c>
      <c r="AC102" s="108" t="s">
        <v>390</v>
      </c>
      <c r="AD102" s="84">
        <v>24</v>
      </c>
      <c r="AE102" s="84" t="s">
        <v>315</v>
      </c>
      <c r="AF102" s="84" t="s">
        <v>514</v>
      </c>
      <c r="AG102" s="108" t="s">
        <v>837</v>
      </c>
      <c r="AH102" s="84" t="s">
        <v>287</v>
      </c>
      <c r="AI102" s="108" t="s">
        <v>392</v>
      </c>
      <c r="AJ102" s="84">
        <v>2240</v>
      </c>
      <c r="AK102" s="84">
        <v>2240</v>
      </c>
      <c r="AL102" s="108" t="s">
        <v>355</v>
      </c>
      <c r="AM102" s="84">
        <v>17966.63</v>
      </c>
      <c r="AN102" s="112">
        <v>8913.3700000000008</v>
      </c>
      <c r="AO102" s="112">
        <v>26880</v>
      </c>
      <c r="AP102" s="112">
        <v>24033.37</v>
      </c>
      <c r="AQ102" s="112">
        <v>3502.63</v>
      </c>
      <c r="AR102" s="112">
        <v>27536</v>
      </c>
      <c r="AS102" s="112">
        <v>0</v>
      </c>
      <c r="AT102" s="112">
        <v>0</v>
      </c>
      <c r="AU102" s="112">
        <v>0</v>
      </c>
      <c r="AV102" s="84">
        <v>13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835</v>
      </c>
      <c r="BG102" s="84" t="s">
        <v>838</v>
      </c>
      <c r="BH102" s="114" t="s">
        <v>275</v>
      </c>
      <c r="BI102" s="38" t="s">
        <v>110</v>
      </c>
      <c r="BJ102" s="85">
        <v>45815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247</v>
      </c>
      <c r="BP102" s="84"/>
      <c r="BQ102" s="117"/>
      <c r="BR102" s="118" t="s">
        <v>357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16396</v>
      </c>
      <c r="J103" s="38" t="s">
        <v>254</v>
      </c>
      <c r="K103" s="84">
        <v>16396</v>
      </c>
      <c r="L103" s="84" t="s">
        <v>255</v>
      </c>
      <c r="M103" s="38" t="s">
        <v>256</v>
      </c>
      <c r="N103" s="84">
        <v>23257</v>
      </c>
      <c r="O103" s="84" t="s">
        <v>541</v>
      </c>
      <c r="P103" s="84">
        <v>37936</v>
      </c>
      <c r="Q103" s="38" t="s">
        <v>542</v>
      </c>
      <c r="R103" s="38" t="s">
        <v>259</v>
      </c>
      <c r="S103" s="84" t="s">
        <v>839</v>
      </c>
      <c r="T103" s="84" t="s">
        <v>839</v>
      </c>
      <c r="U103" s="84" t="s">
        <v>321</v>
      </c>
      <c r="V103" s="84" t="s">
        <v>376</v>
      </c>
      <c r="W103" s="84">
        <v>541</v>
      </c>
      <c r="X103" s="38" t="s">
        <v>263</v>
      </c>
      <c r="Y103" s="84">
        <v>351731849</v>
      </c>
      <c r="Z103" s="38" t="s">
        <v>840</v>
      </c>
      <c r="AA103" s="108" t="s">
        <v>780</v>
      </c>
      <c r="AB103" s="84">
        <v>40000</v>
      </c>
      <c r="AC103" s="108" t="s">
        <v>390</v>
      </c>
      <c r="AD103" s="84">
        <v>24</v>
      </c>
      <c r="AE103" s="84" t="s">
        <v>315</v>
      </c>
      <c r="AF103" s="84" t="s">
        <v>297</v>
      </c>
      <c r="AG103" s="108" t="s">
        <v>781</v>
      </c>
      <c r="AH103" s="84" t="s">
        <v>287</v>
      </c>
      <c r="AI103" s="108" t="s">
        <v>452</v>
      </c>
      <c r="AJ103" s="84">
        <v>2130</v>
      </c>
      <c r="AK103" s="84">
        <v>2130</v>
      </c>
      <c r="AL103" s="108" t="s">
        <v>469</v>
      </c>
      <c r="AM103" s="84">
        <v>35034.97</v>
      </c>
      <c r="AN103" s="112">
        <v>11825.03</v>
      </c>
      <c r="AO103" s="112">
        <v>46860</v>
      </c>
      <c r="AP103" s="112">
        <v>4965.03</v>
      </c>
      <c r="AQ103" s="112">
        <v>165.97</v>
      </c>
      <c r="AR103" s="112">
        <v>5131</v>
      </c>
      <c r="AS103" s="112">
        <v>0</v>
      </c>
      <c r="AT103" s="112">
        <v>0</v>
      </c>
      <c r="AU103" s="112">
        <v>0</v>
      </c>
      <c r="AV103" s="84">
        <v>23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839</v>
      </c>
      <c r="BG103" s="84" t="s">
        <v>841</v>
      </c>
      <c r="BH103" s="114" t="s">
        <v>275</v>
      </c>
      <c r="BI103" s="38" t="s">
        <v>110</v>
      </c>
      <c r="BJ103" s="85">
        <v>45815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276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16396</v>
      </c>
      <c r="J104" s="38" t="s">
        <v>254</v>
      </c>
      <c r="K104" s="84">
        <v>16396</v>
      </c>
      <c r="L104" s="84" t="s">
        <v>255</v>
      </c>
      <c r="M104" s="38" t="s">
        <v>256</v>
      </c>
      <c r="N104" s="84">
        <v>365212</v>
      </c>
      <c r="O104" s="84" t="s">
        <v>700</v>
      </c>
      <c r="P104" s="84">
        <v>528582</v>
      </c>
      <c r="Q104" s="38" t="s">
        <v>738</v>
      </c>
      <c r="R104" s="38" t="s">
        <v>259</v>
      </c>
      <c r="S104" s="84" t="s">
        <v>842</v>
      </c>
      <c r="T104" s="84" t="s">
        <v>842</v>
      </c>
      <c r="U104" s="84" t="s">
        <v>292</v>
      </c>
      <c r="V104" s="84" t="s">
        <v>376</v>
      </c>
      <c r="W104" s="84">
        <v>0</v>
      </c>
      <c r="X104" s="38" t="s">
        <v>263</v>
      </c>
      <c r="Y104" s="84">
        <v>355456822</v>
      </c>
      <c r="Z104" s="38" t="s">
        <v>843</v>
      </c>
      <c r="AA104" s="108" t="s">
        <v>530</v>
      </c>
      <c r="AB104" s="84">
        <v>42000</v>
      </c>
      <c r="AC104" s="108" t="s">
        <v>390</v>
      </c>
      <c r="AD104" s="84">
        <v>24</v>
      </c>
      <c r="AE104" s="84" t="s">
        <v>315</v>
      </c>
      <c r="AF104" s="84" t="s">
        <v>297</v>
      </c>
      <c r="AG104" s="108" t="s">
        <v>531</v>
      </c>
      <c r="AH104" s="84" t="s">
        <v>287</v>
      </c>
      <c r="AI104" s="108" t="s">
        <v>736</v>
      </c>
      <c r="AJ104" s="84">
        <v>2240</v>
      </c>
      <c r="AK104" s="84">
        <v>2240</v>
      </c>
      <c r="AL104" s="108" t="s">
        <v>706</v>
      </c>
      <c r="AM104" s="84">
        <v>21543.91</v>
      </c>
      <c r="AN104" s="112">
        <v>9816.09</v>
      </c>
      <c r="AO104" s="112">
        <v>31360</v>
      </c>
      <c r="AP104" s="112">
        <v>20456.09</v>
      </c>
      <c r="AQ104" s="112">
        <v>2521.91</v>
      </c>
      <c r="AR104" s="112">
        <v>22978</v>
      </c>
      <c r="AS104" s="112">
        <v>0</v>
      </c>
      <c r="AT104" s="112">
        <v>0</v>
      </c>
      <c r="AU104" s="112">
        <v>0</v>
      </c>
      <c r="AV104" s="84">
        <v>15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842</v>
      </c>
      <c r="BG104" s="84" t="s">
        <v>844</v>
      </c>
      <c r="BH104" s="114" t="s">
        <v>275</v>
      </c>
      <c r="BI104" s="38" t="s">
        <v>110</v>
      </c>
      <c r="BJ104" s="85">
        <v>45815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247</v>
      </c>
      <c r="BP104" s="84"/>
      <c r="BQ104" s="117"/>
      <c r="BR104" s="118" t="s">
        <v>357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16396</v>
      </c>
      <c r="J105" s="38" t="s">
        <v>254</v>
      </c>
      <c r="K105" s="84">
        <v>16396</v>
      </c>
      <c r="L105" s="84" t="s">
        <v>255</v>
      </c>
      <c r="M105" s="38" t="s">
        <v>256</v>
      </c>
      <c r="N105" s="84">
        <v>23257</v>
      </c>
      <c r="O105" s="84" t="s">
        <v>541</v>
      </c>
      <c r="P105" s="84">
        <v>795891</v>
      </c>
      <c r="Q105" s="38" t="s">
        <v>809</v>
      </c>
      <c r="R105" s="38" t="s">
        <v>259</v>
      </c>
      <c r="S105" s="84" t="s">
        <v>845</v>
      </c>
      <c r="T105" s="84" t="s">
        <v>845</v>
      </c>
      <c r="U105" s="84" t="s">
        <v>292</v>
      </c>
      <c r="V105" s="84" t="s">
        <v>262</v>
      </c>
      <c r="W105" s="84">
        <v>541</v>
      </c>
      <c r="X105" s="38" t="s">
        <v>263</v>
      </c>
      <c r="Y105" s="84">
        <v>352524097</v>
      </c>
      <c r="Z105" s="38" t="s">
        <v>694</v>
      </c>
      <c r="AA105" s="108" t="s">
        <v>846</v>
      </c>
      <c r="AB105" s="84">
        <v>73000</v>
      </c>
      <c r="AC105" s="108" t="s">
        <v>390</v>
      </c>
      <c r="AD105" s="84">
        <v>24</v>
      </c>
      <c r="AE105" s="84" t="s">
        <v>605</v>
      </c>
      <c r="AF105" s="84" t="s">
        <v>606</v>
      </c>
      <c r="AG105" s="108" t="s">
        <v>847</v>
      </c>
      <c r="AH105" s="84" t="s">
        <v>848</v>
      </c>
      <c r="AI105" s="108" t="s">
        <v>730</v>
      </c>
      <c r="AJ105" s="84">
        <v>3900</v>
      </c>
      <c r="AK105" s="84">
        <v>3900</v>
      </c>
      <c r="AL105" s="108" t="s">
        <v>597</v>
      </c>
      <c r="AM105" s="84">
        <v>62610.83</v>
      </c>
      <c r="AN105" s="112">
        <v>19289.169999999998</v>
      </c>
      <c r="AO105" s="112">
        <v>81900</v>
      </c>
      <c r="AP105" s="112">
        <v>10389.17</v>
      </c>
      <c r="AQ105" s="112">
        <v>435.83</v>
      </c>
      <c r="AR105" s="112">
        <v>10825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845</v>
      </c>
      <c r="BG105" s="84" t="s">
        <v>849</v>
      </c>
      <c r="BH105" s="114" t="s">
        <v>275</v>
      </c>
      <c r="BI105" s="38" t="s">
        <v>110</v>
      </c>
      <c r="BJ105" s="85">
        <v>45815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276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16396</v>
      </c>
      <c r="J106" s="38" t="s">
        <v>254</v>
      </c>
      <c r="K106" s="84">
        <v>16396</v>
      </c>
      <c r="L106" s="84" t="s">
        <v>255</v>
      </c>
      <c r="M106" s="38" t="s">
        <v>256</v>
      </c>
      <c r="N106" s="84">
        <v>23257</v>
      </c>
      <c r="O106" s="84" t="s">
        <v>541</v>
      </c>
      <c r="P106" s="84">
        <v>795891</v>
      </c>
      <c r="Q106" s="38" t="s">
        <v>809</v>
      </c>
      <c r="R106" s="38" t="s">
        <v>280</v>
      </c>
      <c r="S106" s="84" t="s">
        <v>845</v>
      </c>
      <c r="T106" s="84" t="s">
        <v>845</v>
      </c>
      <c r="U106" s="84" t="s">
        <v>292</v>
      </c>
      <c r="V106" s="84" t="s">
        <v>262</v>
      </c>
      <c r="W106" s="84">
        <v>0</v>
      </c>
      <c r="X106" s="38" t="s">
        <v>263</v>
      </c>
      <c r="Y106" s="84">
        <v>355493832</v>
      </c>
      <c r="Z106" s="38" t="s">
        <v>694</v>
      </c>
      <c r="AA106" s="108" t="s">
        <v>734</v>
      </c>
      <c r="AB106" s="84">
        <v>40000</v>
      </c>
      <c r="AC106" s="108" t="s">
        <v>390</v>
      </c>
      <c r="AD106" s="84">
        <v>18</v>
      </c>
      <c r="AE106" s="84" t="s">
        <v>284</v>
      </c>
      <c r="AF106" s="84" t="s">
        <v>606</v>
      </c>
      <c r="AG106" s="108" t="s">
        <v>847</v>
      </c>
      <c r="AH106" s="84" t="s">
        <v>848</v>
      </c>
      <c r="AI106" s="108" t="s">
        <v>736</v>
      </c>
      <c r="AJ106" s="84">
        <v>2690</v>
      </c>
      <c r="AK106" s="84">
        <v>2690</v>
      </c>
      <c r="AL106" s="108" t="s">
        <v>521</v>
      </c>
      <c r="AM106" s="84">
        <v>29547.74</v>
      </c>
      <c r="AN106" s="112">
        <v>8112.26</v>
      </c>
      <c r="AO106" s="112">
        <v>37660</v>
      </c>
      <c r="AP106" s="112">
        <v>10452.26</v>
      </c>
      <c r="AQ106" s="112">
        <v>578.74</v>
      </c>
      <c r="AR106" s="112">
        <v>11031</v>
      </c>
      <c r="AS106" s="112">
        <v>0</v>
      </c>
      <c r="AT106" s="112">
        <v>0</v>
      </c>
      <c r="AU106" s="112">
        <v>0</v>
      </c>
      <c r="AV106" s="84">
        <v>15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845</v>
      </c>
      <c r="BG106" s="84" t="s">
        <v>849</v>
      </c>
      <c r="BH106" s="114" t="s">
        <v>275</v>
      </c>
      <c r="BI106" s="38" t="s">
        <v>110</v>
      </c>
      <c r="BJ106" s="85">
        <v>45815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2025-06-25T14:24:15Z</dcterms:modified>
</cp:coreProperties>
</file>