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ACBBBA32-B80A-4CCB-B540-0134D3588E8A}" xr6:coauthVersionLast="47" xr6:coauthVersionMax="47" xr10:uidLastSave="{D1E0A252-80E5-4C57-8F04-40D5DD37F519}"/>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<sst xmlns="http://schemas.openxmlformats.org/spreadsheetml/2006/main" count="4317" uniqueCount="790">
  <si>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</si>
  <si>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</si>
  <si>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</si>
  <si>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</si>
  <si>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</si>
  <si>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</si>
  <si>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</si>
  <si>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</si>
  <si>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</si>
  <si>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</si>
  <si>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</si>
  <si>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</si>
  <si>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</si>
  <si>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</si>
  <si>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</si>
  <si>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</si>
  <si>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</si>
  <si>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</si>
  <si>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</si>
  <si>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</si>
  <si>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</si>
  <si>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</si>
  <si>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</si>
  <si>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</si>
  <si>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</si>
  <si>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</si>
  <si>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</si>
  <si>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</si>
  <si>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</si>
  <si>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</si>
  <si>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</si>
  <si>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</si>
  <si>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</si>
  <si>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</si>
  <si>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</si>
  <si>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</si>
  <si>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</si>
  <si>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</si>
  <si>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</si>
  <si>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</si>
  <si>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</si>
  <si>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</si>
  <si>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</si>
  <si>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</si>
  <si>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</si>
  <si>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</si>
  <si>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</si>
  <si>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</si>
  <si>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</si>
  <si>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</si>
  <si>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</si>
  <si>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</si>
  <si>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</si>
  <si>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</si>
  <si>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</si>
  <si>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</si>
  <si>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</si>
  <si>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</si>
  <si>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</si>
  <si>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</si>
  <si>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</si>
  <si>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</si>
  <si>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</si>
  <si>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</si>
  <si>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</si>
  <si>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</si>
  <si>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</si>
  <si>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</si>
  <si>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</si>
  <si>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</si>
  <si>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</si>
  <si>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</si>
  <si>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</si>
  <si>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</si>
  <si>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</si>
  <si>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</si>
  <si>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</si>
  <si>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</si>
  <si>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</si>
  <si>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</si>
  <si>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</si>
  <si>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</si>
  <si>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</si>
  <si>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</si>
  <si>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</si>
  <si>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</si>
  <si>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</si>
  <si>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</si>
  <si>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</si>
  <si>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</si>
  <si>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</si>
  <si>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</si>
  <si>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</si>
  <si>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</si>
  <si>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</si>
  <si>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</si>
  <si>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</si>
  <si>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</si>
  <si>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</si>
  <si>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</si>
  <si>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</si>
  <si>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</si>
  <si>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</si>
  <si>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</si>
  <si>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</si>
  <si>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</si>
  <si>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</si>
  <si>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</si>
  <si>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</si>
  <si>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</si>
  <si>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</si>
  <si>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</si>
  <si>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</si>
  <si>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</si>
  <si>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</si>
  <si>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</si>
  <si>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</si>
  <si>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</si>
  <si>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</si>
  <si>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</si>
  <si>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</si>
  <si>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</si>
  <si>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</si>
  <si>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</si>
  <si>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</si>
  <si>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</si>
  <si>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</si>
  <si>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</si>
  <si>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</si>
  <si>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</si>
  <si>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</si>
  <si>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</si>
  <si>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</si>
  <si>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</si>
  <si>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</si>
  <si>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</si>
  <si>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</si>
  <si>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</si>
  <si>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</si>
  <si>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</si>
  <si>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</si>
  <si>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</si>
  <si>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</si>
  <si>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</si>
  <si>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</si>
  <si>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</si>
  <si>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</si>
  <si>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</si>
  <si>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</si>
  <si>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</si>
  <si>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</si>
  <si>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</si>
  <si>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</si>
  <si>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</si>
  <si>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</si>
  <si>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</si>
  <si>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</si>
  <si>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</si>
  <si>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</si>
  <si>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</si>
  <si>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</si>
  <si>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</si>
  <si>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</si>
  <si>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</si>
  <si>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</si>
  <si>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</si>
  <si>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</si>
  <si>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</si>
  <si>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</si>
  <si>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</si>
  <si>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</si>
  <si>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</si>
  <si>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</si>
  <si>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</si>
  <si>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</si>
  <si>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</si>
  <si>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</si>
  <si>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</si>
  <si>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</si>
  <si>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</si>
  <si>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</si>
  <si>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</si>
  <si>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</si>
  <si>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</si>
  <si>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</si>
  <si>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</si>
  <si>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</si>
  <si>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</si>
  <si>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</si>
  <si>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</si>
  <si>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</si>
  <si>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</si>
  <si>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</si>
  <si>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</si>
  <si>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</si>
  <si>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</si>
  <si>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</si>
  <si>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</si>
  <si>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</si>
  <si>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</si>
  <si>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</si>
  <si>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</si>
  <si>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</si>
  <si>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</si>
  <si>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</si>
  <si>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</si>
  <si>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</si>
  <si>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</si>
  <si>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</si>
  <si>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</si>
  <si>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</si>
  <si>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</si>
  <si>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</si>
  <si>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</si>
  <si>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</si>
  <si>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</si>
  <si>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</si>
  <si>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</si>
  <si>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</si>
  <si>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</si>
  <si>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</si>
  <si>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</si>
  <si>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</si>
  <si>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</si>
  <si>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</si>
  <si>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</si>
  <si>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</si>
  <si>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</si>
  <si>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</si>
  <si>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</si>
  <si>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</si>
  <si>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</si>
  <si>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</si>
  <si>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</si>
  <si>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</si>
  <si>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</si>
  <si>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</si>
  <si>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</si>
  <si>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</si>
  <si>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</si>
  <si>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</si>
  <si>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</si>
  <si>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</si>
  <si>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</si>
  <si>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</si>
  <si>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</si>
  <si>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</si>
  <si>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</si>
  <si>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</si>
  <si>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</si>
  <si>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</si>
  <si>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</si>
  <si>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</si>
  <si>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RJ3068</t>
  </si>
  <si>
    <t>Kherwara</t>
  </si>
  <si>
    <t>ST</t>
  </si>
  <si>
    <t>HINDU</t>
  </si>
  <si>
    <t>Agriculture &amp; Farming</t>
  </si>
  <si>
    <t>1</t>
  </si>
  <si>
    <t>&gt; 4 to 6 Years</t>
  </si>
  <si>
    <t>Open</t>
  </si>
  <si>
    <t>Tue</t>
  </si>
  <si>
    <t>SF0040558</t>
  </si>
  <si>
    <t>Dhuliram</t>
  </si>
  <si>
    <t>REKHA</t>
  </si>
  <si>
    <t>Wed</t>
  </si>
  <si>
    <t>PARVATI DEVI</t>
  </si>
  <si>
    <t>SANGEETA DEVI</t>
  </si>
  <si>
    <t>SF0097035</t>
  </si>
  <si>
    <t>Shivam Sharma</t>
  </si>
  <si>
    <t>USHA DEVI</t>
  </si>
  <si>
    <t>SHANTA</t>
  </si>
  <si>
    <t>&lt;= 2 Years</t>
  </si>
  <si>
    <t>01-Dec-2023</t>
  </si>
  <si>
    <t>LAXMI DEVI</t>
  </si>
  <si>
    <t>Fri</t>
  </si>
  <si>
    <t>MANI DEVI</t>
  </si>
  <si>
    <t>07-Aug-2022</t>
  </si>
  <si>
    <t>Kagdar Bhatiya</t>
  </si>
  <si>
    <t>Thu</t>
  </si>
  <si>
    <t>HAJU DEVI</t>
  </si>
  <si>
    <t>MANJULA DEVI</t>
  </si>
  <si>
    <t>SUNITA</t>
  </si>
  <si>
    <t>14-Mar-2024</t>
  </si>
  <si>
    <t>LALI DEVI</t>
  </si>
  <si>
    <t>RAMILA DEVI</t>
  </si>
  <si>
    <t>DHULI DEVI</t>
  </si>
  <si>
    <t>5 Yrs</t>
  </si>
  <si>
    <t>01-Sep-2024</t>
  </si>
  <si>
    <t>SANGEETA</t>
  </si>
  <si>
    <t>Palwara</t>
  </si>
  <si>
    <t>Agarbathi Making</t>
  </si>
  <si>
    <t>01-Oct-2024</t>
  </si>
  <si>
    <t>RADHA DEVI</t>
  </si>
  <si>
    <t>banjaria</t>
  </si>
  <si>
    <t>PRIYANKA DEVI</t>
  </si>
  <si>
    <t>SUMITRA DEVI</t>
  </si>
  <si>
    <t>SUSHILA DEVI</t>
  </si>
  <si>
    <t>JIJA DEVI</t>
  </si>
  <si>
    <t>2</t>
  </si>
  <si>
    <t>JASODA DEVI</t>
  </si>
  <si>
    <t>SUGNA DEVI</t>
  </si>
  <si>
    <t>18 Nov 2019</t>
  </si>
  <si>
    <t>Banjaria</t>
  </si>
  <si>
    <t>623899</t>
  </si>
  <si>
    <t>1100350</t>
  </si>
  <si>
    <t>ANITA</t>
  </si>
  <si>
    <t>29-Jun-2024</t>
  </si>
  <si>
    <t>10-Mar-2023</t>
  </si>
  <si>
    <t>PUSPA</t>
  </si>
  <si>
    <t>SEEMA DEVI</t>
  </si>
  <si>
    <t>05-May-2025</t>
  </si>
  <si>
    <t>07-Apr-2025</t>
  </si>
  <si>
    <t>14 Feb 2020</t>
  </si>
  <si>
    <t>RAJU DEVI</t>
  </si>
  <si>
    <t>SHARADA</t>
  </si>
  <si>
    <t>09-Apr-2023</t>
  </si>
  <si>
    <t>MUNNA DEVI</t>
  </si>
  <si>
    <t>RENUKA DEVI</t>
  </si>
  <si>
    <t>26-Nov-2023</t>
  </si>
  <si>
    <t>05 Mar 2020</t>
  </si>
  <si>
    <t>10-Jul-2023</t>
  </si>
  <si>
    <t>NARMDA DEVI</t>
  </si>
  <si>
    <t>07-Dec-2022</t>
  </si>
  <si>
    <t>LEELA</t>
  </si>
  <si>
    <t>4 Yrs</t>
  </si>
  <si>
    <t>&gt; 2 to 4 Years</t>
  </si>
  <si>
    <t>25-Nov-2023</t>
  </si>
  <si>
    <t>28-Apr-2023</t>
  </si>
  <si>
    <t>14-Feb-2023</t>
  </si>
  <si>
    <t>3</t>
  </si>
  <si>
    <t>22 Oct 2020</t>
  </si>
  <si>
    <t>17-Feb-2023</t>
  </si>
  <si>
    <t>09 Sep 2020</t>
  </si>
  <si>
    <t>05 Oct 2020</t>
  </si>
  <si>
    <t>19-Sep-2023</t>
  </si>
  <si>
    <t>02-Mar-2023</t>
  </si>
  <si>
    <t>21 Dec 2020</t>
  </si>
  <si>
    <t>29 Jan 2021</t>
  </si>
  <si>
    <t>28-Apr-2025</t>
  </si>
  <si>
    <t>01-May-2024</t>
  </si>
  <si>
    <t>04-Jan-2024</t>
  </si>
  <si>
    <t>01-Aug-2024</t>
  </si>
  <si>
    <t>13-May-2025</t>
  </si>
  <si>
    <t>HASEENA DEVI</t>
  </si>
  <si>
    <t>Baleori</t>
  </si>
  <si>
    <t>01-Jun-2024</t>
  </si>
  <si>
    <t>02-Apr-2024</t>
  </si>
  <si>
    <t>07-Aug-2023</t>
  </si>
  <si>
    <t>25-Feb-2023</t>
  </si>
  <si>
    <t>20-Feb-2023</t>
  </si>
  <si>
    <t>11-Mar-2025</t>
  </si>
  <si>
    <t>3 Yrs</t>
  </si>
  <si>
    <t>05-Jan-2024</t>
  </si>
  <si>
    <t>01-Apr-2024</t>
  </si>
  <si>
    <t>28-Mar-2025</t>
  </si>
  <si>
    <t>hari</t>
  </si>
  <si>
    <t>13-Jul-2023</t>
  </si>
  <si>
    <t>07-Jul-2023</t>
  </si>
  <si>
    <t>19-Jul-2023</t>
  </si>
  <si>
    <t>02-Sep-2023</t>
  </si>
  <si>
    <t>29-Oct-2023</t>
  </si>
  <si>
    <t>19-Mar-2024</t>
  </si>
  <si>
    <t>19 Oct 2021</t>
  </si>
  <si>
    <t>20 Oct 2021</t>
  </si>
  <si>
    <t>06-Feb-2024</t>
  </si>
  <si>
    <t>Chetana</t>
  </si>
  <si>
    <t>20-Mar-2024</t>
  </si>
  <si>
    <t>REKHA DEVI</t>
  </si>
  <si>
    <t>07-Mar-2024</t>
  </si>
  <si>
    <t>04-Jun-2023</t>
  </si>
  <si>
    <t xml:space="preserve">INDRA DEVI </t>
  </si>
  <si>
    <t>01-Jul-2024</t>
  </si>
  <si>
    <t>29-May-2024</t>
  </si>
  <si>
    <t>MANJU DEVI</t>
  </si>
  <si>
    <t>23-Mar-2024</t>
  </si>
  <si>
    <t>17-Mar-2024</t>
  </si>
  <si>
    <t>21-Mar-2024</t>
  </si>
  <si>
    <t>09-Mar-2024</t>
  </si>
  <si>
    <t>KAMALA DEVI</t>
  </si>
  <si>
    <t>MAMTA DEVI</t>
  </si>
  <si>
    <t>16-Mar-2024</t>
  </si>
  <si>
    <t>22 Aug 2020</t>
  </si>
  <si>
    <t>05-Mar-2024</t>
  </si>
  <si>
    <t>25-Jan-2024</t>
  </si>
  <si>
    <t>4</t>
  </si>
  <si>
    <t>07-May-2025</t>
  </si>
  <si>
    <t>0</t>
  </si>
  <si>
    <t>2 Yrs</t>
  </si>
  <si>
    <t>16-Jun-2022</t>
  </si>
  <si>
    <t>SHARDA DEVI</t>
  </si>
  <si>
    <t>698006</t>
  </si>
  <si>
    <t>1195080</t>
  </si>
  <si>
    <t>SID951375917900</t>
  </si>
  <si>
    <t>VIMLA DEVI</t>
  </si>
  <si>
    <t>29 Sep 2020</t>
  </si>
  <si>
    <t>18-Jan-2023</t>
  </si>
  <si>
    <t>03-Apr-2024</t>
  </si>
  <si>
    <t>MON</t>
  </si>
  <si>
    <t>29-Sep-2024</t>
  </si>
  <si>
    <t>10-Mar-2025</t>
  </si>
  <si>
    <t>06-Oct-2023</t>
  </si>
  <si>
    <t>659884</t>
  </si>
  <si>
    <t>1142569</t>
  </si>
  <si>
    <t>SID951375590766</t>
  </si>
  <si>
    <t xml:space="preserve">ANITA KUMARI GAMETI </t>
  </si>
  <si>
    <t>17-Oct-2022</t>
  </si>
  <si>
    <t>01-Nov-2024</t>
  </si>
  <si>
    <t>10-Dec-2024</t>
  </si>
  <si>
    <t>Food Item Business</t>
  </si>
  <si>
    <t>07</t>
  </si>
  <si>
    <t>WED</t>
  </si>
  <si>
    <t>30-Apr-2025</t>
  </si>
  <si>
    <t>SHARADA DEVI</t>
  </si>
  <si>
    <t>16 Nov 2022</t>
  </si>
  <si>
    <t>17 Nov 2022</t>
  </si>
  <si>
    <t>29-Jan-2025</t>
  </si>
  <si>
    <t>25-May-2023</t>
  </si>
  <si>
    <t>28-May-2024</t>
  </si>
  <si>
    <t>12-Dec-2024</t>
  </si>
  <si>
    <t>02-Oct-2023</t>
  </si>
  <si>
    <t>KAMLA DEVI</t>
  </si>
  <si>
    <t>30-Jun-2024</t>
  </si>
  <si>
    <t>29-May-2023</t>
  </si>
  <si>
    <t>Irrigation</t>
  </si>
  <si>
    <t>30-Jan-2023</t>
  </si>
  <si>
    <t>FRI</t>
  </si>
  <si>
    <t>702491</t>
  </si>
  <si>
    <t>1202598</t>
  </si>
  <si>
    <t>SID951375893405</t>
  </si>
  <si>
    <t xml:space="preserve">SHANTA </t>
  </si>
  <si>
    <t>03 Sep 2020</t>
  </si>
  <si>
    <t>30-Jan-2025</t>
  </si>
  <si>
    <t>07-Apr-2023</t>
  </si>
  <si>
    <t>RANJANA</t>
  </si>
  <si>
    <t>Kagdar Bhatiya C2</t>
  </si>
  <si>
    <t>handidara fala C2 G1</t>
  </si>
  <si>
    <t>SSF3369118</t>
  </si>
  <si>
    <t xml:space="preserve">LAKSHMI </t>
  </si>
  <si>
    <t>14 Feb 2023</t>
  </si>
  <si>
    <t>02-Apr-2023</t>
  </si>
  <si>
    <t>SID951375900250</t>
  </si>
  <si>
    <t>20 Feb 2023</t>
  </si>
  <si>
    <t>Kanbai</t>
  </si>
  <si>
    <t>Kanbai C1</t>
  </si>
  <si>
    <t>Kanbai doli  mem home C1 G1</t>
  </si>
  <si>
    <t>SSF3414476</t>
  </si>
  <si>
    <t>KOKILA DEVI GAMETI</t>
  </si>
  <si>
    <t>21 Feb 2023</t>
  </si>
  <si>
    <t>702650 C1</t>
  </si>
  <si>
    <t>702650 C1 Tina1</t>
  </si>
  <si>
    <t>SSF3429234</t>
  </si>
  <si>
    <t>KAMLA RAWAL</t>
  </si>
  <si>
    <t>25 Feb 2023</t>
  </si>
  <si>
    <t>23-Apr-2025</t>
  </si>
  <si>
    <t>24 Feb 2023</t>
  </si>
  <si>
    <t>02-Jul-2023</t>
  </si>
  <si>
    <t>702650</t>
  </si>
  <si>
    <t>1202851</t>
  </si>
  <si>
    <t>SID951375899887</t>
  </si>
  <si>
    <t>28-Feb-2023</t>
  </si>
  <si>
    <t>09 Aug 2021</t>
  </si>
  <si>
    <t>Banjaria C7</t>
  </si>
  <si>
    <t>Banjaria REKHA RAKESH C7 G1</t>
  </si>
  <si>
    <t>SSF3491485</t>
  </si>
  <si>
    <t>02 Mar 2023</t>
  </si>
  <si>
    <t>09-May-2025</t>
  </si>
  <si>
    <t>27-Mar-2025</t>
  </si>
  <si>
    <t>24 Mar 2023</t>
  </si>
  <si>
    <t>11-Apr-2025</t>
  </si>
  <si>
    <t>30 Mar 2023</t>
  </si>
  <si>
    <t>02-Jun-2023</t>
  </si>
  <si>
    <t>02-May-2025</t>
  </si>
  <si>
    <t>Unnati</t>
  </si>
  <si>
    <t>1 Yrs</t>
  </si>
  <si>
    <t>09-Jun-2023</t>
  </si>
  <si>
    <t>10-May-2025</t>
  </si>
  <si>
    <t>01-May-2025</t>
  </si>
  <si>
    <t>CHAYA DEVI</t>
  </si>
  <si>
    <t>610084</t>
  </si>
  <si>
    <t>1084950</t>
  </si>
  <si>
    <t>SID951374977552</t>
  </si>
  <si>
    <t>19-Apr-2023</t>
  </si>
  <si>
    <t>06-May-2025</t>
  </si>
  <si>
    <t>24-Apr-2023</t>
  </si>
  <si>
    <t>10-Jun-2023</t>
  </si>
  <si>
    <t>27-Apr-2023</t>
  </si>
  <si>
    <t>27 Apr 2023</t>
  </si>
  <si>
    <t>08-May-2025</t>
  </si>
  <si>
    <t>702491 Jai Shree Ram1</t>
  </si>
  <si>
    <t>SSF2312686</t>
  </si>
  <si>
    <t>SAKINA FANAT</t>
  </si>
  <si>
    <t>04 Feb 2022</t>
  </si>
  <si>
    <t>10-Apr-2025</t>
  </si>
  <si>
    <t>22-May-2025</t>
  </si>
  <si>
    <t>Kanbai  anela C2</t>
  </si>
  <si>
    <t>Kanbai nirmala ramu home C2 G1</t>
  </si>
  <si>
    <t>SSF3809862</t>
  </si>
  <si>
    <t>LAXMI DEVI GAMETI</t>
  </si>
  <si>
    <t>07-Mar-2025</t>
  </si>
  <si>
    <t>SSF3811717</t>
  </si>
  <si>
    <t>SSF3817024</t>
  </si>
  <si>
    <t>28 Apr 2023</t>
  </si>
  <si>
    <t>03-May-2025</t>
  </si>
  <si>
    <t>SID951374978589</t>
  </si>
  <si>
    <t>29-Apr-2023</t>
  </si>
  <si>
    <t>SSF3831711</t>
  </si>
  <si>
    <t>29 Apr 2023</t>
  </si>
  <si>
    <t>SSF3831712</t>
  </si>
  <si>
    <t>SUMITRA DEVI KOTED</t>
  </si>
  <si>
    <t>1084951</t>
  </si>
  <si>
    <t>SSF3831781</t>
  </si>
  <si>
    <t>LILASH</t>
  </si>
  <si>
    <t>16-May-2023</t>
  </si>
  <si>
    <t>29 May 2023</t>
  </si>
  <si>
    <t>17-May-2023</t>
  </si>
  <si>
    <t>17 May 2023</t>
  </si>
  <si>
    <t>25 May 2023</t>
  </si>
  <si>
    <t>11-May-2025</t>
  </si>
  <si>
    <t>702650 Monu 11</t>
  </si>
  <si>
    <t>SSF3871332</t>
  </si>
  <si>
    <t>AJANTA DEVI</t>
  </si>
  <si>
    <t>16 May 2023</t>
  </si>
  <si>
    <t>SSF3871348</t>
  </si>
  <si>
    <t>SUNITA MEENA</t>
  </si>
  <si>
    <t>Chinku</t>
  </si>
  <si>
    <t>SSF3873726</t>
  </si>
  <si>
    <t xml:space="preserve">MRS  DAXA </t>
  </si>
  <si>
    <t>15-May-2025</t>
  </si>
  <si>
    <t>SID951375892154</t>
  </si>
  <si>
    <t>SUKANA</t>
  </si>
  <si>
    <t>SSF3874785</t>
  </si>
  <si>
    <t>NIRMA FANAT</t>
  </si>
  <si>
    <t>12-May-2025</t>
  </si>
  <si>
    <t>SSF3874827</t>
  </si>
  <si>
    <t xml:space="preserve">payal </t>
  </si>
  <si>
    <t>SID951376224683</t>
  </si>
  <si>
    <t>SHARDA FANAT</t>
  </si>
  <si>
    <t>Almirah Business</t>
  </si>
  <si>
    <t>01-Jun-2023</t>
  </si>
  <si>
    <t>01 Jun 2023</t>
  </si>
  <si>
    <t>SSF3889030</t>
  </si>
  <si>
    <t>SURJA KOTED</t>
  </si>
  <si>
    <t>SSF3889047</t>
  </si>
  <si>
    <t>RASANA KOTED</t>
  </si>
  <si>
    <t>SSF3889070</t>
  </si>
  <si>
    <t xml:space="preserve">KAMLA </t>
  </si>
  <si>
    <t>LAXMI MEENA</t>
  </si>
  <si>
    <t>SSF3908828</t>
  </si>
  <si>
    <t>SID951375779906</t>
  </si>
  <si>
    <t>GANGA DAMOR</t>
  </si>
  <si>
    <t>30-May-2023</t>
  </si>
  <si>
    <t>SID951375093657</t>
  </si>
  <si>
    <t xml:space="preserve">MRS  ANJU </t>
  </si>
  <si>
    <t>SID951376219141</t>
  </si>
  <si>
    <t>RITIKA FANAT</t>
  </si>
  <si>
    <t>SSF3915982</t>
  </si>
  <si>
    <t>22-Jun-2023</t>
  </si>
  <si>
    <t>22 Jun 2023</t>
  </si>
  <si>
    <t>02-Aug-2023</t>
  </si>
  <si>
    <t>SSF3925278</t>
  </si>
  <si>
    <t>DHULI KUMARI MEENA</t>
  </si>
  <si>
    <t>04 Jun 2023</t>
  </si>
  <si>
    <t>24-Jun-2023</t>
  </si>
  <si>
    <t>10-Aug-2023</t>
  </si>
  <si>
    <t>29-May-2025</t>
  </si>
  <si>
    <t>SSF3963851</t>
  </si>
  <si>
    <t>JAYA DEVI</t>
  </si>
  <si>
    <t>SSF3963894</t>
  </si>
  <si>
    <t>SSF3963913</t>
  </si>
  <si>
    <t>SSF3963967</t>
  </si>
  <si>
    <t>SSF3964014</t>
  </si>
  <si>
    <t>21-Jun-2023</t>
  </si>
  <si>
    <t>21 Jun 2023</t>
  </si>
  <si>
    <t>698006 C1</t>
  </si>
  <si>
    <t>698006 C1 Banjariya1</t>
  </si>
  <si>
    <t>SSF3982364</t>
  </si>
  <si>
    <t>SSF3984034</t>
  </si>
  <si>
    <t>SSF4006416</t>
  </si>
  <si>
    <t xml:space="preserve">MANJU </t>
  </si>
  <si>
    <t>20-May-2025</t>
  </si>
  <si>
    <t>SSF4027978</t>
  </si>
  <si>
    <t>24 Jun 2023</t>
  </si>
  <si>
    <t>SSF4028012</t>
  </si>
  <si>
    <t>Aquarium Store</t>
  </si>
  <si>
    <t xml:space="preserve">MS BASU </t>
  </si>
  <si>
    <t>27-Apr-2025</t>
  </si>
  <si>
    <t>14-May-2025</t>
  </si>
  <si>
    <t>11-Jul-2023</t>
  </si>
  <si>
    <t>SID951375431717</t>
  </si>
  <si>
    <t>07-Sep-2023</t>
  </si>
  <si>
    <t>SSF4114722</t>
  </si>
  <si>
    <t>13 Jul 2023</t>
  </si>
  <si>
    <t>14-Jul-2023</t>
  </si>
  <si>
    <t>SSF4125344</t>
  </si>
  <si>
    <t>SANJULA DEVI</t>
  </si>
  <si>
    <t>19 Jul 2023</t>
  </si>
  <si>
    <t>SSF4129726</t>
  </si>
  <si>
    <t>LALI MEENA</t>
  </si>
  <si>
    <t>14 Jul 2023</t>
  </si>
  <si>
    <t>10-Sep-2023</t>
  </si>
  <si>
    <t>07-Dec-2024</t>
  </si>
  <si>
    <t>03 Aug 2023</t>
  </si>
  <si>
    <t>04-Oct-2023</t>
  </si>
  <si>
    <t>SSF4315024</t>
  </si>
  <si>
    <t xml:space="preserve">MRS JIJA  </t>
  </si>
  <si>
    <t>16-Aug-2023</t>
  </si>
  <si>
    <t>16 Aug 2023</t>
  </si>
  <si>
    <t>17-Aug-2023</t>
  </si>
  <si>
    <t>SID951376224640</t>
  </si>
  <si>
    <t xml:space="preserve">mrs pina </t>
  </si>
  <si>
    <t>07-Oct-2023</t>
  </si>
  <si>
    <t>Fisheries</t>
  </si>
  <si>
    <t>SID951375590779</t>
  </si>
  <si>
    <t>RUPA DEVI</t>
  </si>
  <si>
    <t>24-Aug-2023</t>
  </si>
  <si>
    <t>03-Sep-2023</t>
  </si>
  <si>
    <t>lux</t>
  </si>
  <si>
    <t>SSF3132777</t>
  </si>
  <si>
    <t>28 Dec 2022</t>
  </si>
  <si>
    <t>SSF4445597</t>
  </si>
  <si>
    <t>HAKARI DEVI</t>
  </si>
  <si>
    <t>10 Sep 2023</t>
  </si>
  <si>
    <t>SSF4447360</t>
  </si>
  <si>
    <t xml:space="preserve">MS TARA </t>
  </si>
  <si>
    <t>03 Sep 2023</t>
  </si>
  <si>
    <t>25-May-2025</t>
  </si>
  <si>
    <t>SSF4447361</t>
  </si>
  <si>
    <t>SSF4450747</t>
  </si>
  <si>
    <t>04 Sep 2023</t>
  </si>
  <si>
    <t>SID951375831798</t>
  </si>
  <si>
    <t>16 Mar 2020</t>
  </si>
  <si>
    <t>03-Nov-2023</t>
  </si>
  <si>
    <t>SSF4660559</t>
  </si>
  <si>
    <t>28-Dec-2023</t>
  </si>
  <si>
    <t>28 Dec 2023</t>
  </si>
  <si>
    <t>02-Feb-2024</t>
  </si>
  <si>
    <t>SSF4660615</t>
  </si>
  <si>
    <t xml:space="preserve">mrs KALI </t>
  </si>
  <si>
    <t>SSF4660823</t>
  </si>
  <si>
    <t>SSF4660829</t>
  </si>
  <si>
    <t>01-Jan-2024</t>
  </si>
  <si>
    <t>06-May-2024</t>
  </si>
  <si>
    <t>06-Jan-2024</t>
  </si>
  <si>
    <t>20-Nov-2023</t>
  </si>
  <si>
    <t>17 Feb 2023</t>
  </si>
  <si>
    <t>03 Jan 2023</t>
  </si>
  <si>
    <t>26-Jan-2024</t>
  </si>
  <si>
    <t>23-May-2025</t>
  </si>
  <si>
    <t>20-Oct-2023</t>
  </si>
  <si>
    <t>03-Jan-2024</t>
  </si>
  <si>
    <t>SID951375833169</t>
  </si>
  <si>
    <t>29-Mar-2024</t>
  </si>
  <si>
    <t>02-May-2024</t>
  </si>
  <si>
    <t>28-Nov-2023</t>
  </si>
  <si>
    <t>22 Jun 2022</t>
  </si>
  <si>
    <t>19-Jan-2024</t>
  </si>
  <si>
    <t>SID951375794962</t>
  </si>
  <si>
    <t>LALITA  DEVI</t>
  </si>
  <si>
    <t>22-Mar-2025</t>
  </si>
  <si>
    <t>07-Feb-2024</t>
  </si>
  <si>
    <t>16 Feb 2023</t>
  </si>
  <si>
    <t>SID951375893392</t>
  </si>
  <si>
    <t xml:space="preserve">SUNITA FANAT </t>
  </si>
  <si>
    <t>SSF3582523</t>
  </si>
  <si>
    <t>SANGEETA DEVI FANAT</t>
  </si>
  <si>
    <t>18 Mar 2023</t>
  </si>
  <si>
    <t>SSF3080385</t>
  </si>
  <si>
    <t xml:space="preserve">KIRAN KUMARI MEENA </t>
  </si>
  <si>
    <t>19 Dec 2022</t>
  </si>
  <si>
    <t>SSF3639017</t>
  </si>
  <si>
    <t xml:space="preserve">SUNITA DEVI </t>
  </si>
  <si>
    <t>27-Feb-2024</t>
  </si>
  <si>
    <t>SID951375092333</t>
  </si>
  <si>
    <t>07-May-2024</t>
  </si>
  <si>
    <t>03-May-2024</t>
  </si>
  <si>
    <t>30 Oct 2022</t>
  </si>
  <si>
    <t>05-Apr-2024</t>
  </si>
  <si>
    <t>698006 C1 Kandal1</t>
  </si>
  <si>
    <t>SSF3147450</t>
  </si>
  <si>
    <t>SSF5212465</t>
  </si>
  <si>
    <t>SANJANA KUMARI BHANAT</t>
  </si>
  <si>
    <t>01 Jan 2024</t>
  </si>
  <si>
    <t>SSF2967405</t>
  </si>
  <si>
    <t>04 Jan 2024</t>
  </si>
  <si>
    <t>SSF2644846</t>
  </si>
  <si>
    <t>SSF3696058</t>
  </si>
  <si>
    <t>SID951376208795</t>
  </si>
  <si>
    <t>15 Jan 2024</t>
  </si>
  <si>
    <t>01-Mar-2024</t>
  </si>
  <si>
    <t>SSF5324201</t>
  </si>
  <si>
    <t xml:space="preserve">MS JIJA </t>
  </si>
  <si>
    <t>23 Mar 2024</t>
  </si>
  <si>
    <t>SID951375917891</t>
  </si>
  <si>
    <t>SSF4244004</t>
  </si>
  <si>
    <t>20-Feb-2024</t>
  </si>
  <si>
    <t>SSF2644845</t>
  </si>
  <si>
    <t>04-Apr-2024</t>
  </si>
  <si>
    <t>SSF2947378</t>
  </si>
  <si>
    <t xml:space="preserve">DIPIKA DEVI </t>
  </si>
  <si>
    <t>14-Nov-2024</t>
  </si>
  <si>
    <t>SID951375900240</t>
  </si>
  <si>
    <t xml:space="preserve">KAMLA KUMARI </t>
  </si>
  <si>
    <t>SSF3400558</t>
  </si>
  <si>
    <t xml:space="preserve">INDIRA KUMARI MEENA </t>
  </si>
  <si>
    <t>SSF3403949</t>
  </si>
  <si>
    <t>SID951375899889</t>
  </si>
  <si>
    <t>02-Jul-2024</t>
  </si>
  <si>
    <t>SID951375900192</t>
  </si>
  <si>
    <t>samlai panwa C2 G3</t>
  </si>
  <si>
    <t>SSF3711218</t>
  </si>
  <si>
    <t>RUPLI DEVI MEENA</t>
  </si>
  <si>
    <t>31 Mar 2023</t>
  </si>
  <si>
    <t>SID951375900204</t>
  </si>
  <si>
    <t>RENUKA</t>
  </si>
  <si>
    <t>SSF2929420</t>
  </si>
  <si>
    <t xml:space="preserve">SHARDA DEVI </t>
  </si>
  <si>
    <t>SSF2930359</t>
  </si>
  <si>
    <t xml:space="preserve">DURGA DEVI </t>
  </si>
  <si>
    <t>01 Nov 2022</t>
  </si>
  <si>
    <t>05-Jul-2024</t>
  </si>
  <si>
    <t>SSF3449810</t>
  </si>
  <si>
    <t>KAVITA GAMETI</t>
  </si>
  <si>
    <t>SSF2908867</t>
  </si>
  <si>
    <t>22 Oct 2022</t>
  </si>
  <si>
    <t>SID951375899888</t>
  </si>
  <si>
    <t xml:space="preserve">NIRMA DEVI </t>
  </si>
  <si>
    <t>SSF3369032</t>
  </si>
  <si>
    <t xml:space="preserve">GITA </t>
  </si>
  <si>
    <t>02-Dec-2024</t>
  </si>
  <si>
    <t>SSF3700238</t>
  </si>
  <si>
    <t>SSF4802845</t>
  </si>
  <si>
    <t>SAKINA DEVI</t>
  </si>
  <si>
    <t>11 Nov 2023</t>
  </si>
  <si>
    <t>SSF3369177</t>
  </si>
  <si>
    <t>SSF3700237</t>
  </si>
  <si>
    <t>SID951374977549</t>
  </si>
  <si>
    <t>PUSHPA KOTED</t>
  </si>
  <si>
    <t>04-Jul-2024</t>
  </si>
  <si>
    <t>SSF3818912</t>
  </si>
  <si>
    <t>SSF3700239</t>
  </si>
  <si>
    <t>RUPLI</t>
  </si>
  <si>
    <t>GL-2</t>
  </si>
  <si>
    <t>SSF3388683</t>
  </si>
  <si>
    <t>SSF3449065</t>
  </si>
  <si>
    <t>SSF3174262</t>
  </si>
  <si>
    <t xml:space="preserve">ASHA DEVI </t>
  </si>
  <si>
    <t>10 Jan 2023</t>
  </si>
  <si>
    <t>SSF3422928</t>
  </si>
  <si>
    <t>SSF3369147</t>
  </si>
  <si>
    <t>07-Oct-2024</t>
  </si>
  <si>
    <t>SSF4245917</t>
  </si>
  <si>
    <t>02-Oct-2024</t>
  </si>
  <si>
    <t>SSF4467869</t>
  </si>
  <si>
    <t>04-Oct-2024</t>
  </si>
  <si>
    <t>SSF4457646</t>
  </si>
  <si>
    <t>SSF2948155</t>
  </si>
  <si>
    <t xml:space="preserve">SANEHA LATA MEENA </t>
  </si>
  <si>
    <t>SSF2932386</t>
  </si>
  <si>
    <t>07-Nov-2024</t>
  </si>
  <si>
    <t>SSF2930522</t>
  </si>
  <si>
    <t xml:space="preserve">NIRMALA DEVI </t>
  </si>
  <si>
    <t>SSF2932385</t>
  </si>
  <si>
    <t>SSF2929434</t>
  </si>
  <si>
    <t>SSF5281179</t>
  </si>
  <si>
    <t>28-Feb-2025</t>
  </si>
  <si>
    <t>Mukesh Verma/SF0075653</t>
  </si>
  <si>
    <t>As per Loan Card Confirmation , Borrower MANJU DEVI, Loan No-356434939 , Has paid the 1 EMI Amount of Rs.2780/- to LO Dinesh Kumar Ninama/SF0096324 on -01-05-25  Rs.2780/- But LO Dinesh Kumar Ninama/SF0096324 Has not posted Collected EMI Amount of Rs.2780/- on Borrower Respective Loan ID.</t>
  </si>
  <si>
    <t>FN25-26-00747</t>
  </si>
  <si>
    <t>Dinesh Kumar Ninama</t>
  </si>
  <si>
    <t>SF0096324</t>
  </si>
  <si>
    <t xml:space="preserve"> </t>
  </si>
  <si>
    <t>FIR Not Filled</t>
  </si>
  <si>
    <t>Business</t>
  </si>
  <si>
    <t>Mukesh Kumar Sain/SF0072487</t>
  </si>
  <si>
    <t>Suresh Kumar Yadav/SF0080719</t>
  </si>
  <si>
    <t>Tinku Singh Rathord/SF0089731</t>
  </si>
  <si>
    <t>Completed-Report Submitted</t>
  </si>
  <si>
    <t>Absconding</t>
  </si>
  <si>
    <t>Rajesh Kumar Yogi/SF0081901</t>
  </si>
  <si>
    <t>Loan officer</t>
  </si>
  <si>
    <t>&gt;180</t>
  </si>
  <si>
    <t>151-180</t>
  </si>
  <si>
    <t>121-150</t>
  </si>
  <si>
    <t>61-90</t>
  </si>
  <si>
    <t>1-30 Days</t>
  </si>
  <si>
    <t>Standard</t>
  </si>
  <si>
    <t>31-60</t>
  </si>
  <si>
    <t>91-120</t>
  </si>
  <si>
    <t>Dear Team,
As per the findings of the the Business Team, the verification conducted by Internal Audit (IA) Team in May 2025, it was observed that a fraud amounting to Rs.2,780/- has taken place. Specifically, the,Loan Officer Dinesh Kumar Ninama/SF0096324,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Rs.2,780/-,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</si>
</sst>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2" fontId="0"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RJ3068</v>
      </c>
      <c r="D5" s="63" t="str">
        <f>IF('Physical Cash at Safe'!D28="Yes", 'Physical Cash at Safe'!A4, 'Borrower Wise Details'!C5)</f>
        <v>Kherwara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45800</v>
      </c>
      <c r="H5" s="107" t="s">
        <v>773</v>
      </c>
      <c r="I5" s="61">
        <v>45803</v>
      </c>
      <c r="J5" s="74" t="str">
        <f>IF('Physical Cash at Safe'!D28="Yes",'Physical Cash at Safe'!E28,IF('Borrower Wise Details'!D5&lt;&gt;"",'Borrower Wise Details'!D5,""))</f>
        <v>FN25-26-00747</v>
      </c>
      <c r="K5" s="81">
        <v>1</v>
      </c>
      <c r="L5" s="82">
        <v>2780</v>
      </c>
      <c r="M5" s="82">
        <v>0</v>
      </c>
      <c r="N5" s="82" t="s">
        <v>776</v>
      </c>
      <c r="O5" s="82" t="s">
        <v>779</v>
      </c>
      <c r="P5" s="82" t="s">
        <v>774</v>
      </c>
      <c r="Q5" s="132" t="s">
        <v>775</v>
      </c>
      <c r="R5" s="75" t="str">
        <f>IF('Physical Cash at Safe'!$D$28="Yes", 'Physical Cash at Safe'!$A$28, IF('Borrower Wise Details'!F5&lt;&gt;"", 'Borrower Wise Details'!F5, ""))</f>
        <v>Dinesh Kumar Ninama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SF0096324</v>
      </c>
      <c r="U5" s="77" t="s">
        <v>778</v>
      </c>
      <c r="V5" s="61">
        <v>45791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777</v>
      </c>
      <c r="Z5" s="61">
        <v>45807</v>
      </c>
      <c r="AA5" s="61">
        <v>45808</v>
      </c>
      <c r="AB5" s="94" cm="1">
        <f t="array" ref="AB5">IF(COUNTA('Loan Outstanding Report'!$BI$5:$BI$6000)=0,"",SUMPRODUCT(--(FREQUENCY(IF('Loan Outstanding Report'!$BI$5:$BI$6000&lt;&gt;"",MATCH('Loan Outstanding Report'!$S$5:$S$6000,'Loan Outstanding Report'!$S$5:$S$6000,0)),ROW('Loan Outstanding Report'!$S$5:$S$6000)-ROW('Loan Outstanding Report'!S5)+1)&gt;0)))</f>
        <v>113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2780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45808</v>
      </c>
      <c r="AH5" s="70" t="s">
        <v>789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RJ3068</v>
      </c>
      <c r="C5" s="50" t="str">
        <f>IF('Fraud Investigation Report'!D5="", "", 'Fraud Investigation Report'!D5)</f>
        <v>Kherwara</v>
      </c>
      <c r="D5" s="68" t="str">
        <f>IF(OR('Fraud Investigation Report'!R5="", 'Fraud Investigation Report'!R5=0), "", 'Fraud Investigation Report'!R5)</f>
        <v>Dinesh Kumar Ninama</v>
      </c>
      <c r="E5" s="68" t="str">
        <f>IF(OR('Fraud Investigation Report'!T5="", 'Fraud Investigation Report'!T5=0), "", 'Fraud Investigation Report'!T5)</f>
        <v>SF0096324</v>
      </c>
      <c r="F5" s="68" t="str">
        <f>IF(OR('Fraud Investigation Report'!S5="", 'Fraud Investigation Report'!S5=0), "", 'Fraud Investigation Report'!S5)</f>
        <v>Loan officer</v>
      </c>
      <c r="G5" s="50" t="str">
        <f>IF('Fraud Investigation Report'!J5="", "", 'Fraud Investigation Report'!J5)</f>
        <v>FN25-26-00747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2780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2780</v>
      </c>
      <c r="O5" s="69">
        <f>IF('Fraud Investigation Report'!AD5="", "", 'Fraud Investigation Report'!AD5)</f>
        <v>0</v>
      </c>
      <c r="P5" s="126">
        <f>IF(AND(N5="", O5=""), "", IF(O5="", N5, N5 - IF(ISNUMBER(O5), O5, 0)))</f>
        <v>2780</v>
      </c>
      <c r="Q5" s="49"/>
      <c r="R5" s="84" t="s">
        <v>772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9" t="s">
        <v>219</v>
      </c>
      <c r="E29" s="160"/>
    </row>
    <row r="30" spans="1:5" ht="40.049999999999997" customHeight="1" x14ac:dyDescent="0.3">
      <c r="A30" s="127"/>
      <c r="B30" s="127"/>
      <c r="C30" s="128"/>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06"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X5" sqref="X5"/>
    </sheetView>
  </sheetViews>
  <sheetFormatPr defaultColWidth="0" defaultRowHeight="13.8" zeroHeight="1" x14ac:dyDescent="0.3"/>
  <cols>
    <col min="1" max="1" width="8.77734375" style="13" customWidth="1"/>
    <col min="2" max="2" width="13.21875" style="13" customWidth="1"/>
    <col min="3" max="3" width="16" style="13" bestFit="1" customWidth="1"/>
    <col min="4" max="4" width="16.77734375" style="13" bestFit="1" customWidth="1"/>
    <col min="5" max="5" width="17.6640625" style="13" bestFit="1" customWidth="1"/>
    <col min="6" max="6" width="22.33203125" style="13" bestFit="1" customWidth="1"/>
    <col min="7" max="7" width="23.88671875" style="13" bestFit="1" customWidth="1"/>
    <col min="8" max="8" width="22.44140625" style="13" bestFit="1" customWidth="1"/>
    <col min="9" max="9" width="17.77734375" style="13" bestFit="1" customWidth="1"/>
    <col min="10" max="10" width="15.33203125" style="13" bestFit="1"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RJ3068</v>
      </c>
      <c r="C5" s="119" t="str">
        <f>IF('Loan Outstanding Report'!$H$5="", "", 'Loan Outstanding Report'!$H$5)</f>
        <v>Kherwara</v>
      </c>
      <c r="D5" s="129" t="s">
        <v>768</v>
      </c>
      <c r="E5" s="65">
        <v>45807</v>
      </c>
      <c r="F5" s="130" t="s">
        <v>769</v>
      </c>
      <c r="G5" s="131" t="s">
        <v>770</v>
      </c>
      <c r="H5" s="49" t="s">
        <v>780</v>
      </c>
      <c r="I5" s="120" t="s">
        <v>462</v>
      </c>
      <c r="J5" s="120" t="s">
        <v>739</v>
      </c>
      <c r="K5" s="120" t="s">
        <v>374</v>
      </c>
      <c r="L5" s="11">
        <v>356434939</v>
      </c>
      <c r="M5" s="65" t="s">
        <v>346</v>
      </c>
      <c r="N5" s="124">
        <v>52000</v>
      </c>
      <c r="O5" s="124">
        <v>2780</v>
      </c>
      <c r="P5" s="121" t="s">
        <v>139</v>
      </c>
      <c r="Q5" s="80">
        <v>45778</v>
      </c>
      <c r="R5" s="124">
        <v>2780</v>
      </c>
      <c r="S5" s="124">
        <v>0</v>
      </c>
      <c r="T5" s="124">
        <v>0</v>
      </c>
      <c r="U5" s="125">
        <f t="shared" ref="U5" si="0">IF(AND(ISBLANK(R5),ISBLANK(S5),ISBLANK(T5)),"",R5-(S5+T5))</f>
        <v>2780</v>
      </c>
      <c r="V5" s="117" t="s">
        <v>202</v>
      </c>
      <c r="W5" s="122" t="s">
        <v>767</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
        <v>771</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90" zoomScaleNormal="90" workbookViewId="0">
      <selection activeCell="A4" sqref="A4"/>
    </sheetView>
  </sheetViews>
  <sheetFormatPr defaultColWidth="0" defaultRowHeight="14.4" zeroHeight="1" x14ac:dyDescent="0.3"/>
  <cols>
    <col min="1" max="1" width="8.5546875" style="99" customWidth="1"/>
    <col min="2" max="2" width="9.33203125" style="99" bestFit="1" customWidth="1"/>
    <col min="3" max="3" width="9.5546875" style="99" bestFit="1" customWidth="1"/>
    <col min="4" max="4" width="10.88671875" style="99" bestFit="1" customWidth="1"/>
    <col min="5" max="5" width="9.109375" style="99" bestFit="1" customWidth="1"/>
    <col min="6" max="6" width="11" style="99" bestFit="1" customWidth="1"/>
    <col min="7" max="7" width="15.33203125" style="99" bestFit="1" customWidth="1"/>
    <col min="8" max="8" width="10.88671875" style="99" bestFit="1" customWidth="1"/>
    <col min="9" max="9" width="12.6640625" style="99" customWidth="1"/>
    <col min="10" max="10" width="19.44140625" style="99" customWidth="1"/>
    <col min="11" max="11" width="12.88671875" style="99" customWidth="1"/>
    <col min="12" max="12" width="14.6640625" style="99" customWidth="1"/>
    <col min="13" max="13" width="18.109375" style="99" customWidth="1"/>
    <col min="14" max="14" width="12.77734375" style="99" customWidth="1"/>
    <col min="15" max="15" width="22.3320312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4.44140625" style="99" bestFit="1" customWidth="1"/>
    <col min="39" max="44" width="13.21875" style="99" bestFit="1" customWidth="1"/>
    <col min="45" max="46" width="13" style="99" bestFit="1" customWidth="1"/>
    <col min="47" max="47" width="17.33203125" style="99" bestFit="1" customWidth="1"/>
    <col min="48" max="48" width="12.77734375" style="99" bestFit="1" customWidth="1"/>
    <col min="49" max="49" width="12" style="99" bestFit="1" customWidth="1"/>
    <col min="50" max="50" width="10.88671875" style="99" bestFit="1" customWidth="1"/>
    <col min="51" max="51" width="15.109375" style="99" bestFit="1" customWidth="1"/>
    <col min="52" max="53" width="13.33203125" style="99" bestFit="1" customWidth="1"/>
    <col min="54" max="54" width="10.33203125" style="99" bestFit="1" customWidth="1"/>
    <col min="55" max="55" width="10.21875" style="99" bestFit="1" customWidth="1"/>
    <col min="56" max="56" width="13.33203125" style="99" bestFit="1" customWidth="1"/>
    <col min="57" max="57" width="11.77734375" style="99" bestFit="1" customWidth="1"/>
    <col min="58" max="58" width="15.6640625" style="99" bestFit="1"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124040</v>
      </c>
      <c r="J5" s="38" t="s">
        <v>294</v>
      </c>
      <c r="K5" s="84">
        <v>124040</v>
      </c>
      <c r="L5" s="84" t="s">
        <v>268</v>
      </c>
      <c r="M5" s="38" t="s">
        <v>269</v>
      </c>
      <c r="N5" s="84">
        <v>222602</v>
      </c>
      <c r="O5" s="84" t="s">
        <v>391</v>
      </c>
      <c r="P5" s="84">
        <v>293526</v>
      </c>
      <c r="Q5" s="38" t="s">
        <v>392</v>
      </c>
      <c r="R5" s="38" t="s">
        <v>366</v>
      </c>
      <c r="S5" s="84" t="s">
        <v>393</v>
      </c>
      <c r="T5" s="84" t="s">
        <v>393</v>
      </c>
      <c r="U5" s="84" t="s">
        <v>255</v>
      </c>
      <c r="V5" s="84" t="s">
        <v>256</v>
      </c>
      <c r="W5" s="84">
        <v>541</v>
      </c>
      <c r="X5" s="38" t="s">
        <v>257</v>
      </c>
      <c r="Y5" s="84">
        <v>348412522</v>
      </c>
      <c r="Z5" s="38" t="s">
        <v>394</v>
      </c>
      <c r="AA5" s="108" t="s">
        <v>389</v>
      </c>
      <c r="AB5" s="84">
        <v>54478</v>
      </c>
      <c r="AC5" s="108" t="s">
        <v>275</v>
      </c>
      <c r="AD5" s="84">
        <v>24</v>
      </c>
      <c r="AE5" s="84" t="s">
        <v>299</v>
      </c>
      <c r="AF5" s="84" t="s">
        <v>325</v>
      </c>
      <c r="AG5" s="108" t="s">
        <v>395</v>
      </c>
      <c r="AH5" s="84" t="s">
        <v>326</v>
      </c>
      <c r="AI5" s="108" t="s">
        <v>277</v>
      </c>
      <c r="AJ5" s="84">
        <v>3457</v>
      </c>
      <c r="AK5" s="84">
        <v>2800</v>
      </c>
      <c r="AL5" s="108" t="s">
        <v>396</v>
      </c>
      <c r="AM5" s="84">
        <v>11537.46</v>
      </c>
      <c r="AN5" s="112">
        <v>5919.54</v>
      </c>
      <c r="AO5" s="112">
        <v>17457</v>
      </c>
      <c r="AP5" s="112">
        <v>42940.54</v>
      </c>
      <c r="AQ5" s="112">
        <v>7459.46</v>
      </c>
      <c r="AR5" s="112">
        <v>50400</v>
      </c>
      <c r="AS5" s="112">
        <v>42940.54</v>
      </c>
      <c r="AT5" s="112">
        <v>7459.46</v>
      </c>
      <c r="AU5" s="112">
        <v>50400</v>
      </c>
      <c r="AV5" s="84">
        <v>34</v>
      </c>
      <c r="AW5" s="84">
        <v>844</v>
      </c>
      <c r="AX5" s="84" t="s">
        <v>781</v>
      </c>
      <c r="AY5" s="108"/>
      <c r="AZ5" s="84"/>
      <c r="BA5" s="84"/>
      <c r="BB5" s="84" t="s">
        <v>260</v>
      </c>
      <c r="BC5" s="84" t="s">
        <v>145</v>
      </c>
      <c r="BD5" s="108"/>
      <c r="BE5" s="84">
        <v>0</v>
      </c>
      <c r="BF5" s="38" t="s">
        <v>393</v>
      </c>
      <c r="BG5" s="84"/>
      <c r="BH5" s="114" t="s">
        <v>766</v>
      </c>
      <c r="BI5" s="38" t="s">
        <v>110</v>
      </c>
      <c r="BJ5" s="85">
        <v>45807</v>
      </c>
      <c r="BK5" s="84"/>
      <c r="BL5" s="38" t="s">
        <v>115</v>
      </c>
      <c r="BM5" s="115"/>
      <c r="BN5" s="116" t="s">
        <v>201</v>
      </c>
      <c r="BO5" s="84"/>
      <c r="BP5" s="84"/>
      <c r="BQ5" s="117"/>
      <c r="BR5" s="118"/>
    </row>
    <row r="6" spans="1:70" s="113" customFormat="1" ht="15" hidden="1" customHeight="1" x14ac:dyDescent="0.3">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t="s">
        <v>248</v>
      </c>
      <c r="C2670" s="38" t="s">
        <v>249</v>
      </c>
      <c r="D2670" s="38" t="s">
        <v>250</v>
      </c>
      <c r="E2670" s="38" t="s">
        <v>251</v>
      </c>
      <c r="F2670" s="38" t="s">
        <v>252</v>
      </c>
      <c r="G2670" s="84" t="s">
        <v>253</v>
      </c>
      <c r="H2670" s="38" t="s">
        <v>254</v>
      </c>
      <c r="I2670" s="84">
        <v>124040</v>
      </c>
      <c r="J2670" s="38" t="s">
        <v>294</v>
      </c>
      <c r="K2670" s="84">
        <v>124040</v>
      </c>
      <c r="L2670" s="84" t="s">
        <v>268</v>
      </c>
      <c r="M2670" s="38" t="s">
        <v>269</v>
      </c>
      <c r="N2670" s="84">
        <v>214564</v>
      </c>
      <c r="O2670" s="84" t="s">
        <v>402</v>
      </c>
      <c r="P2670" s="84">
        <v>283410</v>
      </c>
      <c r="Q2670" s="38" t="s">
        <v>403</v>
      </c>
      <c r="R2670" s="38" t="s">
        <v>366</v>
      </c>
      <c r="S2670" s="84" t="s">
        <v>404</v>
      </c>
      <c r="T2670" s="84" t="s">
        <v>404</v>
      </c>
      <c r="U2670" s="84" t="s">
        <v>255</v>
      </c>
      <c r="V2670" s="84" t="s">
        <v>256</v>
      </c>
      <c r="W2670" s="84">
        <v>541</v>
      </c>
      <c r="X2670" s="38" t="s">
        <v>257</v>
      </c>
      <c r="Y2670" s="84">
        <v>349259801</v>
      </c>
      <c r="Z2670" s="38" t="s">
        <v>405</v>
      </c>
      <c r="AA2670" s="108" t="s">
        <v>406</v>
      </c>
      <c r="AB2670" s="84">
        <v>54478</v>
      </c>
      <c r="AC2670" s="108" t="s">
        <v>261</v>
      </c>
      <c r="AD2670" s="84">
        <v>24</v>
      </c>
      <c r="AE2670" s="84" t="s">
        <v>299</v>
      </c>
      <c r="AF2670" s="84" t="s">
        <v>287</v>
      </c>
      <c r="AG2670" s="108" t="s">
        <v>313</v>
      </c>
      <c r="AH2670" s="84" t="s">
        <v>259</v>
      </c>
      <c r="AI2670" s="108" t="s">
        <v>323</v>
      </c>
      <c r="AJ2670" s="84">
        <v>2911</v>
      </c>
      <c r="AK2670" s="84">
        <v>2950</v>
      </c>
      <c r="AL2670" s="108" t="s">
        <v>407</v>
      </c>
      <c r="AM2670" s="84">
        <v>45987.17</v>
      </c>
      <c r="AN2670" s="112">
        <v>15923.83</v>
      </c>
      <c r="AO2670" s="112">
        <v>61911</v>
      </c>
      <c r="AP2670" s="112">
        <v>8490.83</v>
      </c>
      <c r="AQ2670" s="112">
        <v>359.17</v>
      </c>
      <c r="AR2670" s="112">
        <v>8850</v>
      </c>
      <c r="AS2670" s="112">
        <v>8490.83</v>
      </c>
      <c r="AT2670" s="112">
        <v>359.17</v>
      </c>
      <c r="AU2670" s="112">
        <v>8850</v>
      </c>
      <c r="AV2670" s="84">
        <v>30</v>
      </c>
      <c r="AW2670" s="84">
        <v>270</v>
      </c>
      <c r="AX2670" s="84" t="s">
        <v>781</v>
      </c>
      <c r="AY2670" s="108"/>
      <c r="AZ2670" s="84"/>
      <c r="BA2670" s="84"/>
      <c r="BB2670" s="84" t="s">
        <v>260</v>
      </c>
      <c r="BC2670" s="84" t="s">
        <v>145</v>
      </c>
      <c r="BD2670" s="108"/>
      <c r="BE2670" s="84">
        <v>0</v>
      </c>
      <c r="BF2670" s="38" t="s">
        <v>404</v>
      </c>
      <c r="BG2670" s="84"/>
      <c r="BH2670" s="114" t="s">
        <v>766</v>
      </c>
      <c r="BI2670" s="38" t="s">
        <v>110</v>
      </c>
      <c r="BJ2670" s="85">
        <v>45807</v>
      </c>
      <c r="BK2670" s="84"/>
      <c r="BL2670" s="38" t="s">
        <v>115</v>
      </c>
      <c r="BM2670" s="115"/>
      <c r="BN2670" s="116" t="s">
        <v>201</v>
      </c>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t="s">
        <v>248</v>
      </c>
      <c r="C2773" s="38" t="s">
        <v>249</v>
      </c>
      <c r="D2773" s="38" t="s">
        <v>250</v>
      </c>
      <c r="E2773" s="38" t="s">
        <v>251</v>
      </c>
      <c r="F2773" s="38" t="s">
        <v>252</v>
      </c>
      <c r="G2773" s="84" t="s">
        <v>253</v>
      </c>
      <c r="H2773" s="38" t="s">
        <v>254</v>
      </c>
      <c r="I2773" s="84">
        <v>123841</v>
      </c>
      <c r="J2773" s="38" t="s">
        <v>290</v>
      </c>
      <c r="K2773" s="84">
        <v>123841</v>
      </c>
      <c r="L2773" s="84" t="s">
        <v>268</v>
      </c>
      <c r="M2773" s="38" t="s">
        <v>269</v>
      </c>
      <c r="N2773" s="84">
        <v>226334</v>
      </c>
      <c r="O2773" s="84" t="s">
        <v>427</v>
      </c>
      <c r="P2773" s="84">
        <v>298222</v>
      </c>
      <c r="Q2773" s="38" t="s">
        <v>428</v>
      </c>
      <c r="R2773" s="38" t="s">
        <v>366</v>
      </c>
      <c r="S2773" s="84" t="s">
        <v>429</v>
      </c>
      <c r="T2773" s="84" t="s">
        <v>429</v>
      </c>
      <c r="U2773" s="84" t="s">
        <v>255</v>
      </c>
      <c r="V2773" s="84" t="s">
        <v>256</v>
      </c>
      <c r="W2773" s="84">
        <v>541</v>
      </c>
      <c r="X2773" s="38" t="s">
        <v>409</v>
      </c>
      <c r="Y2773" s="84">
        <v>350395362</v>
      </c>
      <c r="Z2773" s="38" t="s">
        <v>430</v>
      </c>
      <c r="AA2773" s="108" t="s">
        <v>425</v>
      </c>
      <c r="AB2773" s="84">
        <v>54478</v>
      </c>
      <c r="AC2773" s="108" t="s">
        <v>275</v>
      </c>
      <c r="AD2773" s="84">
        <v>24</v>
      </c>
      <c r="AE2773" s="84" t="s">
        <v>299</v>
      </c>
      <c r="AF2773" s="84" t="s">
        <v>325</v>
      </c>
      <c r="AG2773" s="108" t="s">
        <v>431</v>
      </c>
      <c r="AH2773" s="84" t="s">
        <v>259</v>
      </c>
      <c r="AI2773" s="108" t="s">
        <v>308</v>
      </c>
      <c r="AJ2773" s="84">
        <v>2513</v>
      </c>
      <c r="AK2773" s="84">
        <v>2950</v>
      </c>
      <c r="AL2773" s="108" t="s">
        <v>432</v>
      </c>
      <c r="AM2773" s="84">
        <v>45985.23</v>
      </c>
      <c r="AN2773" s="112">
        <v>15527.77</v>
      </c>
      <c r="AO2773" s="112">
        <v>61513</v>
      </c>
      <c r="AP2773" s="112">
        <v>8492.77</v>
      </c>
      <c r="AQ2773" s="112">
        <v>357.23</v>
      </c>
      <c r="AR2773" s="112">
        <v>8850</v>
      </c>
      <c r="AS2773" s="112">
        <v>8492.77</v>
      </c>
      <c r="AT2773" s="112">
        <v>357.23</v>
      </c>
      <c r="AU2773" s="112">
        <v>8850</v>
      </c>
      <c r="AV2773" s="84">
        <v>27</v>
      </c>
      <c r="AW2773" s="84">
        <v>176</v>
      </c>
      <c r="AX2773" s="84" t="s">
        <v>782</v>
      </c>
      <c r="AY2773" s="108"/>
      <c r="AZ2773" s="84"/>
      <c r="BA2773" s="84"/>
      <c r="BB2773" s="84" t="s">
        <v>260</v>
      </c>
      <c r="BC2773" s="84" t="s">
        <v>145</v>
      </c>
      <c r="BD2773" s="108"/>
      <c r="BE2773" s="84">
        <v>0</v>
      </c>
      <c r="BF2773" s="38" t="s">
        <v>429</v>
      </c>
      <c r="BG2773" s="84"/>
      <c r="BH2773" s="114" t="s">
        <v>766</v>
      </c>
      <c r="BI2773" s="38" t="s">
        <v>110</v>
      </c>
      <c r="BJ2773" s="85">
        <v>45807</v>
      </c>
      <c r="BK2773" s="84"/>
      <c r="BL2773" s="38" t="s">
        <v>115</v>
      </c>
      <c r="BM2773" s="115"/>
      <c r="BN2773" s="116" t="s">
        <v>201</v>
      </c>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t="s">
        <v>248</v>
      </c>
      <c r="C2787" s="38" t="s">
        <v>249</v>
      </c>
      <c r="D2787" s="38" t="s">
        <v>250</v>
      </c>
      <c r="E2787" s="38" t="s">
        <v>251</v>
      </c>
      <c r="F2787" s="38" t="s">
        <v>252</v>
      </c>
      <c r="G2787" s="84" t="s">
        <v>253</v>
      </c>
      <c r="H2787" s="38" t="s">
        <v>254</v>
      </c>
      <c r="I2787" s="84">
        <v>227664</v>
      </c>
      <c r="J2787" s="38" t="s">
        <v>278</v>
      </c>
      <c r="K2787" s="84">
        <v>227664</v>
      </c>
      <c r="L2787" s="84" t="s">
        <v>268</v>
      </c>
      <c r="M2787" s="38" t="s">
        <v>269</v>
      </c>
      <c r="N2787" s="84">
        <v>540304</v>
      </c>
      <c r="O2787" s="84" t="s">
        <v>435</v>
      </c>
      <c r="P2787" s="84">
        <v>898837</v>
      </c>
      <c r="Q2787" s="38" t="s">
        <v>436</v>
      </c>
      <c r="R2787" s="38" t="s">
        <v>366</v>
      </c>
      <c r="S2787" s="84" t="s">
        <v>437</v>
      </c>
      <c r="T2787" s="84" t="s">
        <v>437</v>
      </c>
      <c r="U2787" s="84" t="s">
        <v>255</v>
      </c>
      <c r="V2787" s="84" t="s">
        <v>256</v>
      </c>
      <c r="W2787" s="84">
        <v>541</v>
      </c>
      <c r="X2787" s="38" t="s">
        <v>409</v>
      </c>
      <c r="Y2787" s="84">
        <v>350586459</v>
      </c>
      <c r="Z2787" s="38" t="s">
        <v>438</v>
      </c>
      <c r="AA2787" s="108" t="s">
        <v>329</v>
      </c>
      <c r="AB2787" s="84">
        <v>43840</v>
      </c>
      <c r="AC2787" s="108" t="s">
        <v>411</v>
      </c>
      <c r="AD2787" s="84">
        <v>24</v>
      </c>
      <c r="AE2787" s="84" t="s">
        <v>258</v>
      </c>
      <c r="AF2787" s="84" t="s">
        <v>388</v>
      </c>
      <c r="AG2787" s="108" t="s">
        <v>439</v>
      </c>
      <c r="AH2787" s="84" t="s">
        <v>272</v>
      </c>
      <c r="AI2787" s="108" t="s">
        <v>316</v>
      </c>
      <c r="AJ2787" s="84">
        <v>2891</v>
      </c>
      <c r="AK2787" s="84">
        <v>2350</v>
      </c>
      <c r="AL2787" s="108" t="s">
        <v>418</v>
      </c>
      <c r="AM2787" s="84">
        <v>17308.509999999998</v>
      </c>
      <c r="AN2787" s="112">
        <v>9082.49</v>
      </c>
      <c r="AO2787" s="112">
        <v>26391</v>
      </c>
      <c r="AP2787" s="112">
        <v>26531.49</v>
      </c>
      <c r="AQ2787" s="112">
        <v>4018.51</v>
      </c>
      <c r="AR2787" s="112">
        <v>30550</v>
      </c>
      <c r="AS2787" s="112">
        <v>26531.49</v>
      </c>
      <c r="AT2787" s="112">
        <v>4018.51</v>
      </c>
      <c r="AU2787" s="112">
        <v>30550</v>
      </c>
      <c r="AV2787" s="84">
        <v>26</v>
      </c>
      <c r="AW2787" s="84">
        <v>452</v>
      </c>
      <c r="AX2787" s="84" t="s">
        <v>781</v>
      </c>
      <c r="AY2787" s="108"/>
      <c r="AZ2787" s="84"/>
      <c r="BA2787" s="84"/>
      <c r="BB2787" s="84" t="s">
        <v>260</v>
      </c>
      <c r="BC2787" s="84" t="s">
        <v>145</v>
      </c>
      <c r="BD2787" s="108"/>
      <c r="BE2787" s="84">
        <v>0</v>
      </c>
      <c r="BF2787" s="38" t="s">
        <v>437</v>
      </c>
      <c r="BG2787" s="84"/>
      <c r="BH2787" s="114" t="s">
        <v>766</v>
      </c>
      <c r="BI2787" s="38" t="s">
        <v>110</v>
      </c>
      <c r="BJ2787" s="85">
        <v>45807</v>
      </c>
      <c r="BK2787" s="84"/>
      <c r="BL2787" s="38" t="s">
        <v>115</v>
      </c>
      <c r="BM2787" s="115"/>
      <c r="BN2787" s="116" t="s">
        <v>201</v>
      </c>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t="s">
        <v>248</v>
      </c>
      <c r="C2792" s="38" t="s">
        <v>249</v>
      </c>
      <c r="D2792" s="38" t="s">
        <v>250</v>
      </c>
      <c r="E2792" s="38" t="s">
        <v>251</v>
      </c>
      <c r="F2792" s="38" t="s">
        <v>252</v>
      </c>
      <c r="G2792" s="84" t="s">
        <v>253</v>
      </c>
      <c r="H2792" s="38" t="s">
        <v>254</v>
      </c>
      <c r="I2792" s="84">
        <v>124040</v>
      </c>
      <c r="J2792" s="38" t="s">
        <v>294</v>
      </c>
      <c r="K2792" s="84">
        <v>124040</v>
      </c>
      <c r="L2792" s="84" t="s">
        <v>268</v>
      </c>
      <c r="M2792" s="38" t="s">
        <v>269</v>
      </c>
      <c r="N2792" s="84">
        <v>214564</v>
      </c>
      <c r="O2792" s="84" t="s">
        <v>402</v>
      </c>
      <c r="P2792" s="84">
        <v>283410</v>
      </c>
      <c r="Q2792" s="38" t="s">
        <v>403</v>
      </c>
      <c r="R2792" s="38" t="s">
        <v>366</v>
      </c>
      <c r="S2792" s="84" t="s">
        <v>441</v>
      </c>
      <c r="T2792" s="84" t="s">
        <v>441</v>
      </c>
      <c r="U2792" s="84" t="s">
        <v>255</v>
      </c>
      <c r="V2792" s="84" t="s">
        <v>256</v>
      </c>
      <c r="W2792" s="84">
        <v>541</v>
      </c>
      <c r="X2792" s="38" t="s">
        <v>409</v>
      </c>
      <c r="Y2792" s="84">
        <v>350645686</v>
      </c>
      <c r="Z2792" s="38" t="s">
        <v>280</v>
      </c>
      <c r="AA2792" s="108" t="s">
        <v>332</v>
      </c>
      <c r="AB2792" s="84">
        <v>54478</v>
      </c>
      <c r="AC2792" s="108" t="s">
        <v>261</v>
      </c>
      <c r="AD2792" s="84">
        <v>24</v>
      </c>
      <c r="AE2792" s="84" t="s">
        <v>299</v>
      </c>
      <c r="AF2792" s="84" t="s">
        <v>325</v>
      </c>
      <c r="AG2792" s="108" t="s">
        <v>333</v>
      </c>
      <c r="AH2792" s="84" t="s">
        <v>259</v>
      </c>
      <c r="AI2792" s="108" t="s">
        <v>433</v>
      </c>
      <c r="AJ2792" s="84">
        <v>2866</v>
      </c>
      <c r="AK2792" s="84">
        <v>2950</v>
      </c>
      <c r="AL2792" s="108" t="s">
        <v>312</v>
      </c>
      <c r="AM2792" s="84">
        <v>47355.02</v>
      </c>
      <c r="AN2792" s="112">
        <v>16060.98</v>
      </c>
      <c r="AO2792" s="112">
        <v>63416</v>
      </c>
      <c r="AP2792" s="112">
        <v>7122.98</v>
      </c>
      <c r="AQ2792" s="112">
        <v>177.02</v>
      </c>
      <c r="AR2792" s="112">
        <v>7300</v>
      </c>
      <c r="AS2792" s="112">
        <v>7122.98</v>
      </c>
      <c r="AT2792" s="112">
        <v>177.02</v>
      </c>
      <c r="AU2792" s="112">
        <v>7300</v>
      </c>
      <c r="AV2792" s="84">
        <v>26</v>
      </c>
      <c r="AW2792" s="84">
        <v>144</v>
      </c>
      <c r="AX2792" s="84" t="s">
        <v>783</v>
      </c>
      <c r="AY2792" s="108"/>
      <c r="AZ2792" s="84"/>
      <c r="BA2792" s="84"/>
      <c r="BB2792" s="84" t="s">
        <v>260</v>
      </c>
      <c r="BC2792" s="84" t="s">
        <v>145</v>
      </c>
      <c r="BD2792" s="108"/>
      <c r="BE2792" s="84">
        <v>0</v>
      </c>
      <c r="BF2792" s="38" t="s">
        <v>441</v>
      </c>
      <c r="BG2792" s="84"/>
      <c r="BH2792" s="114" t="s">
        <v>766</v>
      </c>
      <c r="BI2792" s="38" t="s">
        <v>110</v>
      </c>
      <c r="BJ2792" s="85">
        <v>45807</v>
      </c>
      <c r="BK2792" s="84"/>
      <c r="BL2792" s="38" t="s">
        <v>115</v>
      </c>
      <c r="BM2792" s="115"/>
      <c r="BN2792" s="116" t="s">
        <v>201</v>
      </c>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t="s">
        <v>248</v>
      </c>
      <c r="C2795" s="38" t="s">
        <v>249</v>
      </c>
      <c r="D2795" s="38" t="s">
        <v>250</v>
      </c>
      <c r="E2795" s="38" t="s">
        <v>251</v>
      </c>
      <c r="F2795" s="38" t="s">
        <v>252</v>
      </c>
      <c r="G2795" s="84" t="s">
        <v>253</v>
      </c>
      <c r="H2795" s="38" t="s">
        <v>254</v>
      </c>
      <c r="I2795" s="84">
        <v>227601</v>
      </c>
      <c r="J2795" s="38" t="s">
        <v>443</v>
      </c>
      <c r="K2795" s="84">
        <v>227601</v>
      </c>
      <c r="L2795" s="84" t="s">
        <v>262</v>
      </c>
      <c r="M2795" s="38" t="s">
        <v>263</v>
      </c>
      <c r="N2795" s="84">
        <v>540075</v>
      </c>
      <c r="O2795" s="84" t="s">
        <v>444</v>
      </c>
      <c r="P2795" s="84">
        <v>898507</v>
      </c>
      <c r="Q2795" s="38" t="s">
        <v>445</v>
      </c>
      <c r="R2795" s="38" t="s">
        <v>366</v>
      </c>
      <c r="S2795" s="84" t="s">
        <v>446</v>
      </c>
      <c r="T2795" s="84" t="s">
        <v>446</v>
      </c>
      <c r="U2795" s="84" t="s">
        <v>255</v>
      </c>
      <c r="V2795" s="84" t="s">
        <v>256</v>
      </c>
      <c r="W2795" s="84">
        <v>541</v>
      </c>
      <c r="X2795" s="38" t="s">
        <v>257</v>
      </c>
      <c r="Y2795" s="84">
        <v>350671256</v>
      </c>
      <c r="Z2795" s="38" t="s">
        <v>447</v>
      </c>
      <c r="AA2795" s="108" t="s">
        <v>350</v>
      </c>
      <c r="AB2795" s="84">
        <v>44040</v>
      </c>
      <c r="AC2795" s="108" t="s">
        <v>398</v>
      </c>
      <c r="AD2795" s="84">
        <v>24</v>
      </c>
      <c r="AE2795" s="84" t="s">
        <v>258</v>
      </c>
      <c r="AF2795" s="84" t="s">
        <v>388</v>
      </c>
      <c r="AG2795" s="108" t="s">
        <v>442</v>
      </c>
      <c r="AH2795" s="84" t="s">
        <v>272</v>
      </c>
      <c r="AI2795" s="108" t="s">
        <v>440</v>
      </c>
      <c r="AJ2795" s="84">
        <v>1800</v>
      </c>
      <c r="AK2795" s="84">
        <v>2400</v>
      </c>
      <c r="AL2795" s="108" t="s">
        <v>307</v>
      </c>
      <c r="AM2795" s="84">
        <v>26533.56</v>
      </c>
      <c r="AN2795" s="112">
        <v>11266.44</v>
      </c>
      <c r="AO2795" s="112">
        <v>37800</v>
      </c>
      <c r="AP2795" s="112">
        <v>17506.439999999999</v>
      </c>
      <c r="AQ2795" s="112">
        <v>1693.56</v>
      </c>
      <c r="AR2795" s="112">
        <v>19200</v>
      </c>
      <c r="AS2795" s="112">
        <v>17506.439999999999</v>
      </c>
      <c r="AT2795" s="112">
        <v>1693.56</v>
      </c>
      <c r="AU2795" s="112">
        <v>19200</v>
      </c>
      <c r="AV2795" s="84">
        <v>27</v>
      </c>
      <c r="AW2795" s="84">
        <v>299</v>
      </c>
      <c r="AX2795" s="84" t="s">
        <v>781</v>
      </c>
      <c r="AY2795" s="108"/>
      <c r="AZ2795" s="84"/>
      <c r="BA2795" s="84"/>
      <c r="BB2795" s="84" t="s">
        <v>260</v>
      </c>
      <c r="BC2795" s="84" t="s">
        <v>145</v>
      </c>
      <c r="BD2795" s="108"/>
      <c r="BE2795" s="84">
        <v>0</v>
      </c>
      <c r="BF2795" s="38" t="s">
        <v>446</v>
      </c>
      <c r="BG2795" s="84"/>
      <c r="BH2795" s="114" t="s">
        <v>766</v>
      </c>
      <c r="BI2795" s="38" t="s">
        <v>110</v>
      </c>
      <c r="BJ2795" s="85">
        <v>45807</v>
      </c>
      <c r="BK2795" s="84"/>
      <c r="BL2795" s="38" t="s">
        <v>115</v>
      </c>
      <c r="BM2795" s="115"/>
      <c r="BN2795" s="116" t="s">
        <v>201</v>
      </c>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t="s">
        <v>248</v>
      </c>
      <c r="C2799" s="38" t="s">
        <v>249</v>
      </c>
      <c r="D2799" s="38" t="s">
        <v>250</v>
      </c>
      <c r="E2799" s="38" t="s">
        <v>251</v>
      </c>
      <c r="F2799" s="38" t="s">
        <v>252</v>
      </c>
      <c r="G2799" s="84" t="s">
        <v>253</v>
      </c>
      <c r="H2799" s="38" t="s">
        <v>254</v>
      </c>
      <c r="I2799" s="84">
        <v>124040</v>
      </c>
      <c r="J2799" s="38" t="s">
        <v>294</v>
      </c>
      <c r="K2799" s="84">
        <v>124040</v>
      </c>
      <c r="L2799" s="84" t="s">
        <v>268</v>
      </c>
      <c r="M2799" s="38" t="s">
        <v>269</v>
      </c>
      <c r="N2799" s="84">
        <v>422623</v>
      </c>
      <c r="O2799" s="84" t="s">
        <v>449</v>
      </c>
      <c r="P2799" s="84">
        <v>652587</v>
      </c>
      <c r="Q2799" s="38" t="s">
        <v>450</v>
      </c>
      <c r="R2799" s="38" t="s">
        <v>366</v>
      </c>
      <c r="S2799" s="84" t="s">
        <v>451</v>
      </c>
      <c r="T2799" s="84" t="s">
        <v>451</v>
      </c>
      <c r="U2799" s="84" t="s">
        <v>255</v>
      </c>
      <c r="V2799" s="84" t="s">
        <v>256</v>
      </c>
      <c r="W2799" s="84">
        <v>541</v>
      </c>
      <c r="X2799" s="38" t="s">
        <v>409</v>
      </c>
      <c r="Y2799" s="84">
        <v>350700017</v>
      </c>
      <c r="Z2799" s="38" t="s">
        <v>452</v>
      </c>
      <c r="AA2799" s="108" t="s">
        <v>349</v>
      </c>
      <c r="AB2799" s="84">
        <v>44040</v>
      </c>
      <c r="AC2799" s="108" t="s">
        <v>410</v>
      </c>
      <c r="AD2799" s="84">
        <v>24</v>
      </c>
      <c r="AE2799" s="84" t="s">
        <v>258</v>
      </c>
      <c r="AF2799" s="84" t="s">
        <v>388</v>
      </c>
      <c r="AG2799" s="108" t="s">
        <v>453</v>
      </c>
      <c r="AH2799" s="84" t="s">
        <v>272</v>
      </c>
      <c r="AI2799" s="108" t="s">
        <v>433</v>
      </c>
      <c r="AJ2799" s="84">
        <v>1800</v>
      </c>
      <c r="AK2799" s="84">
        <v>2400</v>
      </c>
      <c r="AL2799" s="108" t="s">
        <v>454</v>
      </c>
      <c r="AM2799" s="84">
        <v>41685.160000000003</v>
      </c>
      <c r="AN2799" s="112">
        <v>12914.84</v>
      </c>
      <c r="AO2799" s="112">
        <v>54600</v>
      </c>
      <c r="AP2799" s="112">
        <v>2354.84</v>
      </c>
      <c r="AQ2799" s="112">
        <v>45.16</v>
      </c>
      <c r="AR2799" s="112">
        <v>2400</v>
      </c>
      <c r="AS2799" s="112">
        <v>2354.84</v>
      </c>
      <c r="AT2799" s="112">
        <v>45.16</v>
      </c>
      <c r="AU2799" s="112">
        <v>2400</v>
      </c>
      <c r="AV2799" s="84">
        <v>26</v>
      </c>
      <c r="AW2799" s="84">
        <v>85</v>
      </c>
      <c r="AX2799" s="84" t="s">
        <v>784</v>
      </c>
      <c r="AY2799" s="108"/>
      <c r="AZ2799" s="84"/>
      <c r="BA2799" s="84"/>
      <c r="BB2799" s="84" t="s">
        <v>260</v>
      </c>
      <c r="BC2799" s="84" t="s">
        <v>145</v>
      </c>
      <c r="BD2799" s="108"/>
      <c r="BE2799" s="84">
        <v>0</v>
      </c>
      <c r="BF2799" s="38" t="s">
        <v>451</v>
      </c>
      <c r="BG2799" s="84"/>
      <c r="BH2799" s="114" t="s">
        <v>766</v>
      </c>
      <c r="BI2799" s="38" t="s">
        <v>110</v>
      </c>
      <c r="BJ2799" s="85">
        <v>45807</v>
      </c>
      <c r="BK2799" s="84"/>
      <c r="BL2799" s="38" t="s">
        <v>115</v>
      </c>
      <c r="BM2799" s="115"/>
      <c r="BN2799" s="116" t="s">
        <v>201</v>
      </c>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t="s">
        <v>248</v>
      </c>
      <c r="C2810" s="38" t="s">
        <v>249</v>
      </c>
      <c r="D2810" s="38" t="s">
        <v>250</v>
      </c>
      <c r="E2810" s="38" t="s">
        <v>251</v>
      </c>
      <c r="F2810" s="38" t="s">
        <v>252</v>
      </c>
      <c r="G2810" s="84" t="s">
        <v>253</v>
      </c>
      <c r="H2810" s="38" t="s">
        <v>254</v>
      </c>
      <c r="I2810" s="84">
        <v>124040</v>
      </c>
      <c r="J2810" s="38" t="s">
        <v>294</v>
      </c>
      <c r="K2810" s="84">
        <v>124040</v>
      </c>
      <c r="L2810" s="84" t="s">
        <v>268</v>
      </c>
      <c r="M2810" s="38" t="s">
        <v>269</v>
      </c>
      <c r="N2810" s="84">
        <v>226587</v>
      </c>
      <c r="O2810" s="84" t="s">
        <v>457</v>
      </c>
      <c r="P2810" s="84">
        <v>298544</v>
      </c>
      <c r="Q2810" s="38" t="s">
        <v>458</v>
      </c>
      <c r="R2810" s="38" t="s">
        <v>366</v>
      </c>
      <c r="S2810" s="84" t="s">
        <v>459</v>
      </c>
      <c r="T2810" s="84" t="s">
        <v>459</v>
      </c>
      <c r="U2810" s="84" t="s">
        <v>255</v>
      </c>
      <c r="V2810" s="84" t="s">
        <v>256</v>
      </c>
      <c r="W2810" s="84">
        <v>541</v>
      </c>
      <c r="X2810" s="38" t="s">
        <v>409</v>
      </c>
      <c r="Y2810" s="84">
        <v>350799659</v>
      </c>
      <c r="Z2810" s="38" t="s">
        <v>390</v>
      </c>
      <c r="AA2810" s="108" t="s">
        <v>460</v>
      </c>
      <c r="AB2810" s="84">
        <v>54478</v>
      </c>
      <c r="AC2810" s="108" t="s">
        <v>265</v>
      </c>
      <c r="AD2810" s="84">
        <v>24</v>
      </c>
      <c r="AE2810" s="84" t="s">
        <v>299</v>
      </c>
      <c r="AF2810" s="84" t="s">
        <v>325</v>
      </c>
      <c r="AG2810" s="108" t="s">
        <v>461</v>
      </c>
      <c r="AH2810" s="84" t="s">
        <v>259</v>
      </c>
      <c r="AI2810" s="108" t="s">
        <v>433</v>
      </c>
      <c r="AJ2810" s="84">
        <v>2456</v>
      </c>
      <c r="AK2810" s="84">
        <v>2950</v>
      </c>
      <c r="AL2810" s="108" t="s">
        <v>412</v>
      </c>
      <c r="AM2810" s="84">
        <v>51583.51</v>
      </c>
      <c r="AN2810" s="112">
        <v>15772.49</v>
      </c>
      <c r="AO2810" s="112">
        <v>67356</v>
      </c>
      <c r="AP2810" s="112">
        <v>2894.49</v>
      </c>
      <c r="AQ2810" s="112">
        <v>55.51</v>
      </c>
      <c r="AR2810" s="112">
        <v>2950</v>
      </c>
      <c r="AS2810" s="112">
        <v>2894.49</v>
      </c>
      <c r="AT2810" s="112">
        <v>55.51</v>
      </c>
      <c r="AU2810" s="112">
        <v>2950</v>
      </c>
      <c r="AV2810" s="84">
        <v>26</v>
      </c>
      <c r="AW2810" s="84">
        <v>85</v>
      </c>
      <c r="AX2810" s="84" t="s">
        <v>784</v>
      </c>
      <c r="AY2810" s="108"/>
      <c r="AZ2810" s="84"/>
      <c r="BA2810" s="84"/>
      <c r="BB2810" s="84" t="s">
        <v>260</v>
      </c>
      <c r="BC2810" s="84" t="s">
        <v>145</v>
      </c>
      <c r="BD2810" s="108"/>
      <c r="BE2810" s="84">
        <v>0</v>
      </c>
      <c r="BF2810" s="38" t="s">
        <v>459</v>
      </c>
      <c r="BG2810" s="84"/>
      <c r="BH2810" s="114" t="s">
        <v>766</v>
      </c>
      <c r="BI2810" s="38" t="s">
        <v>110</v>
      </c>
      <c r="BJ2810" s="85">
        <v>45807</v>
      </c>
      <c r="BK2810" s="84"/>
      <c r="BL2810" s="38" t="s">
        <v>115</v>
      </c>
      <c r="BM2810" s="115"/>
      <c r="BN2810" s="116" t="s">
        <v>201</v>
      </c>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t="s">
        <v>248</v>
      </c>
      <c r="C2817" s="38" t="s">
        <v>249</v>
      </c>
      <c r="D2817" s="38" t="s">
        <v>250</v>
      </c>
      <c r="E2817" s="38" t="s">
        <v>251</v>
      </c>
      <c r="F2817" s="38" t="s">
        <v>252</v>
      </c>
      <c r="G2817" s="84" t="s">
        <v>253</v>
      </c>
      <c r="H2817" s="38" t="s">
        <v>254</v>
      </c>
      <c r="I2817" s="84">
        <v>125366</v>
      </c>
      <c r="J2817" s="38" t="s">
        <v>303</v>
      </c>
      <c r="K2817" s="84">
        <v>125366</v>
      </c>
      <c r="L2817" s="84" t="s">
        <v>268</v>
      </c>
      <c r="M2817" s="38" t="s">
        <v>269</v>
      </c>
      <c r="N2817" s="84">
        <v>540115</v>
      </c>
      <c r="O2817" s="84" t="s">
        <v>462</v>
      </c>
      <c r="P2817" s="84">
        <v>898563</v>
      </c>
      <c r="Q2817" s="38" t="s">
        <v>463</v>
      </c>
      <c r="R2817" s="38" t="s">
        <v>366</v>
      </c>
      <c r="S2817" s="84" t="s">
        <v>464</v>
      </c>
      <c r="T2817" s="84" t="s">
        <v>464</v>
      </c>
      <c r="U2817" s="84" t="s">
        <v>255</v>
      </c>
      <c r="V2817" s="84" t="s">
        <v>256</v>
      </c>
      <c r="W2817" s="84">
        <v>541</v>
      </c>
      <c r="X2817" s="38" t="s">
        <v>409</v>
      </c>
      <c r="Y2817" s="84">
        <v>350817598</v>
      </c>
      <c r="Z2817" s="38" t="s">
        <v>276</v>
      </c>
      <c r="AA2817" s="108" t="s">
        <v>336</v>
      </c>
      <c r="AB2817" s="84">
        <v>44040</v>
      </c>
      <c r="AC2817" s="108" t="s">
        <v>426</v>
      </c>
      <c r="AD2817" s="84">
        <v>24</v>
      </c>
      <c r="AE2817" s="84" t="s">
        <v>258</v>
      </c>
      <c r="AF2817" s="84" t="s">
        <v>388</v>
      </c>
      <c r="AG2817" s="108" t="s">
        <v>465</v>
      </c>
      <c r="AH2817" s="84" t="s">
        <v>272</v>
      </c>
      <c r="AI2817" s="108" t="s">
        <v>433</v>
      </c>
      <c r="AJ2817" s="84">
        <v>1649</v>
      </c>
      <c r="AK2817" s="84">
        <v>2400</v>
      </c>
      <c r="AL2817" s="108" t="s">
        <v>307</v>
      </c>
      <c r="AM2817" s="84">
        <v>20670.02</v>
      </c>
      <c r="AN2817" s="112">
        <v>9778.98</v>
      </c>
      <c r="AO2817" s="112">
        <v>30449</v>
      </c>
      <c r="AP2817" s="112">
        <v>23369.98</v>
      </c>
      <c r="AQ2817" s="112">
        <v>3030.02</v>
      </c>
      <c r="AR2817" s="112">
        <v>26400</v>
      </c>
      <c r="AS2817" s="112">
        <v>23369.98</v>
      </c>
      <c r="AT2817" s="112">
        <v>3030.02</v>
      </c>
      <c r="AU2817" s="112">
        <v>26400</v>
      </c>
      <c r="AV2817" s="84">
        <v>26</v>
      </c>
      <c r="AW2817" s="84">
        <v>393</v>
      </c>
      <c r="AX2817" s="84" t="s">
        <v>781</v>
      </c>
      <c r="AY2817" s="108"/>
      <c r="AZ2817" s="84"/>
      <c r="BA2817" s="84"/>
      <c r="BB2817" s="84" t="s">
        <v>260</v>
      </c>
      <c r="BC2817" s="84" t="s">
        <v>145</v>
      </c>
      <c r="BD2817" s="108"/>
      <c r="BE2817" s="84">
        <v>0</v>
      </c>
      <c r="BF2817" s="38" t="s">
        <v>464</v>
      </c>
      <c r="BG2817" s="84"/>
      <c r="BH2817" s="114" t="s">
        <v>766</v>
      </c>
      <c r="BI2817" s="38" t="s">
        <v>110</v>
      </c>
      <c r="BJ2817" s="85">
        <v>45807</v>
      </c>
      <c r="BK2817" s="84"/>
      <c r="BL2817" s="38" t="s">
        <v>115</v>
      </c>
      <c r="BM2817" s="115"/>
      <c r="BN2817" s="116" t="s">
        <v>201</v>
      </c>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t="s">
        <v>248</v>
      </c>
      <c r="C2885" s="38" t="s">
        <v>249</v>
      </c>
      <c r="D2885" s="38" t="s">
        <v>250</v>
      </c>
      <c r="E2885" s="38" t="s">
        <v>251</v>
      </c>
      <c r="F2885" s="38" t="s">
        <v>252</v>
      </c>
      <c r="G2885" s="84" t="s">
        <v>253</v>
      </c>
      <c r="H2885" s="38" t="s">
        <v>254</v>
      </c>
      <c r="I2885" s="84">
        <v>124362</v>
      </c>
      <c r="J2885" s="38" t="s">
        <v>345</v>
      </c>
      <c r="K2885" s="84">
        <v>124362</v>
      </c>
      <c r="L2885" s="84" t="s">
        <v>268</v>
      </c>
      <c r="M2885" s="38" t="s">
        <v>269</v>
      </c>
      <c r="N2885" s="84">
        <v>209671</v>
      </c>
      <c r="O2885" s="84" t="s">
        <v>479</v>
      </c>
      <c r="P2885" s="84">
        <v>277293</v>
      </c>
      <c r="Q2885" s="38" t="s">
        <v>480</v>
      </c>
      <c r="R2885" s="38" t="s">
        <v>366</v>
      </c>
      <c r="S2885" s="84" t="s">
        <v>481</v>
      </c>
      <c r="T2885" s="84" t="s">
        <v>481</v>
      </c>
      <c r="U2885" s="84" t="s">
        <v>255</v>
      </c>
      <c r="V2885" s="84" t="s">
        <v>256</v>
      </c>
      <c r="W2885" s="84">
        <v>541</v>
      </c>
      <c r="X2885" s="38" t="s">
        <v>409</v>
      </c>
      <c r="Y2885" s="84">
        <v>351406219</v>
      </c>
      <c r="Z2885" s="38" t="s">
        <v>271</v>
      </c>
      <c r="AA2885" s="108" t="s">
        <v>482</v>
      </c>
      <c r="AB2885" s="84">
        <v>63000</v>
      </c>
      <c r="AC2885" s="108" t="s">
        <v>275</v>
      </c>
      <c r="AD2885" s="84">
        <v>24</v>
      </c>
      <c r="AE2885" s="84" t="s">
        <v>330</v>
      </c>
      <c r="AF2885" s="84" t="s">
        <v>287</v>
      </c>
      <c r="AG2885" s="108" t="s">
        <v>338</v>
      </c>
      <c r="AH2885" s="84" t="s">
        <v>259</v>
      </c>
      <c r="AI2885" s="108" t="s">
        <v>471</v>
      </c>
      <c r="AJ2885" s="84">
        <v>3400</v>
      </c>
      <c r="AK2885" s="84">
        <v>3400</v>
      </c>
      <c r="AL2885" s="108" t="s">
        <v>472</v>
      </c>
      <c r="AM2885" s="84">
        <v>59818.84</v>
      </c>
      <c r="AN2885" s="112">
        <v>18381.16</v>
      </c>
      <c r="AO2885" s="112">
        <v>78200</v>
      </c>
      <c r="AP2885" s="112">
        <v>3181.16</v>
      </c>
      <c r="AQ2885" s="112">
        <v>65.84</v>
      </c>
      <c r="AR2885" s="112">
        <v>3247</v>
      </c>
      <c r="AS2885" s="112">
        <v>3181.16</v>
      </c>
      <c r="AT2885" s="112">
        <v>65.84</v>
      </c>
      <c r="AU2885" s="112">
        <v>3247</v>
      </c>
      <c r="AV2885" s="84">
        <v>24</v>
      </c>
      <c r="AW2885" s="84">
        <v>29</v>
      </c>
      <c r="AX2885" s="84" t="s">
        <v>785</v>
      </c>
      <c r="AY2885" s="108"/>
      <c r="AZ2885" s="84"/>
      <c r="BA2885" s="84"/>
      <c r="BB2885" s="84" t="s">
        <v>260</v>
      </c>
      <c r="BC2885" s="84" t="s">
        <v>145</v>
      </c>
      <c r="BD2885" s="108"/>
      <c r="BE2885" s="84">
        <v>0</v>
      </c>
      <c r="BF2885" s="38" t="s">
        <v>481</v>
      </c>
      <c r="BG2885" s="84"/>
      <c r="BH2885" s="114" t="s">
        <v>766</v>
      </c>
      <c r="BI2885" s="38" t="s">
        <v>110</v>
      </c>
      <c r="BJ2885" s="85">
        <v>45807</v>
      </c>
      <c r="BK2885" s="84"/>
      <c r="BL2885" s="38" t="s">
        <v>115</v>
      </c>
      <c r="BM2885" s="115"/>
      <c r="BN2885" s="116" t="s">
        <v>201</v>
      </c>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t="s">
        <v>248</v>
      </c>
      <c r="C2896" s="38" t="s">
        <v>249</v>
      </c>
      <c r="D2896" s="38" t="s">
        <v>250</v>
      </c>
      <c r="E2896" s="38" t="s">
        <v>251</v>
      </c>
      <c r="F2896" s="38" t="s">
        <v>252</v>
      </c>
      <c r="G2896" s="84" t="s">
        <v>253</v>
      </c>
      <c r="H2896" s="38" t="s">
        <v>254</v>
      </c>
      <c r="I2896" s="84">
        <v>123841</v>
      </c>
      <c r="J2896" s="38" t="s">
        <v>290</v>
      </c>
      <c r="K2896" s="84">
        <v>123841</v>
      </c>
      <c r="L2896" s="84" t="s">
        <v>268</v>
      </c>
      <c r="M2896" s="38" t="s">
        <v>269</v>
      </c>
      <c r="N2896" s="84">
        <v>226334</v>
      </c>
      <c r="O2896" s="84" t="s">
        <v>427</v>
      </c>
      <c r="P2896" s="84">
        <v>688430</v>
      </c>
      <c r="Q2896" s="38" t="s">
        <v>489</v>
      </c>
      <c r="R2896" s="38" t="s">
        <v>366</v>
      </c>
      <c r="S2896" s="84" t="s">
        <v>490</v>
      </c>
      <c r="T2896" s="84" t="s">
        <v>490</v>
      </c>
      <c r="U2896" s="84" t="s">
        <v>255</v>
      </c>
      <c r="V2896" s="84" t="s">
        <v>256</v>
      </c>
      <c r="W2896" s="84">
        <v>541</v>
      </c>
      <c r="X2896" s="38" t="s">
        <v>409</v>
      </c>
      <c r="Y2896" s="84">
        <v>351463006</v>
      </c>
      <c r="Z2896" s="38" t="s">
        <v>491</v>
      </c>
      <c r="AA2896" s="108" t="s">
        <v>484</v>
      </c>
      <c r="AB2896" s="84">
        <v>52000</v>
      </c>
      <c r="AC2896" s="108" t="s">
        <v>275</v>
      </c>
      <c r="AD2896" s="84">
        <v>24</v>
      </c>
      <c r="AE2896" s="84" t="s">
        <v>299</v>
      </c>
      <c r="AF2896" s="84" t="s">
        <v>352</v>
      </c>
      <c r="AG2896" s="108" t="s">
        <v>492</v>
      </c>
      <c r="AH2896" s="84" t="s">
        <v>326</v>
      </c>
      <c r="AI2896" s="108" t="s">
        <v>485</v>
      </c>
      <c r="AJ2896" s="84">
        <v>2800</v>
      </c>
      <c r="AK2896" s="84">
        <v>2800</v>
      </c>
      <c r="AL2896" s="108" t="s">
        <v>493</v>
      </c>
      <c r="AM2896" s="84">
        <v>31353.4</v>
      </c>
      <c r="AN2896" s="112">
        <v>13446.6</v>
      </c>
      <c r="AO2896" s="112">
        <v>44800</v>
      </c>
      <c r="AP2896" s="112">
        <v>20646.599999999999</v>
      </c>
      <c r="AQ2896" s="112">
        <v>1994.4</v>
      </c>
      <c r="AR2896" s="112">
        <v>22641</v>
      </c>
      <c r="AS2896" s="112">
        <v>20646.599999999999</v>
      </c>
      <c r="AT2896" s="112">
        <v>1994.4</v>
      </c>
      <c r="AU2896" s="112">
        <v>22641</v>
      </c>
      <c r="AV2896" s="84">
        <v>24</v>
      </c>
      <c r="AW2896" s="84">
        <v>239</v>
      </c>
      <c r="AX2896" s="84" t="s">
        <v>781</v>
      </c>
      <c r="AY2896" s="108"/>
      <c r="AZ2896" s="84"/>
      <c r="BA2896" s="84"/>
      <c r="BB2896" s="84" t="s">
        <v>260</v>
      </c>
      <c r="BC2896" s="84" t="s">
        <v>145</v>
      </c>
      <c r="BD2896" s="108"/>
      <c r="BE2896" s="84">
        <v>0</v>
      </c>
      <c r="BF2896" s="38" t="s">
        <v>490</v>
      </c>
      <c r="BG2896" s="84"/>
      <c r="BH2896" s="114" t="s">
        <v>766</v>
      </c>
      <c r="BI2896" s="38" t="s">
        <v>110</v>
      </c>
      <c r="BJ2896" s="85">
        <v>45807</v>
      </c>
      <c r="BK2896" s="84"/>
      <c r="BL2896" s="38" t="s">
        <v>115</v>
      </c>
      <c r="BM2896" s="115"/>
      <c r="BN2896" s="116" t="s">
        <v>201</v>
      </c>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227601</v>
      </c>
      <c r="J2905" s="38" t="s">
        <v>443</v>
      </c>
      <c r="K2905" s="84">
        <v>227601</v>
      </c>
      <c r="L2905" s="84" t="s">
        <v>262</v>
      </c>
      <c r="M2905" s="38" t="s">
        <v>263</v>
      </c>
      <c r="N2905" s="84">
        <v>540097</v>
      </c>
      <c r="O2905" s="84" t="s">
        <v>495</v>
      </c>
      <c r="P2905" s="84">
        <v>898535</v>
      </c>
      <c r="Q2905" s="38" t="s">
        <v>496</v>
      </c>
      <c r="R2905" s="38" t="s">
        <v>366</v>
      </c>
      <c r="S2905" s="84" t="s">
        <v>497</v>
      </c>
      <c r="T2905" s="84" t="s">
        <v>497</v>
      </c>
      <c r="U2905" s="84" t="s">
        <v>255</v>
      </c>
      <c r="V2905" s="84" t="s">
        <v>256</v>
      </c>
      <c r="W2905" s="84">
        <v>541</v>
      </c>
      <c r="X2905" s="38" t="s">
        <v>257</v>
      </c>
      <c r="Y2905" s="84">
        <v>351488748</v>
      </c>
      <c r="Z2905" s="38" t="s">
        <v>498</v>
      </c>
      <c r="AA2905" s="108" t="s">
        <v>486</v>
      </c>
      <c r="AB2905" s="84">
        <v>40000</v>
      </c>
      <c r="AC2905" s="108" t="s">
        <v>398</v>
      </c>
      <c r="AD2905" s="84">
        <v>24</v>
      </c>
      <c r="AE2905" s="84" t="s">
        <v>258</v>
      </c>
      <c r="AF2905" s="84" t="s">
        <v>474</v>
      </c>
      <c r="AG2905" s="108" t="s">
        <v>487</v>
      </c>
      <c r="AH2905" s="84" t="s">
        <v>272</v>
      </c>
      <c r="AI2905" s="108" t="s">
        <v>475</v>
      </c>
      <c r="AJ2905" s="84">
        <v>2150</v>
      </c>
      <c r="AK2905" s="84">
        <v>2150</v>
      </c>
      <c r="AL2905" s="108" t="s">
        <v>477</v>
      </c>
      <c r="AM2905" s="84">
        <v>37769.07</v>
      </c>
      <c r="AN2905" s="112">
        <v>11680.93</v>
      </c>
      <c r="AO2905" s="112">
        <v>49450</v>
      </c>
      <c r="AP2905" s="112">
        <v>2230.9299999999998</v>
      </c>
      <c r="AQ2905" s="112">
        <v>46.07</v>
      </c>
      <c r="AR2905" s="112">
        <v>2277</v>
      </c>
      <c r="AS2905" s="112">
        <v>2230.9299999999998</v>
      </c>
      <c r="AT2905" s="112">
        <v>46.07</v>
      </c>
      <c r="AU2905" s="112">
        <v>2277</v>
      </c>
      <c r="AV2905" s="84">
        <v>24</v>
      </c>
      <c r="AW2905" s="84">
        <v>22</v>
      </c>
      <c r="AX2905" s="84" t="s">
        <v>785</v>
      </c>
      <c r="AY2905" s="108"/>
      <c r="AZ2905" s="84"/>
      <c r="BA2905" s="84"/>
      <c r="BB2905" s="84" t="s">
        <v>260</v>
      </c>
      <c r="BC2905" s="84" t="s">
        <v>145</v>
      </c>
      <c r="BD2905" s="108"/>
      <c r="BE2905" s="84">
        <v>0</v>
      </c>
      <c r="BF2905" s="38" t="s">
        <v>497</v>
      </c>
      <c r="BG2905" s="84"/>
      <c r="BH2905" s="114" t="s">
        <v>766</v>
      </c>
      <c r="BI2905" s="38" t="s">
        <v>110</v>
      </c>
      <c r="BJ2905" s="85">
        <v>45807</v>
      </c>
      <c r="BK2905" s="84"/>
      <c r="BL2905" s="38" t="s">
        <v>115</v>
      </c>
      <c r="BM2905" s="115"/>
      <c r="BN2905" s="116" t="s">
        <v>201</v>
      </c>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t="s">
        <v>248</v>
      </c>
      <c r="C2908" s="38" t="s">
        <v>249</v>
      </c>
      <c r="D2908" s="38" t="s">
        <v>250</v>
      </c>
      <c r="E2908" s="38" t="s">
        <v>251</v>
      </c>
      <c r="F2908" s="38" t="s">
        <v>252</v>
      </c>
      <c r="G2908" s="84" t="s">
        <v>253</v>
      </c>
      <c r="H2908" s="38" t="s">
        <v>254</v>
      </c>
      <c r="I2908" s="84">
        <v>227601</v>
      </c>
      <c r="J2908" s="38" t="s">
        <v>443</v>
      </c>
      <c r="K2908" s="84">
        <v>227601</v>
      </c>
      <c r="L2908" s="84" t="s">
        <v>262</v>
      </c>
      <c r="M2908" s="38" t="s">
        <v>263</v>
      </c>
      <c r="N2908" s="84">
        <v>540097</v>
      </c>
      <c r="O2908" s="84" t="s">
        <v>495</v>
      </c>
      <c r="P2908" s="84">
        <v>898535</v>
      </c>
      <c r="Q2908" s="38" t="s">
        <v>496</v>
      </c>
      <c r="R2908" s="38" t="s">
        <v>366</v>
      </c>
      <c r="S2908" s="84" t="s">
        <v>500</v>
      </c>
      <c r="T2908" s="84" t="s">
        <v>500</v>
      </c>
      <c r="U2908" s="84" t="s">
        <v>255</v>
      </c>
      <c r="V2908" s="84" t="s">
        <v>256</v>
      </c>
      <c r="W2908" s="84">
        <v>541</v>
      </c>
      <c r="X2908" s="38" t="s">
        <v>257</v>
      </c>
      <c r="Y2908" s="84">
        <v>351492351</v>
      </c>
      <c r="Z2908" s="38" t="s">
        <v>298</v>
      </c>
      <c r="AA2908" s="108" t="s">
        <v>486</v>
      </c>
      <c r="AB2908" s="84">
        <v>40000</v>
      </c>
      <c r="AC2908" s="108" t="s">
        <v>398</v>
      </c>
      <c r="AD2908" s="84">
        <v>24</v>
      </c>
      <c r="AE2908" s="84" t="s">
        <v>258</v>
      </c>
      <c r="AF2908" s="84" t="s">
        <v>474</v>
      </c>
      <c r="AG2908" s="108" t="s">
        <v>487</v>
      </c>
      <c r="AH2908" s="84" t="s">
        <v>272</v>
      </c>
      <c r="AI2908" s="108" t="s">
        <v>475</v>
      </c>
      <c r="AJ2908" s="84">
        <v>2150</v>
      </c>
      <c r="AK2908" s="84">
        <v>2150</v>
      </c>
      <c r="AL2908" s="108" t="s">
        <v>477</v>
      </c>
      <c r="AM2908" s="84">
        <v>37769.07</v>
      </c>
      <c r="AN2908" s="112">
        <v>11680.93</v>
      </c>
      <c r="AO2908" s="112">
        <v>49450</v>
      </c>
      <c r="AP2908" s="112">
        <v>2230.9299999999998</v>
      </c>
      <c r="AQ2908" s="112">
        <v>46.07</v>
      </c>
      <c r="AR2908" s="112">
        <v>2277</v>
      </c>
      <c r="AS2908" s="112">
        <v>2230.9299999999998</v>
      </c>
      <c r="AT2908" s="112">
        <v>46.07</v>
      </c>
      <c r="AU2908" s="112">
        <v>2277</v>
      </c>
      <c r="AV2908" s="84">
        <v>24</v>
      </c>
      <c r="AW2908" s="84">
        <v>22</v>
      </c>
      <c r="AX2908" s="84" t="s">
        <v>785</v>
      </c>
      <c r="AY2908" s="108"/>
      <c r="AZ2908" s="84"/>
      <c r="BA2908" s="84"/>
      <c r="BB2908" s="84" t="s">
        <v>260</v>
      </c>
      <c r="BC2908" s="84" t="s">
        <v>145</v>
      </c>
      <c r="BD2908" s="108"/>
      <c r="BE2908" s="84">
        <v>0</v>
      </c>
      <c r="BF2908" s="38" t="s">
        <v>500</v>
      </c>
      <c r="BG2908" s="84"/>
      <c r="BH2908" s="114" t="s">
        <v>766</v>
      </c>
      <c r="BI2908" s="38" t="s">
        <v>110</v>
      </c>
      <c r="BJ2908" s="85">
        <v>45807</v>
      </c>
      <c r="BK2908" s="84"/>
      <c r="BL2908" s="38" t="s">
        <v>115</v>
      </c>
      <c r="BM2908" s="115"/>
      <c r="BN2908" s="116" t="s">
        <v>201</v>
      </c>
      <c r="BO2908" s="84"/>
      <c r="BP2908" s="84"/>
      <c r="BQ2908" s="117"/>
      <c r="BR2908" s="118"/>
    </row>
    <row r="2909" spans="1:70" s="113" customFormat="1" ht="15" customHeight="1" x14ac:dyDescent="0.3">
      <c r="A2909" s="84">
        <v>2905</v>
      </c>
      <c r="B2909" s="38" t="s">
        <v>248</v>
      </c>
      <c r="C2909" s="38" t="s">
        <v>249</v>
      </c>
      <c r="D2909" s="38" t="s">
        <v>250</v>
      </c>
      <c r="E2909" s="38" t="s">
        <v>251</v>
      </c>
      <c r="F2909" s="38" t="s">
        <v>252</v>
      </c>
      <c r="G2909" s="84" t="s">
        <v>253</v>
      </c>
      <c r="H2909" s="38" t="s">
        <v>254</v>
      </c>
      <c r="I2909" s="84">
        <v>227601</v>
      </c>
      <c r="J2909" s="38" t="s">
        <v>443</v>
      </c>
      <c r="K2909" s="84">
        <v>227601</v>
      </c>
      <c r="L2909" s="84" t="s">
        <v>262</v>
      </c>
      <c r="M2909" s="38" t="s">
        <v>263</v>
      </c>
      <c r="N2909" s="84">
        <v>540097</v>
      </c>
      <c r="O2909" s="84" t="s">
        <v>495</v>
      </c>
      <c r="P2909" s="84">
        <v>898535</v>
      </c>
      <c r="Q2909" s="38" t="s">
        <v>496</v>
      </c>
      <c r="R2909" s="38" t="s">
        <v>366</v>
      </c>
      <c r="S2909" s="84" t="s">
        <v>501</v>
      </c>
      <c r="T2909" s="84" t="s">
        <v>501</v>
      </c>
      <c r="U2909" s="84" t="s">
        <v>255</v>
      </c>
      <c r="V2909" s="84" t="s">
        <v>256</v>
      </c>
      <c r="W2909" s="84">
        <v>541</v>
      </c>
      <c r="X2909" s="38" t="s">
        <v>257</v>
      </c>
      <c r="Y2909" s="84">
        <v>351501738</v>
      </c>
      <c r="Z2909" s="38" t="s">
        <v>271</v>
      </c>
      <c r="AA2909" s="108" t="s">
        <v>328</v>
      </c>
      <c r="AB2909" s="84">
        <v>42000</v>
      </c>
      <c r="AC2909" s="108" t="s">
        <v>398</v>
      </c>
      <c r="AD2909" s="84">
        <v>24</v>
      </c>
      <c r="AE2909" s="84" t="s">
        <v>258</v>
      </c>
      <c r="AF2909" s="84" t="s">
        <v>474</v>
      </c>
      <c r="AG2909" s="108" t="s">
        <v>502</v>
      </c>
      <c r="AH2909" s="84" t="s">
        <v>272</v>
      </c>
      <c r="AI2909" s="108" t="s">
        <v>475</v>
      </c>
      <c r="AJ2909" s="84">
        <v>2250</v>
      </c>
      <c r="AK2909" s="84">
        <v>2250</v>
      </c>
      <c r="AL2909" s="108" t="s">
        <v>477</v>
      </c>
      <c r="AM2909" s="84">
        <v>39484.370000000003</v>
      </c>
      <c r="AN2909" s="112">
        <v>12265.63</v>
      </c>
      <c r="AO2909" s="112">
        <v>51750</v>
      </c>
      <c r="AP2909" s="112">
        <v>2515.63</v>
      </c>
      <c r="AQ2909" s="112">
        <v>52.37</v>
      </c>
      <c r="AR2909" s="112">
        <v>2568</v>
      </c>
      <c r="AS2909" s="112">
        <v>2515.63</v>
      </c>
      <c r="AT2909" s="112">
        <v>52.37</v>
      </c>
      <c r="AU2909" s="112">
        <v>2568</v>
      </c>
      <c r="AV2909" s="84">
        <v>24</v>
      </c>
      <c r="AW2909" s="84">
        <v>22</v>
      </c>
      <c r="AX2909" s="84" t="s">
        <v>785</v>
      </c>
      <c r="AY2909" s="108"/>
      <c r="AZ2909" s="84"/>
      <c r="BA2909" s="84"/>
      <c r="BB2909" s="84" t="s">
        <v>260</v>
      </c>
      <c r="BC2909" s="84" t="s">
        <v>145</v>
      </c>
      <c r="BD2909" s="108"/>
      <c r="BE2909" s="84">
        <v>0</v>
      </c>
      <c r="BF2909" s="38" t="s">
        <v>501</v>
      </c>
      <c r="BG2909" s="84"/>
      <c r="BH2909" s="114" t="s">
        <v>766</v>
      </c>
      <c r="BI2909" s="38" t="s">
        <v>110</v>
      </c>
      <c r="BJ2909" s="85">
        <v>45807</v>
      </c>
      <c r="BK2909" s="84"/>
      <c r="BL2909" s="38" t="s">
        <v>115</v>
      </c>
      <c r="BM2909" s="115"/>
      <c r="BN2909" s="116" t="s">
        <v>201</v>
      </c>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t="s">
        <v>248</v>
      </c>
      <c r="C2915" s="38" t="s">
        <v>249</v>
      </c>
      <c r="D2915" s="38" t="s">
        <v>250</v>
      </c>
      <c r="E2915" s="38" t="s">
        <v>251</v>
      </c>
      <c r="F2915" s="38" t="s">
        <v>252</v>
      </c>
      <c r="G2915" s="84" t="s">
        <v>253</v>
      </c>
      <c r="H2915" s="38" t="s">
        <v>254</v>
      </c>
      <c r="I2915" s="84">
        <v>124362</v>
      </c>
      <c r="J2915" s="38" t="s">
        <v>345</v>
      </c>
      <c r="K2915" s="84">
        <v>124362</v>
      </c>
      <c r="L2915" s="84" t="s">
        <v>268</v>
      </c>
      <c r="M2915" s="38" t="s">
        <v>269</v>
      </c>
      <c r="N2915" s="84">
        <v>209671</v>
      </c>
      <c r="O2915" s="84" t="s">
        <v>479</v>
      </c>
      <c r="P2915" s="84">
        <v>277293</v>
      </c>
      <c r="Q2915" s="38" t="s">
        <v>480</v>
      </c>
      <c r="R2915" s="38" t="s">
        <v>366</v>
      </c>
      <c r="S2915" s="84" t="s">
        <v>504</v>
      </c>
      <c r="T2915" s="84" t="s">
        <v>504</v>
      </c>
      <c r="U2915" s="84" t="s">
        <v>255</v>
      </c>
      <c r="V2915" s="84" t="s">
        <v>256</v>
      </c>
      <c r="W2915" s="84">
        <v>541</v>
      </c>
      <c r="X2915" s="38" t="s">
        <v>409</v>
      </c>
      <c r="Y2915" s="84">
        <v>351528158</v>
      </c>
      <c r="Z2915" s="38" t="s">
        <v>317</v>
      </c>
      <c r="AA2915" s="108" t="s">
        <v>505</v>
      </c>
      <c r="AB2915" s="84">
        <v>63000</v>
      </c>
      <c r="AC2915" s="108" t="s">
        <v>275</v>
      </c>
      <c r="AD2915" s="84">
        <v>24</v>
      </c>
      <c r="AE2915" s="84" t="s">
        <v>330</v>
      </c>
      <c r="AF2915" s="84" t="s">
        <v>287</v>
      </c>
      <c r="AG2915" s="108" t="s">
        <v>334</v>
      </c>
      <c r="AH2915" s="84" t="s">
        <v>259</v>
      </c>
      <c r="AI2915" s="108" t="s">
        <v>471</v>
      </c>
      <c r="AJ2915" s="84">
        <v>3400</v>
      </c>
      <c r="AK2915" s="84">
        <v>3400</v>
      </c>
      <c r="AL2915" s="108" t="s">
        <v>472</v>
      </c>
      <c r="AM2915" s="84">
        <v>60498.41</v>
      </c>
      <c r="AN2915" s="112">
        <v>17701.59</v>
      </c>
      <c r="AO2915" s="112">
        <v>78200</v>
      </c>
      <c r="AP2915" s="112">
        <v>2501.59</v>
      </c>
      <c r="AQ2915" s="112">
        <v>51.41</v>
      </c>
      <c r="AR2915" s="112">
        <v>2553</v>
      </c>
      <c r="AS2915" s="112">
        <v>2501.59</v>
      </c>
      <c r="AT2915" s="112">
        <v>51.41</v>
      </c>
      <c r="AU2915" s="112">
        <v>2553</v>
      </c>
      <c r="AV2915" s="84">
        <v>24</v>
      </c>
      <c r="AW2915" s="84">
        <v>29</v>
      </c>
      <c r="AX2915" s="84" t="s">
        <v>785</v>
      </c>
      <c r="AY2915" s="108"/>
      <c r="AZ2915" s="84"/>
      <c r="BA2915" s="84"/>
      <c r="BB2915" s="84" t="s">
        <v>260</v>
      </c>
      <c r="BC2915" s="84" t="s">
        <v>145</v>
      </c>
      <c r="BD2915" s="108"/>
      <c r="BE2915" s="84">
        <v>0</v>
      </c>
      <c r="BF2915" s="38" t="s">
        <v>504</v>
      </c>
      <c r="BG2915" s="84"/>
      <c r="BH2915" s="114" t="s">
        <v>766</v>
      </c>
      <c r="BI2915" s="38" t="s">
        <v>110</v>
      </c>
      <c r="BJ2915" s="85">
        <v>45807</v>
      </c>
      <c r="BK2915" s="84"/>
      <c r="BL2915" s="38" t="s">
        <v>115</v>
      </c>
      <c r="BM2915" s="115"/>
      <c r="BN2915" s="116" t="s">
        <v>201</v>
      </c>
      <c r="BO2915" s="84"/>
      <c r="BP2915" s="84"/>
      <c r="BQ2915" s="117"/>
      <c r="BR2915" s="118"/>
    </row>
    <row r="2916" spans="1:70" s="113" customFormat="1" ht="15" customHeight="1" x14ac:dyDescent="0.3">
      <c r="A2916" s="84">
        <v>2912</v>
      </c>
      <c r="B2916" s="38" t="s">
        <v>248</v>
      </c>
      <c r="C2916" s="38" t="s">
        <v>249</v>
      </c>
      <c r="D2916" s="38" t="s">
        <v>250</v>
      </c>
      <c r="E2916" s="38" t="s">
        <v>251</v>
      </c>
      <c r="F2916" s="38" t="s">
        <v>252</v>
      </c>
      <c r="G2916" s="84" t="s">
        <v>253</v>
      </c>
      <c r="H2916" s="38" t="s">
        <v>254</v>
      </c>
      <c r="I2916" s="84">
        <v>124362</v>
      </c>
      <c r="J2916" s="38" t="s">
        <v>345</v>
      </c>
      <c r="K2916" s="84">
        <v>124362</v>
      </c>
      <c r="L2916" s="84" t="s">
        <v>268</v>
      </c>
      <c r="M2916" s="38" t="s">
        <v>269</v>
      </c>
      <c r="N2916" s="84">
        <v>209671</v>
      </c>
      <c r="O2916" s="84" t="s">
        <v>479</v>
      </c>
      <c r="P2916" s="84">
        <v>277293</v>
      </c>
      <c r="Q2916" s="38" t="s">
        <v>480</v>
      </c>
      <c r="R2916" s="38" t="s">
        <v>366</v>
      </c>
      <c r="S2916" s="84" t="s">
        <v>506</v>
      </c>
      <c r="T2916" s="84" t="s">
        <v>506</v>
      </c>
      <c r="U2916" s="84" t="s">
        <v>255</v>
      </c>
      <c r="V2916" s="84" t="s">
        <v>256</v>
      </c>
      <c r="W2916" s="84">
        <v>541</v>
      </c>
      <c r="X2916" s="38" t="s">
        <v>409</v>
      </c>
      <c r="Y2916" s="84">
        <v>351528159</v>
      </c>
      <c r="Z2916" s="38" t="s">
        <v>280</v>
      </c>
      <c r="AA2916" s="108" t="s">
        <v>505</v>
      </c>
      <c r="AB2916" s="84">
        <v>42000</v>
      </c>
      <c r="AC2916" s="108" t="s">
        <v>275</v>
      </c>
      <c r="AD2916" s="84">
        <v>24</v>
      </c>
      <c r="AE2916" s="84" t="s">
        <v>258</v>
      </c>
      <c r="AF2916" s="84" t="s">
        <v>474</v>
      </c>
      <c r="AG2916" s="108" t="s">
        <v>507</v>
      </c>
      <c r="AH2916" s="84" t="s">
        <v>272</v>
      </c>
      <c r="AI2916" s="108" t="s">
        <v>471</v>
      </c>
      <c r="AJ2916" s="84">
        <v>2250</v>
      </c>
      <c r="AK2916" s="84">
        <v>2250</v>
      </c>
      <c r="AL2916" s="108" t="s">
        <v>472</v>
      </c>
      <c r="AM2916" s="84">
        <v>39846.839999999997</v>
      </c>
      <c r="AN2916" s="112">
        <v>11903.16</v>
      </c>
      <c r="AO2916" s="112">
        <v>51750</v>
      </c>
      <c r="AP2916" s="112">
        <v>2153.16</v>
      </c>
      <c r="AQ2916" s="112">
        <v>44.84</v>
      </c>
      <c r="AR2916" s="112">
        <v>2198</v>
      </c>
      <c r="AS2916" s="112">
        <v>2153.16</v>
      </c>
      <c r="AT2916" s="112">
        <v>44.84</v>
      </c>
      <c r="AU2916" s="112">
        <v>2198</v>
      </c>
      <c r="AV2916" s="84">
        <v>24</v>
      </c>
      <c r="AW2916" s="84">
        <v>29</v>
      </c>
      <c r="AX2916" s="84" t="s">
        <v>785</v>
      </c>
      <c r="AY2916" s="108"/>
      <c r="AZ2916" s="84"/>
      <c r="BA2916" s="84"/>
      <c r="BB2916" s="84" t="s">
        <v>260</v>
      </c>
      <c r="BC2916" s="84" t="s">
        <v>145</v>
      </c>
      <c r="BD2916" s="108"/>
      <c r="BE2916" s="84">
        <v>0</v>
      </c>
      <c r="BF2916" s="38" t="s">
        <v>506</v>
      </c>
      <c r="BG2916" s="84"/>
      <c r="BH2916" s="114" t="s">
        <v>766</v>
      </c>
      <c r="BI2916" s="38" t="s">
        <v>110</v>
      </c>
      <c r="BJ2916" s="85">
        <v>45807</v>
      </c>
      <c r="BK2916" s="84"/>
      <c r="BL2916" s="38" t="s">
        <v>115</v>
      </c>
      <c r="BM2916" s="115"/>
      <c r="BN2916" s="116" t="s">
        <v>201</v>
      </c>
      <c r="BO2916" s="84"/>
      <c r="BP2916" s="84"/>
      <c r="BQ2916" s="117"/>
      <c r="BR2916" s="118"/>
    </row>
    <row r="2917" spans="1:70" s="113" customFormat="1" ht="15" customHeight="1" x14ac:dyDescent="0.3">
      <c r="A2917" s="84">
        <v>2913</v>
      </c>
      <c r="B2917" s="38" t="s">
        <v>248</v>
      </c>
      <c r="C2917" s="38" t="s">
        <v>249</v>
      </c>
      <c r="D2917" s="38" t="s">
        <v>250</v>
      </c>
      <c r="E2917" s="38" t="s">
        <v>251</v>
      </c>
      <c r="F2917" s="38" t="s">
        <v>252</v>
      </c>
      <c r="G2917" s="84" t="s">
        <v>253</v>
      </c>
      <c r="H2917" s="38" t="s">
        <v>254</v>
      </c>
      <c r="I2917" s="84">
        <v>124362</v>
      </c>
      <c r="J2917" s="38" t="s">
        <v>345</v>
      </c>
      <c r="K2917" s="84">
        <v>124362</v>
      </c>
      <c r="L2917" s="84" t="s">
        <v>268</v>
      </c>
      <c r="M2917" s="38" t="s">
        <v>269</v>
      </c>
      <c r="N2917" s="84">
        <v>209671</v>
      </c>
      <c r="O2917" s="84" t="s">
        <v>479</v>
      </c>
      <c r="P2917" s="84">
        <v>277293</v>
      </c>
      <c r="Q2917" s="38" t="s">
        <v>480</v>
      </c>
      <c r="R2917" s="38" t="s">
        <v>366</v>
      </c>
      <c r="S2917" s="84" t="s">
        <v>508</v>
      </c>
      <c r="T2917" s="84" t="s">
        <v>508</v>
      </c>
      <c r="U2917" s="84" t="s">
        <v>255</v>
      </c>
      <c r="V2917" s="84" t="s">
        <v>256</v>
      </c>
      <c r="W2917" s="84">
        <v>541</v>
      </c>
      <c r="X2917" s="38" t="s">
        <v>409</v>
      </c>
      <c r="Y2917" s="84">
        <v>351528160</v>
      </c>
      <c r="Z2917" s="38" t="s">
        <v>509</v>
      </c>
      <c r="AA2917" s="108" t="s">
        <v>505</v>
      </c>
      <c r="AB2917" s="84">
        <v>42000</v>
      </c>
      <c r="AC2917" s="108" t="s">
        <v>275</v>
      </c>
      <c r="AD2917" s="84">
        <v>24</v>
      </c>
      <c r="AE2917" s="84" t="s">
        <v>258</v>
      </c>
      <c r="AF2917" s="84" t="s">
        <v>474</v>
      </c>
      <c r="AG2917" s="108" t="s">
        <v>507</v>
      </c>
      <c r="AH2917" s="84" t="s">
        <v>272</v>
      </c>
      <c r="AI2917" s="108" t="s">
        <v>471</v>
      </c>
      <c r="AJ2917" s="84">
        <v>2250</v>
      </c>
      <c r="AK2917" s="84">
        <v>2250</v>
      </c>
      <c r="AL2917" s="108" t="s">
        <v>472</v>
      </c>
      <c r="AM2917" s="84">
        <v>39846.839999999997</v>
      </c>
      <c r="AN2917" s="112">
        <v>11903.16</v>
      </c>
      <c r="AO2917" s="112">
        <v>51750</v>
      </c>
      <c r="AP2917" s="112">
        <v>2153.16</v>
      </c>
      <c r="AQ2917" s="112">
        <v>44.84</v>
      </c>
      <c r="AR2917" s="112">
        <v>2198</v>
      </c>
      <c r="AS2917" s="112">
        <v>2153.16</v>
      </c>
      <c r="AT2917" s="112">
        <v>44.84</v>
      </c>
      <c r="AU2917" s="112">
        <v>2198</v>
      </c>
      <c r="AV2917" s="84">
        <v>24</v>
      </c>
      <c r="AW2917" s="84">
        <v>29</v>
      </c>
      <c r="AX2917" s="84" t="s">
        <v>785</v>
      </c>
      <c r="AY2917" s="108"/>
      <c r="AZ2917" s="84"/>
      <c r="BA2917" s="84"/>
      <c r="BB2917" s="84" t="s">
        <v>260</v>
      </c>
      <c r="BC2917" s="84" t="s">
        <v>145</v>
      </c>
      <c r="BD2917" s="108"/>
      <c r="BE2917" s="84">
        <v>0</v>
      </c>
      <c r="BF2917" s="38" t="s">
        <v>508</v>
      </c>
      <c r="BG2917" s="84"/>
      <c r="BH2917" s="114" t="s">
        <v>766</v>
      </c>
      <c r="BI2917" s="38" t="s">
        <v>110</v>
      </c>
      <c r="BJ2917" s="85">
        <v>45807</v>
      </c>
      <c r="BK2917" s="84"/>
      <c r="BL2917" s="38" t="s">
        <v>115</v>
      </c>
      <c r="BM2917" s="115"/>
      <c r="BN2917" s="116" t="s">
        <v>201</v>
      </c>
      <c r="BO2917" s="84"/>
      <c r="BP2917" s="84"/>
      <c r="BQ2917" s="117"/>
      <c r="BR2917" s="118"/>
    </row>
    <row r="2918" spans="1:70" s="113" customFormat="1" ht="15" customHeight="1" x14ac:dyDescent="0.3">
      <c r="A2918" s="84">
        <v>2914</v>
      </c>
      <c r="B2918" s="38" t="s">
        <v>248</v>
      </c>
      <c r="C2918" s="38" t="s">
        <v>249</v>
      </c>
      <c r="D2918" s="38" t="s">
        <v>250</v>
      </c>
      <c r="E2918" s="38" t="s">
        <v>251</v>
      </c>
      <c r="F2918" s="38" t="s">
        <v>252</v>
      </c>
      <c r="G2918" s="84" t="s">
        <v>253</v>
      </c>
      <c r="H2918" s="38" t="s">
        <v>254</v>
      </c>
      <c r="I2918" s="84">
        <v>124362</v>
      </c>
      <c r="J2918" s="38" t="s">
        <v>345</v>
      </c>
      <c r="K2918" s="84">
        <v>124362</v>
      </c>
      <c r="L2918" s="84" t="s">
        <v>268</v>
      </c>
      <c r="M2918" s="38" t="s">
        <v>269</v>
      </c>
      <c r="N2918" s="84">
        <v>209671</v>
      </c>
      <c r="O2918" s="84" t="s">
        <v>479</v>
      </c>
      <c r="P2918" s="84">
        <v>277222</v>
      </c>
      <c r="Q2918" s="38" t="s">
        <v>510</v>
      </c>
      <c r="R2918" s="38" t="s">
        <v>366</v>
      </c>
      <c r="S2918" s="84" t="s">
        <v>511</v>
      </c>
      <c r="T2918" s="84" t="s">
        <v>511</v>
      </c>
      <c r="U2918" s="84" t="s">
        <v>255</v>
      </c>
      <c r="V2918" s="84" t="s">
        <v>256</v>
      </c>
      <c r="W2918" s="84">
        <v>541</v>
      </c>
      <c r="X2918" s="38" t="s">
        <v>291</v>
      </c>
      <c r="Y2918" s="84">
        <v>351528267</v>
      </c>
      <c r="Z2918" s="38" t="s">
        <v>512</v>
      </c>
      <c r="AA2918" s="108" t="s">
        <v>505</v>
      </c>
      <c r="AB2918" s="84">
        <v>42000</v>
      </c>
      <c r="AC2918" s="108" t="s">
        <v>275</v>
      </c>
      <c r="AD2918" s="84">
        <v>24</v>
      </c>
      <c r="AE2918" s="84" t="s">
        <v>258</v>
      </c>
      <c r="AF2918" s="84" t="s">
        <v>474</v>
      </c>
      <c r="AG2918" s="108" t="s">
        <v>507</v>
      </c>
      <c r="AH2918" s="84" t="s">
        <v>272</v>
      </c>
      <c r="AI2918" s="108" t="s">
        <v>471</v>
      </c>
      <c r="AJ2918" s="84">
        <v>2250</v>
      </c>
      <c r="AK2918" s="84">
        <v>2250</v>
      </c>
      <c r="AL2918" s="108" t="s">
        <v>472</v>
      </c>
      <c r="AM2918" s="84">
        <v>39846.839999999997</v>
      </c>
      <c r="AN2918" s="112">
        <v>11903.16</v>
      </c>
      <c r="AO2918" s="112">
        <v>51750</v>
      </c>
      <c r="AP2918" s="112">
        <v>2153.16</v>
      </c>
      <c r="AQ2918" s="112">
        <v>44.84</v>
      </c>
      <c r="AR2918" s="112">
        <v>2198</v>
      </c>
      <c r="AS2918" s="112">
        <v>2153.16</v>
      </c>
      <c r="AT2918" s="112">
        <v>44.84</v>
      </c>
      <c r="AU2918" s="112">
        <v>2198</v>
      </c>
      <c r="AV2918" s="84">
        <v>24</v>
      </c>
      <c r="AW2918" s="84">
        <v>29</v>
      </c>
      <c r="AX2918" s="84" t="s">
        <v>785</v>
      </c>
      <c r="AY2918" s="108"/>
      <c r="AZ2918" s="84"/>
      <c r="BA2918" s="84"/>
      <c r="BB2918" s="84" t="s">
        <v>260</v>
      </c>
      <c r="BC2918" s="84" t="s">
        <v>145</v>
      </c>
      <c r="BD2918" s="108"/>
      <c r="BE2918" s="84">
        <v>0</v>
      </c>
      <c r="BF2918" s="38" t="s">
        <v>511</v>
      </c>
      <c r="BG2918" s="84"/>
      <c r="BH2918" s="114" t="s">
        <v>766</v>
      </c>
      <c r="BI2918" s="38" t="s">
        <v>110</v>
      </c>
      <c r="BJ2918" s="85">
        <v>45807</v>
      </c>
      <c r="BK2918" s="84"/>
      <c r="BL2918" s="38" t="s">
        <v>115</v>
      </c>
      <c r="BM2918" s="115"/>
      <c r="BN2918" s="116" t="s">
        <v>201</v>
      </c>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t="s">
        <v>248</v>
      </c>
      <c r="C2941" s="38" t="s">
        <v>249</v>
      </c>
      <c r="D2941" s="38" t="s">
        <v>250</v>
      </c>
      <c r="E2941" s="38" t="s">
        <v>251</v>
      </c>
      <c r="F2941" s="38" t="s">
        <v>252</v>
      </c>
      <c r="G2941" s="84" t="s">
        <v>253</v>
      </c>
      <c r="H2941" s="38" t="s">
        <v>254</v>
      </c>
      <c r="I2941" s="84">
        <v>124040</v>
      </c>
      <c r="J2941" s="38" t="s">
        <v>294</v>
      </c>
      <c r="K2941" s="84">
        <v>124040</v>
      </c>
      <c r="L2941" s="84" t="s">
        <v>268</v>
      </c>
      <c r="M2941" s="38" t="s">
        <v>269</v>
      </c>
      <c r="N2941" s="84">
        <v>226587</v>
      </c>
      <c r="O2941" s="84" t="s">
        <v>457</v>
      </c>
      <c r="P2941" s="84">
        <v>513573</v>
      </c>
      <c r="Q2941" s="38" t="s">
        <v>519</v>
      </c>
      <c r="R2941" s="38" t="s">
        <v>366</v>
      </c>
      <c r="S2941" s="84" t="s">
        <v>520</v>
      </c>
      <c r="T2941" s="84" t="s">
        <v>520</v>
      </c>
      <c r="U2941" s="84" t="s">
        <v>255</v>
      </c>
      <c r="V2941" s="84" t="s">
        <v>256</v>
      </c>
      <c r="W2941" s="84">
        <v>541</v>
      </c>
      <c r="X2941" s="38" t="s">
        <v>409</v>
      </c>
      <c r="Y2941" s="84">
        <v>351604929</v>
      </c>
      <c r="Z2941" s="38" t="s">
        <v>521</v>
      </c>
      <c r="AA2941" s="108" t="s">
        <v>513</v>
      </c>
      <c r="AB2941" s="84">
        <v>42000</v>
      </c>
      <c r="AC2941" s="108" t="s">
        <v>265</v>
      </c>
      <c r="AD2941" s="84">
        <v>24</v>
      </c>
      <c r="AE2941" s="84" t="s">
        <v>258</v>
      </c>
      <c r="AF2941" s="84" t="s">
        <v>474</v>
      </c>
      <c r="AG2941" s="108" t="s">
        <v>522</v>
      </c>
      <c r="AH2941" s="84" t="s">
        <v>272</v>
      </c>
      <c r="AI2941" s="108" t="s">
        <v>358</v>
      </c>
      <c r="AJ2941" s="84">
        <v>2250</v>
      </c>
      <c r="AK2941" s="84">
        <v>2250</v>
      </c>
      <c r="AL2941" s="108" t="s">
        <v>343</v>
      </c>
      <c r="AM2941" s="84">
        <v>39011.61</v>
      </c>
      <c r="AN2941" s="112">
        <v>12738.39</v>
      </c>
      <c r="AO2941" s="112">
        <v>51750</v>
      </c>
      <c r="AP2941" s="112">
        <v>2988.39</v>
      </c>
      <c r="AQ2941" s="112">
        <v>63.61</v>
      </c>
      <c r="AR2941" s="112">
        <v>3052</v>
      </c>
      <c r="AS2941" s="112">
        <v>0</v>
      </c>
      <c r="AT2941" s="112">
        <v>0</v>
      </c>
      <c r="AU2941" s="112">
        <v>0</v>
      </c>
      <c r="AV2941" s="84">
        <v>23</v>
      </c>
      <c r="AW2941" s="84">
        <v>0</v>
      </c>
      <c r="AX2941" s="84" t="s">
        <v>786</v>
      </c>
      <c r="AY2941" s="108"/>
      <c r="AZ2941" s="84"/>
      <c r="BA2941" s="84"/>
      <c r="BB2941" s="84" t="s">
        <v>260</v>
      </c>
      <c r="BC2941" s="84" t="s">
        <v>145</v>
      </c>
      <c r="BD2941" s="108"/>
      <c r="BE2941" s="84">
        <v>0</v>
      </c>
      <c r="BF2941" s="38" t="s">
        <v>520</v>
      </c>
      <c r="BG2941" s="84"/>
      <c r="BH2941" s="114" t="s">
        <v>766</v>
      </c>
      <c r="BI2941" s="38" t="s">
        <v>110</v>
      </c>
      <c r="BJ2941" s="85">
        <v>45807</v>
      </c>
      <c r="BK2941" s="84"/>
      <c r="BL2941" s="38" t="s">
        <v>114</v>
      </c>
      <c r="BM2941" s="115"/>
      <c r="BN2941" s="116" t="s">
        <v>200</v>
      </c>
      <c r="BO2941" s="84"/>
      <c r="BP2941" s="84"/>
      <c r="BQ2941" s="117"/>
      <c r="BR2941" s="118"/>
    </row>
    <row r="2942" spans="1:70" s="113" customFormat="1" ht="15" customHeight="1" x14ac:dyDescent="0.3">
      <c r="A2942" s="84">
        <v>2938</v>
      </c>
      <c r="B2942" s="38" t="s">
        <v>248</v>
      </c>
      <c r="C2942" s="38" t="s">
        <v>249</v>
      </c>
      <c r="D2942" s="38" t="s">
        <v>250</v>
      </c>
      <c r="E2942" s="38" t="s">
        <v>251</v>
      </c>
      <c r="F2942" s="38" t="s">
        <v>252</v>
      </c>
      <c r="G2942" s="84" t="s">
        <v>253</v>
      </c>
      <c r="H2942" s="38" t="s">
        <v>254</v>
      </c>
      <c r="I2942" s="84">
        <v>124040</v>
      </c>
      <c r="J2942" s="38" t="s">
        <v>294</v>
      </c>
      <c r="K2942" s="84">
        <v>124040</v>
      </c>
      <c r="L2942" s="84" t="s">
        <v>268</v>
      </c>
      <c r="M2942" s="38" t="s">
        <v>269</v>
      </c>
      <c r="N2942" s="84">
        <v>226587</v>
      </c>
      <c r="O2942" s="84" t="s">
        <v>457</v>
      </c>
      <c r="P2942" s="84">
        <v>298544</v>
      </c>
      <c r="Q2942" s="38" t="s">
        <v>458</v>
      </c>
      <c r="R2942" s="38" t="s">
        <v>366</v>
      </c>
      <c r="S2942" s="84" t="s">
        <v>523</v>
      </c>
      <c r="T2942" s="84" t="s">
        <v>523</v>
      </c>
      <c r="U2942" s="84" t="s">
        <v>255</v>
      </c>
      <c r="V2942" s="84" t="s">
        <v>256</v>
      </c>
      <c r="W2942" s="84">
        <v>541</v>
      </c>
      <c r="X2942" s="38" t="s">
        <v>409</v>
      </c>
      <c r="Y2942" s="84">
        <v>351604959</v>
      </c>
      <c r="Z2942" s="38" t="s">
        <v>524</v>
      </c>
      <c r="AA2942" s="108" t="s">
        <v>513</v>
      </c>
      <c r="AB2942" s="84">
        <v>42000</v>
      </c>
      <c r="AC2942" s="108" t="s">
        <v>265</v>
      </c>
      <c r="AD2942" s="84">
        <v>24</v>
      </c>
      <c r="AE2942" s="84" t="s">
        <v>258</v>
      </c>
      <c r="AF2942" s="84" t="s">
        <v>474</v>
      </c>
      <c r="AG2942" s="108" t="s">
        <v>522</v>
      </c>
      <c r="AH2942" s="84" t="s">
        <v>272</v>
      </c>
      <c r="AI2942" s="108" t="s">
        <v>358</v>
      </c>
      <c r="AJ2942" s="84">
        <v>2250</v>
      </c>
      <c r="AK2942" s="84">
        <v>2250</v>
      </c>
      <c r="AL2942" s="108" t="s">
        <v>386</v>
      </c>
      <c r="AM2942" s="84">
        <v>39011.61</v>
      </c>
      <c r="AN2942" s="112">
        <v>12738.39</v>
      </c>
      <c r="AO2942" s="112">
        <v>51750</v>
      </c>
      <c r="AP2942" s="112">
        <v>2988.39</v>
      </c>
      <c r="AQ2942" s="112">
        <v>63.61</v>
      </c>
      <c r="AR2942" s="112">
        <v>3052</v>
      </c>
      <c r="AS2942" s="112">
        <v>0</v>
      </c>
      <c r="AT2942" s="112">
        <v>0</v>
      </c>
      <c r="AU2942" s="112">
        <v>0</v>
      </c>
      <c r="AV2942" s="84">
        <v>23</v>
      </c>
      <c r="AW2942" s="84">
        <v>0</v>
      </c>
      <c r="AX2942" s="84" t="s">
        <v>786</v>
      </c>
      <c r="AY2942" s="108"/>
      <c r="AZ2942" s="84"/>
      <c r="BA2942" s="84"/>
      <c r="BB2942" s="84" t="s">
        <v>260</v>
      </c>
      <c r="BC2942" s="84" t="s">
        <v>145</v>
      </c>
      <c r="BD2942" s="108"/>
      <c r="BE2942" s="84">
        <v>0</v>
      </c>
      <c r="BF2942" s="38" t="s">
        <v>523</v>
      </c>
      <c r="BG2942" s="84"/>
      <c r="BH2942" s="114" t="s">
        <v>766</v>
      </c>
      <c r="BI2942" s="38" t="s">
        <v>110</v>
      </c>
      <c r="BJ2942" s="85">
        <v>45807</v>
      </c>
      <c r="BK2942" s="84"/>
      <c r="BL2942" s="38" t="s">
        <v>114</v>
      </c>
      <c r="BM2942" s="115"/>
      <c r="BN2942" s="116" t="s">
        <v>200</v>
      </c>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t="s">
        <v>248</v>
      </c>
      <c r="C2945" s="38" t="s">
        <v>249</v>
      </c>
      <c r="D2945" s="38" t="s">
        <v>250</v>
      </c>
      <c r="E2945" s="38" t="s">
        <v>251</v>
      </c>
      <c r="F2945" s="38" t="s">
        <v>252</v>
      </c>
      <c r="G2945" s="84" t="s">
        <v>253</v>
      </c>
      <c r="H2945" s="38" t="s">
        <v>254</v>
      </c>
      <c r="I2945" s="84">
        <v>123841</v>
      </c>
      <c r="J2945" s="38" t="s">
        <v>290</v>
      </c>
      <c r="K2945" s="84">
        <v>123841</v>
      </c>
      <c r="L2945" s="84" t="s">
        <v>268</v>
      </c>
      <c r="M2945" s="38" t="s">
        <v>269</v>
      </c>
      <c r="N2945" s="84">
        <v>226334</v>
      </c>
      <c r="O2945" s="84" t="s">
        <v>427</v>
      </c>
      <c r="P2945" s="84">
        <v>425827</v>
      </c>
      <c r="Q2945" s="38" t="s">
        <v>525</v>
      </c>
      <c r="R2945" s="38" t="s">
        <v>366</v>
      </c>
      <c r="S2945" s="84" t="s">
        <v>526</v>
      </c>
      <c r="T2945" s="84" t="s">
        <v>526</v>
      </c>
      <c r="U2945" s="84" t="s">
        <v>255</v>
      </c>
      <c r="V2945" s="84" t="s">
        <v>256</v>
      </c>
      <c r="W2945" s="84">
        <v>541</v>
      </c>
      <c r="X2945" s="38" t="s">
        <v>409</v>
      </c>
      <c r="Y2945" s="84">
        <v>351609447</v>
      </c>
      <c r="Z2945" s="38" t="s">
        <v>527</v>
      </c>
      <c r="AA2945" s="108" t="s">
        <v>515</v>
      </c>
      <c r="AB2945" s="84">
        <v>42000</v>
      </c>
      <c r="AC2945" s="108" t="s">
        <v>275</v>
      </c>
      <c r="AD2945" s="84">
        <v>24</v>
      </c>
      <c r="AE2945" s="84" t="s">
        <v>258</v>
      </c>
      <c r="AF2945" s="84" t="s">
        <v>474</v>
      </c>
      <c r="AG2945" s="108" t="s">
        <v>516</v>
      </c>
      <c r="AH2945" s="84" t="s">
        <v>272</v>
      </c>
      <c r="AI2945" s="108" t="s">
        <v>321</v>
      </c>
      <c r="AJ2945" s="84">
        <v>2250</v>
      </c>
      <c r="AK2945" s="84">
        <v>2250</v>
      </c>
      <c r="AL2945" s="108" t="s">
        <v>528</v>
      </c>
      <c r="AM2945" s="84">
        <v>38920.99</v>
      </c>
      <c r="AN2945" s="112">
        <v>12829.01</v>
      </c>
      <c r="AO2945" s="112">
        <v>51750</v>
      </c>
      <c r="AP2945" s="112">
        <v>3079.01</v>
      </c>
      <c r="AQ2945" s="112">
        <v>65.989999999999995</v>
      </c>
      <c r="AR2945" s="112">
        <v>3145</v>
      </c>
      <c r="AS2945" s="112">
        <v>0</v>
      </c>
      <c r="AT2945" s="112">
        <v>0</v>
      </c>
      <c r="AU2945" s="112">
        <v>0</v>
      </c>
      <c r="AV2945" s="84">
        <v>23</v>
      </c>
      <c r="AW2945" s="84">
        <v>0</v>
      </c>
      <c r="AX2945" s="84" t="s">
        <v>786</v>
      </c>
      <c r="AY2945" s="108"/>
      <c r="AZ2945" s="84"/>
      <c r="BA2945" s="84"/>
      <c r="BB2945" s="84" t="s">
        <v>260</v>
      </c>
      <c r="BC2945" s="84" t="s">
        <v>145</v>
      </c>
      <c r="BD2945" s="108"/>
      <c r="BE2945" s="84">
        <v>0</v>
      </c>
      <c r="BF2945" s="38" t="s">
        <v>526</v>
      </c>
      <c r="BG2945" s="84"/>
      <c r="BH2945" s="114" t="s">
        <v>766</v>
      </c>
      <c r="BI2945" s="38" t="s">
        <v>110</v>
      </c>
      <c r="BJ2945" s="85">
        <v>45807</v>
      </c>
      <c r="BK2945" s="84"/>
      <c r="BL2945" s="38" t="s">
        <v>114</v>
      </c>
      <c r="BM2945" s="115"/>
      <c r="BN2945" s="116" t="s">
        <v>200</v>
      </c>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t="s">
        <v>248</v>
      </c>
      <c r="C2947" s="38" t="s">
        <v>249</v>
      </c>
      <c r="D2947" s="38" t="s">
        <v>250</v>
      </c>
      <c r="E2947" s="38" t="s">
        <v>251</v>
      </c>
      <c r="F2947" s="38" t="s">
        <v>252</v>
      </c>
      <c r="G2947" s="84" t="s">
        <v>253</v>
      </c>
      <c r="H2947" s="38" t="s">
        <v>254</v>
      </c>
      <c r="I2947" s="84">
        <v>123841</v>
      </c>
      <c r="J2947" s="38" t="s">
        <v>290</v>
      </c>
      <c r="K2947" s="84">
        <v>123841</v>
      </c>
      <c r="L2947" s="84" t="s">
        <v>268</v>
      </c>
      <c r="M2947" s="38" t="s">
        <v>269</v>
      </c>
      <c r="N2947" s="84">
        <v>226334</v>
      </c>
      <c r="O2947" s="84" t="s">
        <v>427</v>
      </c>
      <c r="P2947" s="84">
        <v>298222</v>
      </c>
      <c r="Q2947" s="38" t="s">
        <v>428</v>
      </c>
      <c r="R2947" s="38" t="s">
        <v>366</v>
      </c>
      <c r="S2947" s="84" t="s">
        <v>529</v>
      </c>
      <c r="T2947" s="84" t="s">
        <v>529</v>
      </c>
      <c r="U2947" s="84" t="s">
        <v>255</v>
      </c>
      <c r="V2947" s="84" t="s">
        <v>256</v>
      </c>
      <c r="W2947" s="84">
        <v>541</v>
      </c>
      <c r="X2947" s="38" t="s">
        <v>409</v>
      </c>
      <c r="Y2947" s="84">
        <v>351611406</v>
      </c>
      <c r="Z2947" s="38" t="s">
        <v>530</v>
      </c>
      <c r="AA2947" s="108" t="s">
        <v>515</v>
      </c>
      <c r="AB2947" s="84">
        <v>52000</v>
      </c>
      <c r="AC2947" s="108" t="s">
        <v>275</v>
      </c>
      <c r="AD2947" s="84">
        <v>24</v>
      </c>
      <c r="AE2947" s="84" t="s">
        <v>299</v>
      </c>
      <c r="AF2947" s="84" t="s">
        <v>325</v>
      </c>
      <c r="AG2947" s="108" t="s">
        <v>431</v>
      </c>
      <c r="AH2947" s="84" t="s">
        <v>259</v>
      </c>
      <c r="AI2947" s="108" t="s">
        <v>321</v>
      </c>
      <c r="AJ2947" s="84">
        <v>2800</v>
      </c>
      <c r="AK2947" s="84">
        <v>2800</v>
      </c>
      <c r="AL2947" s="108" t="s">
        <v>466</v>
      </c>
      <c r="AM2947" s="84">
        <v>48603.88</v>
      </c>
      <c r="AN2947" s="112">
        <v>15796.12</v>
      </c>
      <c r="AO2947" s="112">
        <v>64400</v>
      </c>
      <c r="AP2947" s="112">
        <v>3396.12</v>
      </c>
      <c r="AQ2947" s="112">
        <v>72.88</v>
      </c>
      <c r="AR2947" s="112">
        <v>3469</v>
      </c>
      <c r="AS2947" s="112">
        <v>0</v>
      </c>
      <c r="AT2947" s="112">
        <v>0</v>
      </c>
      <c r="AU2947" s="112">
        <v>0</v>
      </c>
      <c r="AV2947" s="84">
        <v>23</v>
      </c>
      <c r="AW2947" s="84">
        <v>0</v>
      </c>
      <c r="AX2947" s="84" t="s">
        <v>786</v>
      </c>
      <c r="AY2947" s="108"/>
      <c r="AZ2947" s="84"/>
      <c r="BA2947" s="84"/>
      <c r="BB2947" s="84" t="s">
        <v>260</v>
      </c>
      <c r="BC2947" s="84" t="s">
        <v>145</v>
      </c>
      <c r="BD2947" s="108"/>
      <c r="BE2947" s="84">
        <v>0</v>
      </c>
      <c r="BF2947" s="38" t="s">
        <v>529</v>
      </c>
      <c r="BG2947" s="84"/>
      <c r="BH2947" s="114" t="s">
        <v>766</v>
      </c>
      <c r="BI2947" s="38" t="s">
        <v>110</v>
      </c>
      <c r="BJ2947" s="85">
        <v>45807</v>
      </c>
      <c r="BK2947" s="84"/>
      <c r="BL2947" s="38" t="s">
        <v>114</v>
      </c>
      <c r="BM2947" s="115"/>
      <c r="BN2947" s="116" t="s">
        <v>200</v>
      </c>
      <c r="BO2947" s="84"/>
      <c r="BP2947" s="84"/>
      <c r="BQ2947" s="117"/>
      <c r="BR2947" s="118"/>
    </row>
    <row r="2948" spans="1:70" s="113" customFormat="1" ht="15" customHeight="1" x14ac:dyDescent="0.3">
      <c r="A2948" s="84">
        <v>2944</v>
      </c>
      <c r="B2948" s="38" t="s">
        <v>248</v>
      </c>
      <c r="C2948" s="38" t="s">
        <v>249</v>
      </c>
      <c r="D2948" s="38" t="s">
        <v>250</v>
      </c>
      <c r="E2948" s="38" t="s">
        <v>251</v>
      </c>
      <c r="F2948" s="38" t="s">
        <v>252</v>
      </c>
      <c r="G2948" s="84" t="s">
        <v>253</v>
      </c>
      <c r="H2948" s="38" t="s">
        <v>254</v>
      </c>
      <c r="I2948" s="84">
        <v>123841</v>
      </c>
      <c r="J2948" s="38" t="s">
        <v>290</v>
      </c>
      <c r="K2948" s="84">
        <v>123841</v>
      </c>
      <c r="L2948" s="84" t="s">
        <v>268</v>
      </c>
      <c r="M2948" s="38" t="s">
        <v>269</v>
      </c>
      <c r="N2948" s="84">
        <v>226334</v>
      </c>
      <c r="O2948" s="84" t="s">
        <v>427</v>
      </c>
      <c r="P2948" s="84">
        <v>425827</v>
      </c>
      <c r="Q2948" s="38" t="s">
        <v>525</v>
      </c>
      <c r="R2948" s="38" t="s">
        <v>366</v>
      </c>
      <c r="S2948" s="84" t="s">
        <v>531</v>
      </c>
      <c r="T2948" s="84" t="s">
        <v>531</v>
      </c>
      <c r="U2948" s="84" t="s">
        <v>255</v>
      </c>
      <c r="V2948" s="84" t="s">
        <v>256</v>
      </c>
      <c r="W2948" s="84">
        <v>541</v>
      </c>
      <c r="X2948" s="38" t="s">
        <v>409</v>
      </c>
      <c r="Y2948" s="84">
        <v>351611503</v>
      </c>
      <c r="Z2948" s="38" t="s">
        <v>532</v>
      </c>
      <c r="AA2948" s="108" t="s">
        <v>515</v>
      </c>
      <c r="AB2948" s="84">
        <v>33000</v>
      </c>
      <c r="AC2948" s="108" t="s">
        <v>275</v>
      </c>
      <c r="AD2948" s="84">
        <v>24</v>
      </c>
      <c r="AE2948" s="84" t="s">
        <v>258</v>
      </c>
      <c r="AF2948" s="84" t="s">
        <v>474</v>
      </c>
      <c r="AG2948" s="108" t="s">
        <v>516</v>
      </c>
      <c r="AH2948" s="84" t="s">
        <v>272</v>
      </c>
      <c r="AI2948" s="108" t="s">
        <v>321</v>
      </c>
      <c r="AJ2948" s="84">
        <v>1800</v>
      </c>
      <c r="AK2948" s="84">
        <v>1800</v>
      </c>
      <c r="AL2948" s="108" t="s">
        <v>533</v>
      </c>
      <c r="AM2948" s="84">
        <v>31516.639999999999</v>
      </c>
      <c r="AN2948" s="112">
        <v>9883.36</v>
      </c>
      <c r="AO2948" s="112">
        <v>41400</v>
      </c>
      <c r="AP2948" s="112">
        <v>1483.36</v>
      </c>
      <c r="AQ2948" s="112">
        <v>31.64</v>
      </c>
      <c r="AR2948" s="112">
        <v>1515</v>
      </c>
      <c r="AS2948" s="112">
        <v>0</v>
      </c>
      <c r="AT2948" s="112">
        <v>0</v>
      </c>
      <c r="AU2948" s="112">
        <v>0</v>
      </c>
      <c r="AV2948" s="84">
        <v>23</v>
      </c>
      <c r="AW2948" s="84">
        <v>0</v>
      </c>
      <c r="AX2948" s="84" t="s">
        <v>786</v>
      </c>
      <c r="AY2948" s="108"/>
      <c r="AZ2948" s="84"/>
      <c r="BA2948" s="84"/>
      <c r="BB2948" s="84" t="s">
        <v>260</v>
      </c>
      <c r="BC2948" s="84" t="s">
        <v>145</v>
      </c>
      <c r="BD2948" s="108"/>
      <c r="BE2948" s="84">
        <v>0</v>
      </c>
      <c r="BF2948" s="38" t="s">
        <v>531</v>
      </c>
      <c r="BG2948" s="84"/>
      <c r="BH2948" s="114" t="s">
        <v>766</v>
      </c>
      <c r="BI2948" s="38" t="s">
        <v>110</v>
      </c>
      <c r="BJ2948" s="85">
        <v>45807</v>
      </c>
      <c r="BK2948" s="84"/>
      <c r="BL2948" s="38" t="s">
        <v>115</v>
      </c>
      <c r="BM2948" s="115"/>
      <c r="BN2948" s="116" t="s">
        <v>201</v>
      </c>
      <c r="BO2948" s="84"/>
      <c r="BP2948" s="84"/>
      <c r="BQ2948" s="117"/>
      <c r="BR2948" s="118"/>
    </row>
    <row r="2949" spans="1:70" s="113" customFormat="1" ht="15" customHeight="1" x14ac:dyDescent="0.3">
      <c r="A2949" s="84">
        <v>2945</v>
      </c>
      <c r="B2949" s="38" t="s">
        <v>248</v>
      </c>
      <c r="C2949" s="38" t="s">
        <v>249</v>
      </c>
      <c r="D2949" s="38" t="s">
        <v>250</v>
      </c>
      <c r="E2949" s="38" t="s">
        <v>251</v>
      </c>
      <c r="F2949" s="38" t="s">
        <v>252</v>
      </c>
      <c r="G2949" s="84" t="s">
        <v>253</v>
      </c>
      <c r="H2949" s="38" t="s">
        <v>254</v>
      </c>
      <c r="I2949" s="84">
        <v>123841</v>
      </c>
      <c r="J2949" s="38" t="s">
        <v>290</v>
      </c>
      <c r="K2949" s="84">
        <v>123841</v>
      </c>
      <c r="L2949" s="84" t="s">
        <v>268</v>
      </c>
      <c r="M2949" s="38" t="s">
        <v>269</v>
      </c>
      <c r="N2949" s="84">
        <v>226334</v>
      </c>
      <c r="O2949" s="84" t="s">
        <v>427</v>
      </c>
      <c r="P2949" s="84">
        <v>425827</v>
      </c>
      <c r="Q2949" s="38" t="s">
        <v>525</v>
      </c>
      <c r="R2949" s="38" t="s">
        <v>366</v>
      </c>
      <c r="S2949" s="84" t="s">
        <v>534</v>
      </c>
      <c r="T2949" s="84" t="s">
        <v>534</v>
      </c>
      <c r="U2949" s="84" t="s">
        <v>255</v>
      </c>
      <c r="V2949" s="84" t="s">
        <v>256</v>
      </c>
      <c r="W2949" s="84">
        <v>541</v>
      </c>
      <c r="X2949" s="38" t="s">
        <v>409</v>
      </c>
      <c r="Y2949" s="84">
        <v>351611595</v>
      </c>
      <c r="Z2949" s="38" t="s">
        <v>274</v>
      </c>
      <c r="AA2949" s="108" t="s">
        <v>515</v>
      </c>
      <c r="AB2949" s="84">
        <v>42000</v>
      </c>
      <c r="AC2949" s="108" t="s">
        <v>275</v>
      </c>
      <c r="AD2949" s="84">
        <v>24</v>
      </c>
      <c r="AE2949" s="84" t="s">
        <v>258</v>
      </c>
      <c r="AF2949" s="84" t="s">
        <v>474</v>
      </c>
      <c r="AG2949" s="108" t="s">
        <v>516</v>
      </c>
      <c r="AH2949" s="84" t="s">
        <v>272</v>
      </c>
      <c r="AI2949" s="108" t="s">
        <v>321</v>
      </c>
      <c r="AJ2949" s="84">
        <v>2250</v>
      </c>
      <c r="AK2949" s="84">
        <v>2250</v>
      </c>
      <c r="AL2949" s="108" t="s">
        <v>292</v>
      </c>
      <c r="AM2949" s="84">
        <v>21132.3</v>
      </c>
      <c r="AN2949" s="112">
        <v>10347.700000000001</v>
      </c>
      <c r="AO2949" s="112">
        <v>31480</v>
      </c>
      <c r="AP2949" s="112">
        <v>20867.7</v>
      </c>
      <c r="AQ2949" s="112">
        <v>2547.3000000000002</v>
      </c>
      <c r="AR2949" s="112">
        <v>23415</v>
      </c>
      <c r="AS2949" s="112">
        <v>17788.689999999999</v>
      </c>
      <c r="AT2949" s="112">
        <v>2481.31</v>
      </c>
      <c r="AU2949" s="112">
        <v>20270</v>
      </c>
      <c r="AV2949" s="84">
        <v>23</v>
      </c>
      <c r="AW2949" s="84">
        <v>302</v>
      </c>
      <c r="AX2949" s="84" t="s">
        <v>781</v>
      </c>
      <c r="AY2949" s="108"/>
      <c r="AZ2949" s="84"/>
      <c r="BA2949" s="84"/>
      <c r="BB2949" s="84" t="s">
        <v>260</v>
      </c>
      <c r="BC2949" s="84" t="s">
        <v>145</v>
      </c>
      <c r="BD2949" s="108"/>
      <c r="BE2949" s="84">
        <v>0</v>
      </c>
      <c r="BF2949" s="38" t="s">
        <v>534</v>
      </c>
      <c r="BG2949" s="84"/>
      <c r="BH2949" s="114" t="s">
        <v>766</v>
      </c>
      <c r="BI2949" s="38" t="s">
        <v>110</v>
      </c>
      <c r="BJ2949" s="85">
        <v>45807</v>
      </c>
      <c r="BK2949" s="84"/>
      <c r="BL2949" s="38" t="s">
        <v>115</v>
      </c>
      <c r="BM2949" s="115"/>
      <c r="BN2949" s="116" t="s">
        <v>201</v>
      </c>
      <c r="BO2949" s="84"/>
      <c r="BP2949" s="84"/>
      <c r="BQ2949" s="117"/>
      <c r="BR2949" s="118"/>
    </row>
    <row r="2950" spans="1:70" s="113" customFormat="1" ht="15" customHeight="1" x14ac:dyDescent="0.3">
      <c r="A2950" s="84">
        <v>2946</v>
      </c>
      <c r="B2950" s="38" t="s">
        <v>248</v>
      </c>
      <c r="C2950" s="38" t="s">
        <v>249</v>
      </c>
      <c r="D2950" s="38" t="s">
        <v>250</v>
      </c>
      <c r="E2950" s="38" t="s">
        <v>251</v>
      </c>
      <c r="F2950" s="38" t="s">
        <v>252</v>
      </c>
      <c r="G2950" s="84" t="s">
        <v>253</v>
      </c>
      <c r="H2950" s="38" t="s">
        <v>254</v>
      </c>
      <c r="I2950" s="84">
        <v>123841</v>
      </c>
      <c r="J2950" s="38" t="s">
        <v>290</v>
      </c>
      <c r="K2950" s="84">
        <v>123841</v>
      </c>
      <c r="L2950" s="84" t="s">
        <v>268</v>
      </c>
      <c r="M2950" s="38" t="s">
        <v>269</v>
      </c>
      <c r="N2950" s="84">
        <v>226334</v>
      </c>
      <c r="O2950" s="84" t="s">
        <v>427</v>
      </c>
      <c r="P2950" s="84">
        <v>405619</v>
      </c>
      <c r="Q2950" s="38" t="s">
        <v>535</v>
      </c>
      <c r="R2950" s="38" t="s">
        <v>366</v>
      </c>
      <c r="S2950" s="84" t="s">
        <v>536</v>
      </c>
      <c r="T2950" s="84" t="s">
        <v>536</v>
      </c>
      <c r="U2950" s="84" t="s">
        <v>255</v>
      </c>
      <c r="V2950" s="84" t="s">
        <v>256</v>
      </c>
      <c r="W2950" s="84">
        <v>541</v>
      </c>
      <c r="X2950" s="38" t="s">
        <v>409</v>
      </c>
      <c r="Y2950" s="84">
        <v>351612258</v>
      </c>
      <c r="Z2950" s="38" t="s">
        <v>537</v>
      </c>
      <c r="AA2950" s="108" t="s">
        <v>515</v>
      </c>
      <c r="AB2950" s="84">
        <v>52000</v>
      </c>
      <c r="AC2950" s="108" t="s">
        <v>275</v>
      </c>
      <c r="AD2950" s="84">
        <v>24</v>
      </c>
      <c r="AE2950" s="84" t="s">
        <v>299</v>
      </c>
      <c r="AF2950" s="84" t="s">
        <v>352</v>
      </c>
      <c r="AG2950" s="108" t="s">
        <v>363</v>
      </c>
      <c r="AH2950" s="84" t="s">
        <v>326</v>
      </c>
      <c r="AI2950" s="108" t="s">
        <v>321</v>
      </c>
      <c r="AJ2950" s="84">
        <v>2800</v>
      </c>
      <c r="AK2950" s="84">
        <v>2800</v>
      </c>
      <c r="AL2950" s="108" t="s">
        <v>518</v>
      </c>
      <c r="AM2950" s="84">
        <v>48603.88</v>
      </c>
      <c r="AN2950" s="112">
        <v>15796.12</v>
      </c>
      <c r="AO2950" s="112">
        <v>64400</v>
      </c>
      <c r="AP2950" s="112">
        <v>3396.12</v>
      </c>
      <c r="AQ2950" s="112">
        <v>72.88</v>
      </c>
      <c r="AR2950" s="112">
        <v>3469</v>
      </c>
      <c r="AS2950" s="112">
        <v>0</v>
      </c>
      <c r="AT2950" s="112">
        <v>0</v>
      </c>
      <c r="AU2950" s="112">
        <v>0</v>
      </c>
      <c r="AV2950" s="84">
        <v>23</v>
      </c>
      <c r="AW2950" s="84">
        <v>0</v>
      </c>
      <c r="AX2950" s="84" t="s">
        <v>786</v>
      </c>
      <c r="AY2950" s="108"/>
      <c r="AZ2950" s="84"/>
      <c r="BA2950" s="84"/>
      <c r="BB2950" s="84" t="s">
        <v>260</v>
      </c>
      <c r="BC2950" s="84" t="s">
        <v>145</v>
      </c>
      <c r="BD2950" s="108"/>
      <c r="BE2950" s="84">
        <v>0</v>
      </c>
      <c r="BF2950" s="38" t="s">
        <v>536</v>
      </c>
      <c r="BG2950" s="84"/>
      <c r="BH2950" s="114" t="s">
        <v>766</v>
      </c>
      <c r="BI2950" s="38" t="s">
        <v>110</v>
      </c>
      <c r="BJ2950" s="85">
        <v>45807</v>
      </c>
      <c r="BK2950" s="84"/>
      <c r="BL2950" s="38" t="s">
        <v>114</v>
      </c>
      <c r="BM2950" s="115"/>
      <c r="BN2950" s="116" t="s">
        <v>200</v>
      </c>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t="s">
        <v>248</v>
      </c>
      <c r="C2975" s="38" t="s">
        <v>249</v>
      </c>
      <c r="D2975" s="38" t="s">
        <v>250</v>
      </c>
      <c r="E2975" s="38" t="s">
        <v>251</v>
      </c>
      <c r="F2975" s="38" t="s">
        <v>252</v>
      </c>
      <c r="G2975" s="84" t="s">
        <v>253</v>
      </c>
      <c r="H2975" s="38" t="s">
        <v>254</v>
      </c>
      <c r="I2975" s="84">
        <v>124362</v>
      </c>
      <c r="J2975" s="38" t="s">
        <v>345</v>
      </c>
      <c r="K2975" s="84">
        <v>124362</v>
      </c>
      <c r="L2975" s="84" t="s">
        <v>268</v>
      </c>
      <c r="M2975" s="38" t="s">
        <v>269</v>
      </c>
      <c r="N2975" s="84">
        <v>209671</v>
      </c>
      <c r="O2975" s="84" t="s">
        <v>479</v>
      </c>
      <c r="P2975" s="84">
        <v>277222</v>
      </c>
      <c r="Q2975" s="38" t="s">
        <v>510</v>
      </c>
      <c r="R2975" s="38" t="s">
        <v>366</v>
      </c>
      <c r="S2975" s="84" t="s">
        <v>541</v>
      </c>
      <c r="T2975" s="84" t="s">
        <v>541</v>
      </c>
      <c r="U2975" s="84" t="s">
        <v>255</v>
      </c>
      <c r="V2975" s="84" t="s">
        <v>256</v>
      </c>
      <c r="W2975" s="84">
        <v>541</v>
      </c>
      <c r="X2975" s="38" t="s">
        <v>257</v>
      </c>
      <c r="Y2975" s="84">
        <v>351640796</v>
      </c>
      <c r="Z2975" s="38" t="s">
        <v>542</v>
      </c>
      <c r="AA2975" s="108" t="s">
        <v>417</v>
      </c>
      <c r="AB2975" s="84">
        <v>42000</v>
      </c>
      <c r="AC2975" s="108" t="s">
        <v>275</v>
      </c>
      <c r="AD2975" s="84">
        <v>24</v>
      </c>
      <c r="AE2975" s="84" t="s">
        <v>258</v>
      </c>
      <c r="AF2975" s="84" t="s">
        <v>474</v>
      </c>
      <c r="AG2975" s="108" t="s">
        <v>517</v>
      </c>
      <c r="AH2975" s="84" t="s">
        <v>272</v>
      </c>
      <c r="AI2975" s="108" t="s">
        <v>456</v>
      </c>
      <c r="AJ2975" s="84">
        <v>2250</v>
      </c>
      <c r="AK2975" s="84">
        <v>2250</v>
      </c>
      <c r="AL2975" s="108" t="s">
        <v>472</v>
      </c>
      <c r="AM2975" s="84">
        <v>37488.6</v>
      </c>
      <c r="AN2975" s="112">
        <v>12011.4</v>
      </c>
      <c r="AO2975" s="112">
        <v>49500</v>
      </c>
      <c r="AP2975" s="112">
        <v>4511.3999999999996</v>
      </c>
      <c r="AQ2975" s="112">
        <v>143.6</v>
      </c>
      <c r="AR2975" s="112">
        <v>4655</v>
      </c>
      <c r="AS2975" s="112">
        <v>2157.3000000000002</v>
      </c>
      <c r="AT2975" s="112">
        <v>92.7</v>
      </c>
      <c r="AU2975" s="112">
        <v>2250</v>
      </c>
      <c r="AV2975" s="84">
        <v>23</v>
      </c>
      <c r="AW2975" s="84">
        <v>29</v>
      </c>
      <c r="AX2975" s="84" t="s">
        <v>785</v>
      </c>
      <c r="AY2975" s="108"/>
      <c r="AZ2975" s="84"/>
      <c r="BA2975" s="84"/>
      <c r="BB2975" s="84" t="s">
        <v>260</v>
      </c>
      <c r="BC2975" s="84" t="s">
        <v>145</v>
      </c>
      <c r="BD2975" s="108"/>
      <c r="BE2975" s="84">
        <v>0</v>
      </c>
      <c r="BF2975" s="38" t="s">
        <v>541</v>
      </c>
      <c r="BG2975" s="84"/>
      <c r="BH2975" s="114" t="s">
        <v>766</v>
      </c>
      <c r="BI2975" s="38" t="s">
        <v>110</v>
      </c>
      <c r="BJ2975" s="85">
        <v>45807</v>
      </c>
      <c r="BK2975" s="84"/>
      <c r="BL2975" s="38" t="s">
        <v>115</v>
      </c>
      <c r="BM2975" s="115"/>
      <c r="BN2975" s="116" t="s">
        <v>201</v>
      </c>
      <c r="BO2975" s="84"/>
      <c r="BP2975" s="84"/>
      <c r="BQ2975" s="117"/>
      <c r="BR2975" s="118"/>
    </row>
    <row r="2976" spans="1:70" s="113" customFormat="1" ht="15" customHeight="1" x14ac:dyDescent="0.3">
      <c r="A2976" s="84">
        <v>2972</v>
      </c>
      <c r="B2976" s="38" t="s">
        <v>248</v>
      </c>
      <c r="C2976" s="38" t="s">
        <v>249</v>
      </c>
      <c r="D2976" s="38" t="s">
        <v>250</v>
      </c>
      <c r="E2976" s="38" t="s">
        <v>251</v>
      </c>
      <c r="F2976" s="38" t="s">
        <v>252</v>
      </c>
      <c r="G2976" s="84" t="s">
        <v>253</v>
      </c>
      <c r="H2976" s="38" t="s">
        <v>254</v>
      </c>
      <c r="I2976" s="84">
        <v>124362</v>
      </c>
      <c r="J2976" s="38" t="s">
        <v>345</v>
      </c>
      <c r="K2976" s="84">
        <v>124362</v>
      </c>
      <c r="L2976" s="84" t="s">
        <v>268</v>
      </c>
      <c r="M2976" s="38" t="s">
        <v>269</v>
      </c>
      <c r="N2976" s="84">
        <v>209671</v>
      </c>
      <c r="O2976" s="84" t="s">
        <v>479</v>
      </c>
      <c r="P2976" s="84">
        <v>277222</v>
      </c>
      <c r="Q2976" s="38" t="s">
        <v>510</v>
      </c>
      <c r="R2976" s="38" t="s">
        <v>366</v>
      </c>
      <c r="S2976" s="84" t="s">
        <v>543</v>
      </c>
      <c r="T2976" s="84" t="s">
        <v>543</v>
      </c>
      <c r="U2976" s="84" t="s">
        <v>255</v>
      </c>
      <c r="V2976" s="84" t="s">
        <v>256</v>
      </c>
      <c r="W2976" s="84">
        <v>541</v>
      </c>
      <c r="X2976" s="38" t="s">
        <v>257</v>
      </c>
      <c r="Y2976" s="84">
        <v>351640840</v>
      </c>
      <c r="Z2976" s="38" t="s">
        <v>544</v>
      </c>
      <c r="AA2976" s="108" t="s">
        <v>417</v>
      </c>
      <c r="AB2976" s="84">
        <v>42000</v>
      </c>
      <c r="AC2976" s="108" t="s">
        <v>275</v>
      </c>
      <c r="AD2976" s="84">
        <v>24</v>
      </c>
      <c r="AE2976" s="84" t="s">
        <v>258</v>
      </c>
      <c r="AF2976" s="84" t="s">
        <v>474</v>
      </c>
      <c r="AG2976" s="108" t="s">
        <v>517</v>
      </c>
      <c r="AH2976" s="84" t="s">
        <v>272</v>
      </c>
      <c r="AI2976" s="108" t="s">
        <v>456</v>
      </c>
      <c r="AJ2976" s="84">
        <v>2250</v>
      </c>
      <c r="AK2976" s="84">
        <v>2250</v>
      </c>
      <c r="AL2976" s="108" t="s">
        <v>503</v>
      </c>
      <c r="AM2976" s="84">
        <v>37488.6</v>
      </c>
      <c r="AN2976" s="112">
        <v>12011.4</v>
      </c>
      <c r="AO2976" s="112">
        <v>49500</v>
      </c>
      <c r="AP2976" s="112">
        <v>4511.3999999999996</v>
      </c>
      <c r="AQ2976" s="112">
        <v>143.6</v>
      </c>
      <c r="AR2976" s="112">
        <v>4655</v>
      </c>
      <c r="AS2976" s="112">
        <v>2157.3000000000002</v>
      </c>
      <c r="AT2976" s="112">
        <v>92.7</v>
      </c>
      <c r="AU2976" s="112">
        <v>2250</v>
      </c>
      <c r="AV2976" s="84">
        <v>23</v>
      </c>
      <c r="AW2976" s="84">
        <v>29</v>
      </c>
      <c r="AX2976" s="84" t="s">
        <v>785</v>
      </c>
      <c r="AY2976" s="108"/>
      <c r="AZ2976" s="84"/>
      <c r="BA2976" s="84"/>
      <c r="BB2976" s="84" t="s">
        <v>260</v>
      </c>
      <c r="BC2976" s="84" t="s">
        <v>145</v>
      </c>
      <c r="BD2976" s="108"/>
      <c r="BE2976" s="84">
        <v>0</v>
      </c>
      <c r="BF2976" s="38" t="s">
        <v>543</v>
      </c>
      <c r="BG2976" s="84"/>
      <c r="BH2976" s="114" t="s">
        <v>766</v>
      </c>
      <c r="BI2976" s="38" t="s">
        <v>110</v>
      </c>
      <c r="BJ2976" s="85">
        <v>45807</v>
      </c>
      <c r="BK2976" s="84"/>
      <c r="BL2976" s="38" t="s">
        <v>115</v>
      </c>
      <c r="BM2976" s="115"/>
      <c r="BN2976" s="116" t="s">
        <v>201</v>
      </c>
      <c r="BO2976" s="84"/>
      <c r="BP2976" s="84"/>
      <c r="BQ2976" s="117"/>
      <c r="BR2976" s="118"/>
    </row>
    <row r="2977" spans="1:70" s="113" customFormat="1" ht="15" customHeight="1" x14ac:dyDescent="0.3">
      <c r="A2977" s="84">
        <v>2973</v>
      </c>
      <c r="B2977" s="38" t="s">
        <v>248</v>
      </c>
      <c r="C2977" s="38" t="s">
        <v>249</v>
      </c>
      <c r="D2977" s="38" t="s">
        <v>250</v>
      </c>
      <c r="E2977" s="38" t="s">
        <v>251</v>
      </c>
      <c r="F2977" s="38" t="s">
        <v>252</v>
      </c>
      <c r="G2977" s="84" t="s">
        <v>253</v>
      </c>
      <c r="H2977" s="38" t="s">
        <v>254</v>
      </c>
      <c r="I2977" s="84">
        <v>124362</v>
      </c>
      <c r="J2977" s="38" t="s">
        <v>345</v>
      </c>
      <c r="K2977" s="84">
        <v>124362</v>
      </c>
      <c r="L2977" s="84" t="s">
        <v>268</v>
      </c>
      <c r="M2977" s="38" t="s">
        <v>269</v>
      </c>
      <c r="N2977" s="84">
        <v>209671</v>
      </c>
      <c r="O2977" s="84" t="s">
        <v>479</v>
      </c>
      <c r="P2977" s="84">
        <v>277222</v>
      </c>
      <c r="Q2977" s="38" t="s">
        <v>510</v>
      </c>
      <c r="R2977" s="38" t="s">
        <v>366</v>
      </c>
      <c r="S2977" s="84" t="s">
        <v>545</v>
      </c>
      <c r="T2977" s="84" t="s">
        <v>545</v>
      </c>
      <c r="U2977" s="84" t="s">
        <v>255</v>
      </c>
      <c r="V2977" s="84" t="s">
        <v>256</v>
      </c>
      <c r="W2977" s="84">
        <v>541</v>
      </c>
      <c r="X2977" s="38" t="s">
        <v>257</v>
      </c>
      <c r="Y2977" s="84">
        <v>351640885</v>
      </c>
      <c r="Z2977" s="38" t="s">
        <v>322</v>
      </c>
      <c r="AA2977" s="108" t="s">
        <v>417</v>
      </c>
      <c r="AB2977" s="84">
        <v>42000</v>
      </c>
      <c r="AC2977" s="108" t="s">
        <v>275</v>
      </c>
      <c r="AD2977" s="84">
        <v>24</v>
      </c>
      <c r="AE2977" s="84" t="s">
        <v>258</v>
      </c>
      <c r="AF2977" s="84" t="s">
        <v>474</v>
      </c>
      <c r="AG2977" s="108" t="s">
        <v>517</v>
      </c>
      <c r="AH2977" s="84" t="s">
        <v>272</v>
      </c>
      <c r="AI2977" s="108" t="s">
        <v>456</v>
      </c>
      <c r="AJ2977" s="84">
        <v>2250</v>
      </c>
      <c r="AK2977" s="84">
        <v>2250</v>
      </c>
      <c r="AL2977" s="108" t="s">
        <v>483</v>
      </c>
      <c r="AM2977" s="84">
        <v>39645.9</v>
      </c>
      <c r="AN2977" s="112">
        <v>12104.1</v>
      </c>
      <c r="AO2977" s="112">
        <v>51750</v>
      </c>
      <c r="AP2977" s="112">
        <v>2354.1</v>
      </c>
      <c r="AQ2977" s="112">
        <v>50.9</v>
      </c>
      <c r="AR2977" s="112">
        <v>2405</v>
      </c>
      <c r="AS2977" s="112">
        <v>0</v>
      </c>
      <c r="AT2977" s="112">
        <v>0</v>
      </c>
      <c r="AU2977" s="112">
        <v>0</v>
      </c>
      <c r="AV2977" s="84">
        <v>23</v>
      </c>
      <c r="AW2977" s="84">
        <v>0</v>
      </c>
      <c r="AX2977" s="84" t="s">
        <v>786</v>
      </c>
      <c r="AY2977" s="108"/>
      <c r="AZ2977" s="84"/>
      <c r="BA2977" s="84"/>
      <c r="BB2977" s="84" t="s">
        <v>260</v>
      </c>
      <c r="BC2977" s="84" t="s">
        <v>145</v>
      </c>
      <c r="BD2977" s="108"/>
      <c r="BE2977" s="84">
        <v>0</v>
      </c>
      <c r="BF2977" s="38" t="s">
        <v>545</v>
      </c>
      <c r="BG2977" s="84"/>
      <c r="BH2977" s="114" t="s">
        <v>766</v>
      </c>
      <c r="BI2977" s="38" t="s">
        <v>110</v>
      </c>
      <c r="BJ2977" s="85">
        <v>45807</v>
      </c>
      <c r="BK2977" s="84"/>
      <c r="BL2977" s="38" t="s">
        <v>114</v>
      </c>
      <c r="BM2977" s="115"/>
      <c r="BN2977" s="116" t="s">
        <v>200</v>
      </c>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t="s">
        <v>248</v>
      </c>
      <c r="C2989" s="38" t="s">
        <v>249</v>
      </c>
      <c r="D2989" s="38" t="s">
        <v>250</v>
      </c>
      <c r="E2989" s="38" t="s">
        <v>251</v>
      </c>
      <c r="F2989" s="38" t="s">
        <v>252</v>
      </c>
      <c r="G2989" s="84" t="s">
        <v>253</v>
      </c>
      <c r="H2989" s="38" t="s">
        <v>254</v>
      </c>
      <c r="I2989" s="84">
        <v>124040</v>
      </c>
      <c r="J2989" s="38" t="s">
        <v>294</v>
      </c>
      <c r="K2989" s="84">
        <v>124040</v>
      </c>
      <c r="L2989" s="84" t="s">
        <v>268</v>
      </c>
      <c r="M2989" s="38" t="s">
        <v>269</v>
      </c>
      <c r="N2989" s="84">
        <v>214564</v>
      </c>
      <c r="O2989" s="84" t="s">
        <v>402</v>
      </c>
      <c r="P2989" s="84">
        <v>283410</v>
      </c>
      <c r="Q2989" s="38" t="s">
        <v>403</v>
      </c>
      <c r="R2989" s="38" t="s">
        <v>366</v>
      </c>
      <c r="S2989" s="84" t="s">
        <v>548</v>
      </c>
      <c r="T2989" s="84" t="s">
        <v>548</v>
      </c>
      <c r="U2989" s="84" t="s">
        <v>255</v>
      </c>
      <c r="V2989" s="84" t="s">
        <v>256</v>
      </c>
      <c r="W2989" s="84">
        <v>541</v>
      </c>
      <c r="X2989" s="38" t="s">
        <v>257</v>
      </c>
      <c r="Y2989" s="84">
        <v>351679055</v>
      </c>
      <c r="Z2989" s="38" t="s">
        <v>293</v>
      </c>
      <c r="AA2989" s="108" t="s">
        <v>423</v>
      </c>
      <c r="AB2989" s="84">
        <v>42000</v>
      </c>
      <c r="AC2989" s="108" t="s">
        <v>261</v>
      </c>
      <c r="AD2989" s="84">
        <v>24</v>
      </c>
      <c r="AE2989" s="84" t="s">
        <v>258</v>
      </c>
      <c r="AF2989" s="84" t="s">
        <v>474</v>
      </c>
      <c r="AG2989" s="108" t="s">
        <v>514</v>
      </c>
      <c r="AH2989" s="84" t="s">
        <v>272</v>
      </c>
      <c r="AI2989" s="108" t="s">
        <v>358</v>
      </c>
      <c r="AJ2989" s="84">
        <v>2250</v>
      </c>
      <c r="AK2989" s="84">
        <v>2250</v>
      </c>
      <c r="AL2989" s="108" t="s">
        <v>386</v>
      </c>
      <c r="AM2989" s="84">
        <v>39600.6</v>
      </c>
      <c r="AN2989" s="112">
        <v>12149.4</v>
      </c>
      <c r="AO2989" s="112">
        <v>51750</v>
      </c>
      <c r="AP2989" s="112">
        <v>2399.4</v>
      </c>
      <c r="AQ2989" s="112">
        <v>51.6</v>
      </c>
      <c r="AR2989" s="112">
        <v>2451</v>
      </c>
      <c r="AS2989" s="112">
        <v>0</v>
      </c>
      <c r="AT2989" s="112">
        <v>0</v>
      </c>
      <c r="AU2989" s="112">
        <v>0</v>
      </c>
      <c r="AV2989" s="84">
        <v>23</v>
      </c>
      <c r="AW2989" s="84">
        <v>0</v>
      </c>
      <c r="AX2989" s="84" t="s">
        <v>786</v>
      </c>
      <c r="AY2989" s="108"/>
      <c r="AZ2989" s="84"/>
      <c r="BA2989" s="84"/>
      <c r="BB2989" s="84" t="s">
        <v>260</v>
      </c>
      <c r="BC2989" s="84" t="s">
        <v>145</v>
      </c>
      <c r="BD2989" s="108"/>
      <c r="BE2989" s="84">
        <v>0</v>
      </c>
      <c r="BF2989" s="38" t="s">
        <v>548</v>
      </c>
      <c r="BG2989" s="84"/>
      <c r="BH2989" s="114" t="s">
        <v>766</v>
      </c>
      <c r="BI2989" s="38" t="s">
        <v>110</v>
      </c>
      <c r="BJ2989" s="85">
        <v>45807</v>
      </c>
      <c r="BK2989" s="84"/>
      <c r="BL2989" s="38" t="s">
        <v>115</v>
      </c>
      <c r="BM2989" s="115"/>
      <c r="BN2989" s="116" t="s">
        <v>201</v>
      </c>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t="s">
        <v>248</v>
      </c>
      <c r="C2991" s="38" t="s">
        <v>249</v>
      </c>
      <c r="D2991" s="38" t="s">
        <v>250</v>
      </c>
      <c r="E2991" s="38" t="s">
        <v>251</v>
      </c>
      <c r="F2991" s="38" t="s">
        <v>252</v>
      </c>
      <c r="G2991" s="84" t="s">
        <v>253</v>
      </c>
      <c r="H2991" s="38" t="s">
        <v>254</v>
      </c>
      <c r="I2991" s="84">
        <v>123841</v>
      </c>
      <c r="J2991" s="38" t="s">
        <v>290</v>
      </c>
      <c r="K2991" s="84">
        <v>123841</v>
      </c>
      <c r="L2991" s="84" t="s">
        <v>268</v>
      </c>
      <c r="M2991" s="38" t="s">
        <v>269</v>
      </c>
      <c r="N2991" s="84">
        <v>226334</v>
      </c>
      <c r="O2991" s="84" t="s">
        <v>427</v>
      </c>
      <c r="P2991" s="84">
        <v>688430</v>
      </c>
      <c r="Q2991" s="38" t="s">
        <v>489</v>
      </c>
      <c r="R2991" s="38" t="s">
        <v>366</v>
      </c>
      <c r="S2991" s="84" t="s">
        <v>549</v>
      </c>
      <c r="T2991" s="84" t="s">
        <v>549</v>
      </c>
      <c r="U2991" s="84" t="s">
        <v>255</v>
      </c>
      <c r="V2991" s="84" t="s">
        <v>256</v>
      </c>
      <c r="W2991" s="84">
        <v>541</v>
      </c>
      <c r="X2991" s="38" t="s">
        <v>409</v>
      </c>
      <c r="Y2991" s="84">
        <v>351681216</v>
      </c>
      <c r="Z2991" s="38" t="s">
        <v>550</v>
      </c>
      <c r="AA2991" s="108" t="s">
        <v>551</v>
      </c>
      <c r="AB2991" s="84">
        <v>52000</v>
      </c>
      <c r="AC2991" s="108" t="s">
        <v>275</v>
      </c>
      <c r="AD2991" s="84">
        <v>24</v>
      </c>
      <c r="AE2991" s="84" t="s">
        <v>299</v>
      </c>
      <c r="AF2991" s="84" t="s">
        <v>287</v>
      </c>
      <c r="AG2991" s="108" t="s">
        <v>320</v>
      </c>
      <c r="AH2991" s="84" t="s">
        <v>259</v>
      </c>
      <c r="AI2991" s="108" t="s">
        <v>321</v>
      </c>
      <c r="AJ2991" s="84">
        <v>2800</v>
      </c>
      <c r="AK2991" s="84">
        <v>2800</v>
      </c>
      <c r="AL2991" s="108" t="s">
        <v>466</v>
      </c>
      <c r="AM2991" s="84">
        <v>49333.07</v>
      </c>
      <c r="AN2991" s="112">
        <v>15066.93</v>
      </c>
      <c r="AO2991" s="112">
        <v>64400</v>
      </c>
      <c r="AP2991" s="112">
        <v>2666.93</v>
      </c>
      <c r="AQ2991" s="112">
        <v>57.07</v>
      </c>
      <c r="AR2991" s="112">
        <v>2724</v>
      </c>
      <c r="AS2991" s="112">
        <v>0</v>
      </c>
      <c r="AT2991" s="112">
        <v>0</v>
      </c>
      <c r="AU2991" s="112">
        <v>0</v>
      </c>
      <c r="AV2991" s="84">
        <v>23</v>
      </c>
      <c r="AW2991" s="84">
        <v>0</v>
      </c>
      <c r="AX2991" s="84" t="s">
        <v>786</v>
      </c>
      <c r="AY2991" s="108"/>
      <c r="AZ2991" s="84"/>
      <c r="BA2991" s="84"/>
      <c r="BB2991" s="84" t="s">
        <v>260</v>
      </c>
      <c r="BC2991" s="84" t="s">
        <v>145</v>
      </c>
      <c r="BD2991" s="108"/>
      <c r="BE2991" s="84">
        <v>0</v>
      </c>
      <c r="BF2991" s="38" t="s">
        <v>549</v>
      </c>
      <c r="BG2991" s="84"/>
      <c r="BH2991" s="114" t="s">
        <v>766</v>
      </c>
      <c r="BI2991" s="38" t="s">
        <v>110</v>
      </c>
      <c r="BJ2991" s="85">
        <v>45807</v>
      </c>
      <c r="BK2991" s="84"/>
      <c r="BL2991" s="38" t="s">
        <v>114</v>
      </c>
      <c r="BM2991" s="115"/>
      <c r="BN2991" s="116" t="s">
        <v>200</v>
      </c>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254</v>
      </c>
      <c r="I2994" s="84">
        <v>134223</v>
      </c>
      <c r="J2994" s="38" t="s">
        <v>303</v>
      </c>
      <c r="K2994" s="84">
        <v>134223</v>
      </c>
      <c r="L2994" s="84" t="s">
        <v>268</v>
      </c>
      <c r="M2994" s="38" t="s">
        <v>269</v>
      </c>
      <c r="N2994" s="84">
        <v>211327</v>
      </c>
      <c r="O2994" s="84" t="s">
        <v>304</v>
      </c>
      <c r="P2994" s="84">
        <v>279314</v>
      </c>
      <c r="Q2994" s="38" t="s">
        <v>305</v>
      </c>
      <c r="R2994" s="38" t="s">
        <v>366</v>
      </c>
      <c r="S2994" s="84" t="s">
        <v>552</v>
      </c>
      <c r="T2994" s="84" t="s">
        <v>552</v>
      </c>
      <c r="U2994" s="84" t="s">
        <v>255</v>
      </c>
      <c r="V2994" s="84" t="s">
        <v>256</v>
      </c>
      <c r="W2994" s="84">
        <v>541</v>
      </c>
      <c r="X2994" s="38" t="s">
        <v>409</v>
      </c>
      <c r="Y2994" s="84">
        <v>351685377</v>
      </c>
      <c r="Z2994" s="38" t="s">
        <v>553</v>
      </c>
      <c r="AA2994" s="108" t="s">
        <v>551</v>
      </c>
      <c r="AB2994" s="84">
        <v>63000</v>
      </c>
      <c r="AC2994" s="108" t="s">
        <v>279</v>
      </c>
      <c r="AD2994" s="84">
        <v>24</v>
      </c>
      <c r="AE2994" s="84" t="s">
        <v>330</v>
      </c>
      <c r="AF2994" s="84" t="s">
        <v>287</v>
      </c>
      <c r="AG2994" s="108" t="s">
        <v>337</v>
      </c>
      <c r="AH2994" s="84" t="s">
        <v>259</v>
      </c>
      <c r="AI2994" s="108" t="s">
        <v>358</v>
      </c>
      <c r="AJ2994" s="84">
        <v>3400</v>
      </c>
      <c r="AK2994" s="84">
        <v>3400</v>
      </c>
      <c r="AL2994" s="108" t="s">
        <v>386</v>
      </c>
      <c r="AM2994" s="84">
        <v>60196.73</v>
      </c>
      <c r="AN2994" s="112">
        <v>18003.27</v>
      </c>
      <c r="AO2994" s="112">
        <v>78200</v>
      </c>
      <c r="AP2994" s="112">
        <v>2803.27</v>
      </c>
      <c r="AQ2994" s="112">
        <v>59.73</v>
      </c>
      <c r="AR2994" s="112">
        <v>2863</v>
      </c>
      <c r="AS2994" s="112">
        <v>0</v>
      </c>
      <c r="AT2994" s="112">
        <v>0</v>
      </c>
      <c r="AU2994" s="112">
        <v>0</v>
      </c>
      <c r="AV2994" s="84">
        <v>23</v>
      </c>
      <c r="AW2994" s="84">
        <v>0</v>
      </c>
      <c r="AX2994" s="84" t="s">
        <v>786</v>
      </c>
      <c r="AY2994" s="108"/>
      <c r="AZ2994" s="84"/>
      <c r="BA2994" s="84"/>
      <c r="BB2994" s="84" t="s">
        <v>260</v>
      </c>
      <c r="BC2994" s="84" t="s">
        <v>145</v>
      </c>
      <c r="BD2994" s="108"/>
      <c r="BE2994" s="84">
        <v>0</v>
      </c>
      <c r="BF2994" s="38" t="s">
        <v>552</v>
      </c>
      <c r="BG2994" s="84"/>
      <c r="BH2994" s="114" t="s">
        <v>766</v>
      </c>
      <c r="BI2994" s="38" t="s">
        <v>110</v>
      </c>
      <c r="BJ2994" s="85">
        <v>45807</v>
      </c>
      <c r="BK2994" s="84"/>
      <c r="BL2994" s="38" t="s">
        <v>114</v>
      </c>
      <c r="BM2994" s="115"/>
      <c r="BN2994" s="116" t="s">
        <v>200</v>
      </c>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t="s">
        <v>248</v>
      </c>
      <c r="C2996" s="38" t="s">
        <v>249</v>
      </c>
      <c r="D2996" s="38" t="s">
        <v>250</v>
      </c>
      <c r="E2996" s="38" t="s">
        <v>251</v>
      </c>
      <c r="F2996" s="38" t="s">
        <v>252</v>
      </c>
      <c r="G2996" s="84" t="s">
        <v>253</v>
      </c>
      <c r="H2996" s="38" t="s">
        <v>254</v>
      </c>
      <c r="I2996" s="84">
        <v>123841</v>
      </c>
      <c r="J2996" s="38" t="s">
        <v>290</v>
      </c>
      <c r="K2996" s="84">
        <v>123841</v>
      </c>
      <c r="L2996" s="84" t="s">
        <v>268</v>
      </c>
      <c r="M2996" s="38" t="s">
        <v>269</v>
      </c>
      <c r="N2996" s="84">
        <v>226334</v>
      </c>
      <c r="O2996" s="84" t="s">
        <v>427</v>
      </c>
      <c r="P2996" s="84">
        <v>405619</v>
      </c>
      <c r="Q2996" s="38" t="s">
        <v>535</v>
      </c>
      <c r="R2996" s="38" t="s">
        <v>366</v>
      </c>
      <c r="S2996" s="84" t="s">
        <v>554</v>
      </c>
      <c r="T2996" s="84" t="s">
        <v>554</v>
      </c>
      <c r="U2996" s="84" t="s">
        <v>255</v>
      </c>
      <c r="V2996" s="84" t="s">
        <v>256</v>
      </c>
      <c r="W2996" s="84">
        <v>541</v>
      </c>
      <c r="X2996" s="38" t="s">
        <v>409</v>
      </c>
      <c r="Y2996" s="84">
        <v>351687061</v>
      </c>
      <c r="Z2996" s="38" t="s">
        <v>555</v>
      </c>
      <c r="AA2996" s="108" t="s">
        <v>551</v>
      </c>
      <c r="AB2996" s="84">
        <v>42000</v>
      </c>
      <c r="AC2996" s="108" t="s">
        <v>275</v>
      </c>
      <c r="AD2996" s="84">
        <v>24</v>
      </c>
      <c r="AE2996" s="84" t="s">
        <v>299</v>
      </c>
      <c r="AF2996" s="84" t="s">
        <v>352</v>
      </c>
      <c r="AG2996" s="108" t="s">
        <v>363</v>
      </c>
      <c r="AH2996" s="84" t="s">
        <v>326</v>
      </c>
      <c r="AI2996" s="108" t="s">
        <v>321</v>
      </c>
      <c r="AJ2996" s="84">
        <v>2250</v>
      </c>
      <c r="AK2996" s="84">
        <v>2250</v>
      </c>
      <c r="AL2996" s="108" t="s">
        <v>343</v>
      </c>
      <c r="AM2996" s="84">
        <v>39509.949999999997</v>
      </c>
      <c r="AN2996" s="112">
        <v>12240.05</v>
      </c>
      <c r="AO2996" s="112">
        <v>51750</v>
      </c>
      <c r="AP2996" s="112">
        <v>2490.0500000000002</v>
      </c>
      <c r="AQ2996" s="112">
        <v>52.95</v>
      </c>
      <c r="AR2996" s="112">
        <v>2543</v>
      </c>
      <c r="AS2996" s="112">
        <v>0</v>
      </c>
      <c r="AT2996" s="112">
        <v>0</v>
      </c>
      <c r="AU2996" s="112">
        <v>0</v>
      </c>
      <c r="AV2996" s="84">
        <v>23</v>
      </c>
      <c r="AW2996" s="84">
        <v>0</v>
      </c>
      <c r="AX2996" s="84" t="s">
        <v>786</v>
      </c>
      <c r="AY2996" s="108"/>
      <c r="AZ2996" s="84"/>
      <c r="BA2996" s="84"/>
      <c r="BB2996" s="84" t="s">
        <v>260</v>
      </c>
      <c r="BC2996" s="84" t="s">
        <v>145</v>
      </c>
      <c r="BD2996" s="108"/>
      <c r="BE2996" s="84">
        <v>0</v>
      </c>
      <c r="BF2996" s="38" t="s">
        <v>554</v>
      </c>
      <c r="BG2996" s="84"/>
      <c r="BH2996" s="114" t="s">
        <v>766</v>
      </c>
      <c r="BI2996" s="38" t="s">
        <v>110</v>
      </c>
      <c r="BJ2996" s="85">
        <v>45807</v>
      </c>
      <c r="BK2996" s="84"/>
      <c r="BL2996" s="38" t="s">
        <v>114</v>
      </c>
      <c r="BM2996" s="115"/>
      <c r="BN2996" s="116" t="s">
        <v>200</v>
      </c>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t="s">
        <v>248</v>
      </c>
      <c r="C3001" s="38" t="s">
        <v>249</v>
      </c>
      <c r="D3001" s="38" t="s">
        <v>250</v>
      </c>
      <c r="E3001" s="38" t="s">
        <v>251</v>
      </c>
      <c r="F3001" s="38" t="s">
        <v>252</v>
      </c>
      <c r="G3001" s="84" t="s">
        <v>253</v>
      </c>
      <c r="H3001" s="38" t="s">
        <v>254</v>
      </c>
      <c r="I3001" s="84">
        <v>124040</v>
      </c>
      <c r="J3001" s="38" t="s">
        <v>294</v>
      </c>
      <c r="K3001" s="84">
        <v>124040</v>
      </c>
      <c r="L3001" s="84" t="s">
        <v>268</v>
      </c>
      <c r="M3001" s="38" t="s">
        <v>269</v>
      </c>
      <c r="N3001" s="84">
        <v>226587</v>
      </c>
      <c r="O3001" s="84" t="s">
        <v>457</v>
      </c>
      <c r="P3001" s="84">
        <v>513573</v>
      </c>
      <c r="Q3001" s="38" t="s">
        <v>519</v>
      </c>
      <c r="R3001" s="38" t="s">
        <v>366</v>
      </c>
      <c r="S3001" s="84" t="s">
        <v>556</v>
      </c>
      <c r="T3001" s="84" t="s">
        <v>556</v>
      </c>
      <c r="U3001" s="84" t="s">
        <v>255</v>
      </c>
      <c r="V3001" s="84" t="s">
        <v>256</v>
      </c>
      <c r="W3001" s="84">
        <v>541</v>
      </c>
      <c r="X3001" s="38" t="s">
        <v>409</v>
      </c>
      <c r="Y3001" s="84">
        <v>351691223</v>
      </c>
      <c r="Z3001" s="38" t="s">
        <v>478</v>
      </c>
      <c r="AA3001" s="108" t="s">
        <v>539</v>
      </c>
      <c r="AB3001" s="84">
        <v>42000</v>
      </c>
      <c r="AC3001" s="108" t="s">
        <v>265</v>
      </c>
      <c r="AD3001" s="84">
        <v>24</v>
      </c>
      <c r="AE3001" s="84" t="s">
        <v>258</v>
      </c>
      <c r="AF3001" s="84" t="s">
        <v>474</v>
      </c>
      <c r="AG3001" s="108" t="s">
        <v>540</v>
      </c>
      <c r="AH3001" s="84" t="s">
        <v>272</v>
      </c>
      <c r="AI3001" s="108" t="s">
        <v>358</v>
      </c>
      <c r="AJ3001" s="84">
        <v>2250</v>
      </c>
      <c r="AK3001" s="84">
        <v>2250</v>
      </c>
      <c r="AL3001" s="108" t="s">
        <v>469</v>
      </c>
      <c r="AM3001" s="84">
        <v>37474.57</v>
      </c>
      <c r="AN3001" s="112">
        <v>12025.43</v>
      </c>
      <c r="AO3001" s="112">
        <v>49500</v>
      </c>
      <c r="AP3001" s="112">
        <v>4525.43</v>
      </c>
      <c r="AQ3001" s="112">
        <v>36.57</v>
      </c>
      <c r="AR3001" s="112">
        <v>4562</v>
      </c>
      <c r="AS3001" s="112">
        <v>2159.12</v>
      </c>
      <c r="AT3001" s="112">
        <v>90.88</v>
      </c>
      <c r="AU3001" s="112">
        <v>2250</v>
      </c>
      <c r="AV3001" s="84">
        <v>23</v>
      </c>
      <c r="AW3001" s="84">
        <v>24</v>
      </c>
      <c r="AX3001" s="84" t="s">
        <v>785</v>
      </c>
      <c r="AY3001" s="108"/>
      <c r="AZ3001" s="84"/>
      <c r="BA3001" s="84"/>
      <c r="BB3001" s="84" t="s">
        <v>260</v>
      </c>
      <c r="BC3001" s="84" t="s">
        <v>145</v>
      </c>
      <c r="BD3001" s="108"/>
      <c r="BE3001" s="84">
        <v>0</v>
      </c>
      <c r="BF3001" s="38" t="s">
        <v>556</v>
      </c>
      <c r="BG3001" s="84"/>
      <c r="BH3001" s="114" t="s">
        <v>766</v>
      </c>
      <c r="BI3001" s="38" t="s">
        <v>110</v>
      </c>
      <c r="BJ3001" s="85">
        <v>45807</v>
      </c>
      <c r="BK3001" s="84"/>
      <c r="BL3001" s="38" t="s">
        <v>115</v>
      </c>
      <c r="BM3001" s="115"/>
      <c r="BN3001" s="116" t="s">
        <v>201</v>
      </c>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t="s">
        <v>248</v>
      </c>
      <c r="C3009" s="38" t="s">
        <v>249</v>
      </c>
      <c r="D3009" s="38" t="s">
        <v>250</v>
      </c>
      <c r="E3009" s="38" t="s">
        <v>251</v>
      </c>
      <c r="F3009" s="38" t="s">
        <v>252</v>
      </c>
      <c r="G3009" s="84" t="s">
        <v>253</v>
      </c>
      <c r="H3009" s="38" t="s">
        <v>254</v>
      </c>
      <c r="I3009" s="84">
        <v>124362</v>
      </c>
      <c r="J3009" s="38" t="s">
        <v>345</v>
      </c>
      <c r="K3009" s="84">
        <v>124362</v>
      </c>
      <c r="L3009" s="84" t="s">
        <v>268</v>
      </c>
      <c r="M3009" s="38" t="s">
        <v>269</v>
      </c>
      <c r="N3009" s="84">
        <v>209671</v>
      </c>
      <c r="O3009" s="84" t="s">
        <v>479</v>
      </c>
      <c r="P3009" s="84">
        <v>277293</v>
      </c>
      <c r="Q3009" s="38" t="s">
        <v>480</v>
      </c>
      <c r="R3009" s="38" t="s">
        <v>366</v>
      </c>
      <c r="S3009" s="84" t="s">
        <v>560</v>
      </c>
      <c r="T3009" s="84" t="s">
        <v>560</v>
      </c>
      <c r="U3009" s="84" t="s">
        <v>255</v>
      </c>
      <c r="V3009" s="84" t="s">
        <v>256</v>
      </c>
      <c r="W3009" s="84">
        <v>541</v>
      </c>
      <c r="X3009" s="38" t="s">
        <v>409</v>
      </c>
      <c r="Y3009" s="84">
        <v>351706971</v>
      </c>
      <c r="Z3009" s="38" t="s">
        <v>561</v>
      </c>
      <c r="AA3009" s="108" t="s">
        <v>370</v>
      </c>
      <c r="AB3009" s="84">
        <v>42000</v>
      </c>
      <c r="AC3009" s="108" t="s">
        <v>275</v>
      </c>
      <c r="AD3009" s="84">
        <v>24</v>
      </c>
      <c r="AE3009" s="84" t="s">
        <v>258</v>
      </c>
      <c r="AF3009" s="84" t="s">
        <v>474</v>
      </c>
      <c r="AG3009" s="108" t="s">
        <v>562</v>
      </c>
      <c r="AH3009" s="84" t="s">
        <v>272</v>
      </c>
      <c r="AI3009" s="108" t="s">
        <v>559</v>
      </c>
      <c r="AJ3009" s="84">
        <v>2250</v>
      </c>
      <c r="AK3009" s="84">
        <v>2250</v>
      </c>
      <c r="AL3009" s="108" t="s">
        <v>472</v>
      </c>
      <c r="AM3009" s="84">
        <v>34486.25</v>
      </c>
      <c r="AN3009" s="112">
        <v>12763.75</v>
      </c>
      <c r="AO3009" s="112">
        <v>47250</v>
      </c>
      <c r="AP3009" s="112">
        <v>7513.75</v>
      </c>
      <c r="AQ3009" s="112">
        <v>337.25</v>
      </c>
      <c r="AR3009" s="112">
        <v>7851</v>
      </c>
      <c r="AS3009" s="112">
        <v>2095.61</v>
      </c>
      <c r="AT3009" s="112">
        <v>154.38999999999999</v>
      </c>
      <c r="AU3009" s="112">
        <v>2250</v>
      </c>
      <c r="AV3009" s="84">
        <v>22</v>
      </c>
      <c r="AW3009" s="84">
        <v>29</v>
      </c>
      <c r="AX3009" s="84" t="s">
        <v>785</v>
      </c>
      <c r="AY3009" s="108"/>
      <c r="AZ3009" s="84"/>
      <c r="BA3009" s="84"/>
      <c r="BB3009" s="84" t="s">
        <v>260</v>
      </c>
      <c r="BC3009" s="84" t="s">
        <v>145</v>
      </c>
      <c r="BD3009" s="108"/>
      <c r="BE3009" s="84">
        <v>0</v>
      </c>
      <c r="BF3009" s="38" t="s">
        <v>560</v>
      </c>
      <c r="BG3009" s="84"/>
      <c r="BH3009" s="114" t="s">
        <v>766</v>
      </c>
      <c r="BI3009" s="38" t="s">
        <v>110</v>
      </c>
      <c r="BJ3009" s="85">
        <v>45807</v>
      </c>
      <c r="BK3009" s="84"/>
      <c r="BL3009" s="38" t="s">
        <v>115</v>
      </c>
      <c r="BM3009" s="115"/>
      <c r="BN3009" s="116" t="s">
        <v>201</v>
      </c>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t="s">
        <v>248</v>
      </c>
      <c r="C3039" s="38" t="s">
        <v>249</v>
      </c>
      <c r="D3039" s="38" t="s">
        <v>250</v>
      </c>
      <c r="E3039" s="38" t="s">
        <v>251</v>
      </c>
      <c r="F3039" s="38" t="s">
        <v>252</v>
      </c>
      <c r="G3039" s="84" t="s">
        <v>253</v>
      </c>
      <c r="H3039" s="38" t="s">
        <v>254</v>
      </c>
      <c r="I3039" s="84">
        <v>227601</v>
      </c>
      <c r="J3039" s="38" t="s">
        <v>443</v>
      </c>
      <c r="K3039" s="84">
        <v>227601</v>
      </c>
      <c r="L3039" s="84" t="s">
        <v>262</v>
      </c>
      <c r="M3039" s="38" t="s">
        <v>263</v>
      </c>
      <c r="N3039" s="84">
        <v>540075</v>
      </c>
      <c r="O3039" s="84" t="s">
        <v>444</v>
      </c>
      <c r="P3039" s="84">
        <v>898507</v>
      </c>
      <c r="Q3039" s="38" t="s">
        <v>445</v>
      </c>
      <c r="R3039" s="38" t="s">
        <v>366</v>
      </c>
      <c r="S3039" s="84" t="s">
        <v>566</v>
      </c>
      <c r="T3039" s="84" t="s">
        <v>566</v>
      </c>
      <c r="U3039" s="84" t="s">
        <v>255</v>
      </c>
      <c r="V3039" s="84" t="s">
        <v>256</v>
      </c>
      <c r="W3039" s="84">
        <v>541</v>
      </c>
      <c r="X3039" s="38" t="s">
        <v>257</v>
      </c>
      <c r="Y3039" s="84">
        <v>351791133</v>
      </c>
      <c r="Z3039" s="38" t="s">
        <v>567</v>
      </c>
      <c r="AA3039" s="108" t="s">
        <v>557</v>
      </c>
      <c r="AB3039" s="84">
        <v>42000</v>
      </c>
      <c r="AC3039" s="108" t="s">
        <v>398</v>
      </c>
      <c r="AD3039" s="84">
        <v>24</v>
      </c>
      <c r="AE3039" s="84" t="s">
        <v>258</v>
      </c>
      <c r="AF3039" s="84" t="s">
        <v>474</v>
      </c>
      <c r="AG3039" s="108" t="s">
        <v>558</v>
      </c>
      <c r="AH3039" s="84" t="s">
        <v>272</v>
      </c>
      <c r="AI3039" s="108" t="s">
        <v>559</v>
      </c>
      <c r="AJ3039" s="84">
        <v>2240</v>
      </c>
      <c r="AK3039" s="84">
        <v>2240</v>
      </c>
      <c r="AL3039" s="108" t="s">
        <v>373</v>
      </c>
      <c r="AM3039" s="84">
        <v>16282.49</v>
      </c>
      <c r="AN3039" s="112">
        <v>8357.51</v>
      </c>
      <c r="AO3039" s="112">
        <v>24640</v>
      </c>
      <c r="AP3039" s="112">
        <v>25717.51</v>
      </c>
      <c r="AQ3039" s="112">
        <v>3978.49</v>
      </c>
      <c r="AR3039" s="112">
        <v>29696</v>
      </c>
      <c r="AS3039" s="112">
        <v>20822.419999999998</v>
      </c>
      <c r="AT3039" s="112">
        <v>3817.58</v>
      </c>
      <c r="AU3039" s="112">
        <v>24640</v>
      </c>
      <c r="AV3039" s="84">
        <v>22</v>
      </c>
      <c r="AW3039" s="84">
        <v>331</v>
      </c>
      <c r="AX3039" s="84" t="s">
        <v>781</v>
      </c>
      <c r="AY3039" s="108"/>
      <c r="AZ3039" s="84"/>
      <c r="BA3039" s="84"/>
      <c r="BB3039" s="84" t="s">
        <v>260</v>
      </c>
      <c r="BC3039" s="84" t="s">
        <v>145</v>
      </c>
      <c r="BD3039" s="108"/>
      <c r="BE3039" s="84">
        <v>0</v>
      </c>
      <c r="BF3039" s="38" t="s">
        <v>566</v>
      </c>
      <c r="BG3039" s="84"/>
      <c r="BH3039" s="114" t="s">
        <v>766</v>
      </c>
      <c r="BI3039" s="38" t="s">
        <v>110</v>
      </c>
      <c r="BJ3039" s="85">
        <v>45807</v>
      </c>
      <c r="BK3039" s="84"/>
      <c r="BL3039" s="38" t="s">
        <v>115</v>
      </c>
      <c r="BM3039" s="115"/>
      <c r="BN3039" s="116" t="s">
        <v>201</v>
      </c>
      <c r="BO3039" s="84"/>
      <c r="BP3039" s="84"/>
      <c r="BQ3039" s="117"/>
      <c r="BR3039" s="118"/>
    </row>
    <row r="3040" spans="1:70" s="113" customFormat="1" ht="15" customHeight="1" x14ac:dyDescent="0.3">
      <c r="A3040" s="84">
        <v>3036</v>
      </c>
      <c r="B3040" s="38" t="s">
        <v>248</v>
      </c>
      <c r="C3040" s="38" t="s">
        <v>249</v>
      </c>
      <c r="D3040" s="38" t="s">
        <v>250</v>
      </c>
      <c r="E3040" s="38" t="s">
        <v>251</v>
      </c>
      <c r="F3040" s="38" t="s">
        <v>252</v>
      </c>
      <c r="G3040" s="84" t="s">
        <v>253</v>
      </c>
      <c r="H3040" s="38" t="s">
        <v>254</v>
      </c>
      <c r="I3040" s="84">
        <v>227601</v>
      </c>
      <c r="J3040" s="38" t="s">
        <v>443</v>
      </c>
      <c r="K3040" s="84">
        <v>227601</v>
      </c>
      <c r="L3040" s="84" t="s">
        <v>262</v>
      </c>
      <c r="M3040" s="38" t="s">
        <v>263</v>
      </c>
      <c r="N3040" s="84">
        <v>540075</v>
      </c>
      <c r="O3040" s="84" t="s">
        <v>444</v>
      </c>
      <c r="P3040" s="84">
        <v>898507</v>
      </c>
      <c r="Q3040" s="38" t="s">
        <v>445</v>
      </c>
      <c r="R3040" s="38" t="s">
        <v>366</v>
      </c>
      <c r="S3040" s="84" t="s">
        <v>568</v>
      </c>
      <c r="T3040" s="84" t="s">
        <v>568</v>
      </c>
      <c r="U3040" s="84" t="s">
        <v>255</v>
      </c>
      <c r="V3040" s="84" t="s">
        <v>256</v>
      </c>
      <c r="W3040" s="84">
        <v>541</v>
      </c>
      <c r="X3040" s="38" t="s">
        <v>257</v>
      </c>
      <c r="Y3040" s="84">
        <v>351791204</v>
      </c>
      <c r="Z3040" s="38" t="s">
        <v>379</v>
      </c>
      <c r="AA3040" s="108" t="s">
        <v>557</v>
      </c>
      <c r="AB3040" s="84">
        <v>42000</v>
      </c>
      <c r="AC3040" s="108" t="s">
        <v>398</v>
      </c>
      <c r="AD3040" s="84">
        <v>24</v>
      </c>
      <c r="AE3040" s="84" t="s">
        <v>258</v>
      </c>
      <c r="AF3040" s="84" t="s">
        <v>474</v>
      </c>
      <c r="AG3040" s="108" t="s">
        <v>558</v>
      </c>
      <c r="AH3040" s="84" t="s">
        <v>272</v>
      </c>
      <c r="AI3040" s="108" t="s">
        <v>559</v>
      </c>
      <c r="AJ3040" s="84">
        <v>2240</v>
      </c>
      <c r="AK3040" s="84">
        <v>2240</v>
      </c>
      <c r="AL3040" s="108" t="s">
        <v>311</v>
      </c>
      <c r="AM3040" s="84">
        <v>37104.910000000003</v>
      </c>
      <c r="AN3040" s="112">
        <v>12175.09</v>
      </c>
      <c r="AO3040" s="112">
        <v>49280</v>
      </c>
      <c r="AP3040" s="112">
        <v>4895.09</v>
      </c>
      <c r="AQ3040" s="112">
        <v>160.91</v>
      </c>
      <c r="AR3040" s="112">
        <v>5056</v>
      </c>
      <c r="AS3040" s="112">
        <v>0</v>
      </c>
      <c r="AT3040" s="112">
        <v>0</v>
      </c>
      <c r="AU3040" s="112">
        <v>0</v>
      </c>
      <c r="AV3040" s="84">
        <v>22</v>
      </c>
      <c r="AW3040" s="84">
        <v>0</v>
      </c>
      <c r="AX3040" s="84" t="s">
        <v>786</v>
      </c>
      <c r="AY3040" s="108"/>
      <c r="AZ3040" s="84"/>
      <c r="BA3040" s="84"/>
      <c r="BB3040" s="84" t="s">
        <v>260</v>
      </c>
      <c r="BC3040" s="84" t="s">
        <v>145</v>
      </c>
      <c r="BD3040" s="108"/>
      <c r="BE3040" s="84">
        <v>0</v>
      </c>
      <c r="BF3040" s="38" t="s">
        <v>568</v>
      </c>
      <c r="BG3040" s="84"/>
      <c r="BH3040" s="114" t="s">
        <v>766</v>
      </c>
      <c r="BI3040" s="38" t="s">
        <v>110</v>
      </c>
      <c r="BJ3040" s="85">
        <v>45807</v>
      </c>
      <c r="BK3040" s="84"/>
      <c r="BL3040" s="38" t="s">
        <v>114</v>
      </c>
      <c r="BM3040" s="115"/>
      <c r="BN3040" s="116" t="s">
        <v>200</v>
      </c>
      <c r="BO3040" s="84"/>
      <c r="BP3040" s="84"/>
      <c r="BQ3040" s="117"/>
      <c r="BR3040" s="118"/>
    </row>
    <row r="3041" spans="1:70" s="113" customFormat="1" ht="15" customHeight="1" x14ac:dyDescent="0.3">
      <c r="A3041" s="84">
        <v>3037</v>
      </c>
      <c r="B3041" s="38" t="s">
        <v>248</v>
      </c>
      <c r="C3041" s="38" t="s">
        <v>249</v>
      </c>
      <c r="D3041" s="38" t="s">
        <v>250</v>
      </c>
      <c r="E3041" s="38" t="s">
        <v>251</v>
      </c>
      <c r="F3041" s="38" t="s">
        <v>252</v>
      </c>
      <c r="G3041" s="84" t="s">
        <v>253</v>
      </c>
      <c r="H3041" s="38" t="s">
        <v>254</v>
      </c>
      <c r="I3041" s="84">
        <v>227601</v>
      </c>
      <c r="J3041" s="38" t="s">
        <v>443</v>
      </c>
      <c r="K3041" s="84">
        <v>227601</v>
      </c>
      <c r="L3041" s="84" t="s">
        <v>262</v>
      </c>
      <c r="M3041" s="38" t="s">
        <v>263</v>
      </c>
      <c r="N3041" s="84">
        <v>540075</v>
      </c>
      <c r="O3041" s="84" t="s">
        <v>444</v>
      </c>
      <c r="P3041" s="84">
        <v>898507</v>
      </c>
      <c r="Q3041" s="38" t="s">
        <v>445</v>
      </c>
      <c r="R3041" s="38" t="s">
        <v>366</v>
      </c>
      <c r="S3041" s="84" t="s">
        <v>569</v>
      </c>
      <c r="T3041" s="84" t="s">
        <v>569</v>
      </c>
      <c r="U3041" s="84" t="s">
        <v>255</v>
      </c>
      <c r="V3041" s="84" t="s">
        <v>256</v>
      </c>
      <c r="W3041" s="84">
        <v>541</v>
      </c>
      <c r="X3041" s="38" t="s">
        <v>257</v>
      </c>
      <c r="Y3041" s="84">
        <v>351791240</v>
      </c>
      <c r="Z3041" s="38" t="s">
        <v>413</v>
      </c>
      <c r="AA3041" s="108" t="s">
        <v>557</v>
      </c>
      <c r="AB3041" s="84">
        <v>42000</v>
      </c>
      <c r="AC3041" s="108" t="s">
        <v>398</v>
      </c>
      <c r="AD3041" s="84">
        <v>24</v>
      </c>
      <c r="AE3041" s="84" t="s">
        <v>258</v>
      </c>
      <c r="AF3041" s="84" t="s">
        <v>474</v>
      </c>
      <c r="AG3041" s="108" t="s">
        <v>558</v>
      </c>
      <c r="AH3041" s="84" t="s">
        <v>272</v>
      </c>
      <c r="AI3041" s="108" t="s">
        <v>559</v>
      </c>
      <c r="AJ3041" s="84">
        <v>2240</v>
      </c>
      <c r="AK3041" s="84">
        <v>2240</v>
      </c>
      <c r="AL3041" s="108" t="s">
        <v>311</v>
      </c>
      <c r="AM3041" s="84">
        <v>37104.910000000003</v>
      </c>
      <c r="AN3041" s="112">
        <v>12175.09</v>
      </c>
      <c r="AO3041" s="112">
        <v>49280</v>
      </c>
      <c r="AP3041" s="112">
        <v>4895.09</v>
      </c>
      <c r="AQ3041" s="112">
        <v>160.91</v>
      </c>
      <c r="AR3041" s="112">
        <v>5056</v>
      </c>
      <c r="AS3041" s="112">
        <v>0</v>
      </c>
      <c r="AT3041" s="112">
        <v>0</v>
      </c>
      <c r="AU3041" s="112">
        <v>0</v>
      </c>
      <c r="AV3041" s="84">
        <v>22</v>
      </c>
      <c r="AW3041" s="84">
        <v>0</v>
      </c>
      <c r="AX3041" s="84" t="s">
        <v>786</v>
      </c>
      <c r="AY3041" s="108"/>
      <c r="AZ3041" s="84"/>
      <c r="BA3041" s="84"/>
      <c r="BB3041" s="84" t="s">
        <v>260</v>
      </c>
      <c r="BC3041" s="84" t="s">
        <v>145</v>
      </c>
      <c r="BD3041" s="108"/>
      <c r="BE3041" s="84">
        <v>0</v>
      </c>
      <c r="BF3041" s="38" t="s">
        <v>569</v>
      </c>
      <c r="BG3041" s="84"/>
      <c r="BH3041" s="114" t="s">
        <v>766</v>
      </c>
      <c r="BI3041" s="38" t="s">
        <v>110</v>
      </c>
      <c r="BJ3041" s="85">
        <v>45807</v>
      </c>
      <c r="BK3041" s="84"/>
      <c r="BL3041" s="38" t="s">
        <v>114</v>
      </c>
      <c r="BM3041" s="115"/>
      <c r="BN3041" s="116" t="s">
        <v>200</v>
      </c>
      <c r="BO3041" s="84"/>
      <c r="BP3041" s="84"/>
      <c r="BQ3041" s="117"/>
      <c r="BR3041" s="118"/>
    </row>
    <row r="3042" spans="1:70" s="113" customFormat="1" ht="15" customHeight="1" x14ac:dyDescent="0.3">
      <c r="A3042" s="84">
        <v>3038</v>
      </c>
      <c r="B3042" s="38" t="s">
        <v>248</v>
      </c>
      <c r="C3042" s="38" t="s">
        <v>249</v>
      </c>
      <c r="D3042" s="38" t="s">
        <v>250</v>
      </c>
      <c r="E3042" s="38" t="s">
        <v>251</v>
      </c>
      <c r="F3042" s="38" t="s">
        <v>252</v>
      </c>
      <c r="G3042" s="84" t="s">
        <v>253</v>
      </c>
      <c r="H3042" s="38" t="s">
        <v>254</v>
      </c>
      <c r="I3042" s="84">
        <v>227601</v>
      </c>
      <c r="J3042" s="38" t="s">
        <v>443</v>
      </c>
      <c r="K3042" s="84">
        <v>227601</v>
      </c>
      <c r="L3042" s="84" t="s">
        <v>262</v>
      </c>
      <c r="M3042" s="38" t="s">
        <v>263</v>
      </c>
      <c r="N3042" s="84">
        <v>540075</v>
      </c>
      <c r="O3042" s="84" t="s">
        <v>444</v>
      </c>
      <c r="P3042" s="84">
        <v>898507</v>
      </c>
      <c r="Q3042" s="38" t="s">
        <v>445</v>
      </c>
      <c r="R3042" s="38" t="s">
        <v>366</v>
      </c>
      <c r="S3042" s="84" t="s">
        <v>570</v>
      </c>
      <c r="T3042" s="84" t="s">
        <v>570</v>
      </c>
      <c r="U3042" s="84" t="s">
        <v>255</v>
      </c>
      <c r="V3042" s="84" t="s">
        <v>256</v>
      </c>
      <c r="W3042" s="84">
        <v>541</v>
      </c>
      <c r="X3042" s="38" t="s">
        <v>257</v>
      </c>
      <c r="Y3042" s="84">
        <v>351791319</v>
      </c>
      <c r="Z3042" s="38" t="s">
        <v>421</v>
      </c>
      <c r="AA3042" s="108" t="s">
        <v>557</v>
      </c>
      <c r="AB3042" s="84">
        <v>42000</v>
      </c>
      <c r="AC3042" s="108" t="s">
        <v>398</v>
      </c>
      <c r="AD3042" s="84">
        <v>24</v>
      </c>
      <c r="AE3042" s="84" t="s">
        <v>258</v>
      </c>
      <c r="AF3042" s="84" t="s">
        <v>474</v>
      </c>
      <c r="AG3042" s="108" t="s">
        <v>558</v>
      </c>
      <c r="AH3042" s="84" t="s">
        <v>272</v>
      </c>
      <c r="AI3042" s="108" t="s">
        <v>559</v>
      </c>
      <c r="AJ3042" s="84">
        <v>2240</v>
      </c>
      <c r="AK3042" s="84">
        <v>2240</v>
      </c>
      <c r="AL3042" s="108" t="s">
        <v>311</v>
      </c>
      <c r="AM3042" s="84">
        <v>37104.910000000003</v>
      </c>
      <c r="AN3042" s="112">
        <v>12175.09</v>
      </c>
      <c r="AO3042" s="112">
        <v>49280</v>
      </c>
      <c r="AP3042" s="112">
        <v>4895.09</v>
      </c>
      <c r="AQ3042" s="112">
        <v>160.91</v>
      </c>
      <c r="AR3042" s="112">
        <v>5056</v>
      </c>
      <c r="AS3042" s="112">
        <v>0</v>
      </c>
      <c r="AT3042" s="112">
        <v>0</v>
      </c>
      <c r="AU3042" s="112">
        <v>0</v>
      </c>
      <c r="AV3042" s="84">
        <v>22</v>
      </c>
      <c r="AW3042" s="84">
        <v>0</v>
      </c>
      <c r="AX3042" s="84" t="s">
        <v>786</v>
      </c>
      <c r="AY3042" s="108"/>
      <c r="AZ3042" s="84"/>
      <c r="BA3042" s="84"/>
      <c r="BB3042" s="84" t="s">
        <v>260</v>
      </c>
      <c r="BC3042" s="84" t="s">
        <v>145</v>
      </c>
      <c r="BD3042" s="108"/>
      <c r="BE3042" s="84">
        <v>0</v>
      </c>
      <c r="BF3042" s="38" t="s">
        <v>570</v>
      </c>
      <c r="BG3042" s="84"/>
      <c r="BH3042" s="114" t="s">
        <v>766</v>
      </c>
      <c r="BI3042" s="38" t="s">
        <v>110</v>
      </c>
      <c r="BJ3042" s="85">
        <v>45807</v>
      </c>
      <c r="BK3042" s="84"/>
      <c r="BL3042" s="38" t="s">
        <v>115</v>
      </c>
      <c r="BM3042" s="115"/>
      <c r="BN3042" s="116" t="s">
        <v>201</v>
      </c>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t="s">
        <v>248</v>
      </c>
      <c r="C3044" s="38" t="s">
        <v>249</v>
      </c>
      <c r="D3044" s="38" t="s">
        <v>250</v>
      </c>
      <c r="E3044" s="38" t="s">
        <v>251</v>
      </c>
      <c r="F3044" s="38" t="s">
        <v>252</v>
      </c>
      <c r="G3044" s="84" t="s">
        <v>253</v>
      </c>
      <c r="H3044" s="38" t="s">
        <v>254</v>
      </c>
      <c r="I3044" s="84">
        <v>227601</v>
      </c>
      <c r="J3044" s="38" t="s">
        <v>443</v>
      </c>
      <c r="K3044" s="84">
        <v>227601</v>
      </c>
      <c r="L3044" s="84" t="s">
        <v>262</v>
      </c>
      <c r="M3044" s="38" t="s">
        <v>263</v>
      </c>
      <c r="N3044" s="84">
        <v>540075</v>
      </c>
      <c r="O3044" s="84" t="s">
        <v>444</v>
      </c>
      <c r="P3044" s="84">
        <v>898507</v>
      </c>
      <c r="Q3044" s="38" t="s">
        <v>445</v>
      </c>
      <c r="R3044" s="38" t="s">
        <v>366</v>
      </c>
      <c r="S3044" s="84" t="s">
        <v>571</v>
      </c>
      <c r="T3044" s="84" t="s">
        <v>571</v>
      </c>
      <c r="U3044" s="84" t="s">
        <v>255</v>
      </c>
      <c r="V3044" s="84" t="s">
        <v>256</v>
      </c>
      <c r="W3044" s="84">
        <v>541</v>
      </c>
      <c r="X3044" s="38" t="s">
        <v>257</v>
      </c>
      <c r="Y3044" s="84">
        <v>351791400</v>
      </c>
      <c r="Z3044" s="38" t="s">
        <v>281</v>
      </c>
      <c r="AA3044" s="108" t="s">
        <v>557</v>
      </c>
      <c r="AB3044" s="84">
        <v>42000</v>
      </c>
      <c r="AC3044" s="108" t="s">
        <v>398</v>
      </c>
      <c r="AD3044" s="84">
        <v>24</v>
      </c>
      <c r="AE3044" s="84" t="s">
        <v>258</v>
      </c>
      <c r="AF3044" s="84" t="s">
        <v>474</v>
      </c>
      <c r="AG3044" s="108" t="s">
        <v>558</v>
      </c>
      <c r="AH3044" s="84" t="s">
        <v>272</v>
      </c>
      <c r="AI3044" s="108" t="s">
        <v>559</v>
      </c>
      <c r="AJ3044" s="84">
        <v>2240</v>
      </c>
      <c r="AK3044" s="84">
        <v>2240</v>
      </c>
      <c r="AL3044" s="108" t="s">
        <v>311</v>
      </c>
      <c r="AM3044" s="84">
        <v>37104.910000000003</v>
      </c>
      <c r="AN3044" s="112">
        <v>12175.09</v>
      </c>
      <c r="AO3044" s="112">
        <v>49280</v>
      </c>
      <c r="AP3044" s="112">
        <v>4895.09</v>
      </c>
      <c r="AQ3044" s="112">
        <v>160.91</v>
      </c>
      <c r="AR3044" s="112">
        <v>5056</v>
      </c>
      <c r="AS3044" s="112">
        <v>0</v>
      </c>
      <c r="AT3044" s="112">
        <v>0</v>
      </c>
      <c r="AU3044" s="112">
        <v>0</v>
      </c>
      <c r="AV3044" s="84">
        <v>22</v>
      </c>
      <c r="AW3044" s="84">
        <v>0</v>
      </c>
      <c r="AX3044" s="84" t="s">
        <v>786</v>
      </c>
      <c r="AY3044" s="108"/>
      <c r="AZ3044" s="84"/>
      <c r="BA3044" s="84"/>
      <c r="BB3044" s="84" t="s">
        <v>260</v>
      </c>
      <c r="BC3044" s="84" t="s">
        <v>145</v>
      </c>
      <c r="BD3044" s="108"/>
      <c r="BE3044" s="84">
        <v>0</v>
      </c>
      <c r="BF3044" s="38" t="s">
        <v>571</v>
      </c>
      <c r="BG3044" s="84"/>
      <c r="BH3044" s="114" t="s">
        <v>766</v>
      </c>
      <c r="BI3044" s="38" t="s">
        <v>110</v>
      </c>
      <c r="BJ3044" s="85">
        <v>45807</v>
      </c>
      <c r="BK3044" s="84"/>
      <c r="BL3044" s="38" t="s">
        <v>114</v>
      </c>
      <c r="BM3044" s="115"/>
      <c r="BN3044" s="116" t="s">
        <v>200</v>
      </c>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t="s">
        <v>248</v>
      </c>
      <c r="C3061" s="38" t="s">
        <v>249</v>
      </c>
      <c r="D3061" s="38" t="s">
        <v>250</v>
      </c>
      <c r="E3061" s="38" t="s">
        <v>251</v>
      </c>
      <c r="F3061" s="38" t="s">
        <v>252</v>
      </c>
      <c r="G3061" s="84" t="s">
        <v>253</v>
      </c>
      <c r="H3061" s="38" t="s">
        <v>254</v>
      </c>
      <c r="I3061" s="84">
        <v>125366</v>
      </c>
      <c r="J3061" s="38" t="s">
        <v>303</v>
      </c>
      <c r="K3061" s="84">
        <v>125366</v>
      </c>
      <c r="L3061" s="84" t="s">
        <v>268</v>
      </c>
      <c r="M3061" s="38" t="s">
        <v>269</v>
      </c>
      <c r="N3061" s="84">
        <v>342974</v>
      </c>
      <c r="O3061" s="84" t="s">
        <v>574</v>
      </c>
      <c r="P3061" s="84">
        <v>484389</v>
      </c>
      <c r="Q3061" s="38" t="s">
        <v>575</v>
      </c>
      <c r="R3061" s="38" t="s">
        <v>366</v>
      </c>
      <c r="S3061" s="84" t="s">
        <v>576</v>
      </c>
      <c r="T3061" s="84" t="s">
        <v>576</v>
      </c>
      <c r="U3061" s="84" t="s">
        <v>255</v>
      </c>
      <c r="V3061" s="84" t="s">
        <v>256</v>
      </c>
      <c r="W3061" s="84">
        <v>541</v>
      </c>
      <c r="X3061" s="38" t="s">
        <v>409</v>
      </c>
      <c r="Y3061" s="84">
        <v>351829764</v>
      </c>
      <c r="Z3061" s="38" t="s">
        <v>547</v>
      </c>
      <c r="AA3061" s="108" t="s">
        <v>572</v>
      </c>
      <c r="AB3061" s="84">
        <v>42000</v>
      </c>
      <c r="AC3061" s="108" t="s">
        <v>275</v>
      </c>
      <c r="AD3061" s="84">
        <v>24</v>
      </c>
      <c r="AE3061" s="84" t="s">
        <v>258</v>
      </c>
      <c r="AF3061" s="84" t="s">
        <v>474</v>
      </c>
      <c r="AG3061" s="108" t="s">
        <v>573</v>
      </c>
      <c r="AH3061" s="84" t="s">
        <v>272</v>
      </c>
      <c r="AI3061" s="108" t="s">
        <v>348</v>
      </c>
      <c r="AJ3061" s="84">
        <v>2240</v>
      </c>
      <c r="AK3061" s="84">
        <v>2240</v>
      </c>
      <c r="AL3061" s="108" t="s">
        <v>488</v>
      </c>
      <c r="AM3061" s="84">
        <v>36838.76</v>
      </c>
      <c r="AN3061" s="112">
        <v>12441.24</v>
      </c>
      <c r="AO3061" s="112">
        <v>49280</v>
      </c>
      <c r="AP3061" s="112">
        <v>5161.24</v>
      </c>
      <c r="AQ3061" s="112">
        <v>172.76</v>
      </c>
      <c r="AR3061" s="112">
        <v>5334</v>
      </c>
      <c r="AS3061" s="112">
        <v>0</v>
      </c>
      <c r="AT3061" s="112">
        <v>0</v>
      </c>
      <c r="AU3061" s="112">
        <v>0</v>
      </c>
      <c r="AV3061" s="84">
        <v>22</v>
      </c>
      <c r="AW3061" s="84">
        <v>0</v>
      </c>
      <c r="AX3061" s="84" t="s">
        <v>786</v>
      </c>
      <c r="AY3061" s="108"/>
      <c r="AZ3061" s="84"/>
      <c r="BA3061" s="84"/>
      <c r="BB3061" s="84" t="s">
        <v>260</v>
      </c>
      <c r="BC3061" s="84" t="s">
        <v>145</v>
      </c>
      <c r="BD3061" s="108"/>
      <c r="BE3061" s="84">
        <v>0</v>
      </c>
      <c r="BF3061" s="38" t="s">
        <v>576</v>
      </c>
      <c r="BG3061" s="84"/>
      <c r="BH3061" s="114" t="s">
        <v>766</v>
      </c>
      <c r="BI3061" s="38" t="s">
        <v>110</v>
      </c>
      <c r="BJ3061" s="85">
        <v>45807</v>
      </c>
      <c r="BK3061" s="84"/>
      <c r="BL3061" s="38" t="s">
        <v>115</v>
      </c>
      <c r="BM3061" s="115"/>
      <c r="BN3061" s="116" t="s">
        <v>201</v>
      </c>
      <c r="BO3061" s="84"/>
      <c r="BP3061" s="84"/>
      <c r="BQ3061" s="117"/>
      <c r="BR3061" s="118"/>
    </row>
    <row r="3062" spans="1:70" s="113" customFormat="1" ht="15" customHeight="1" x14ac:dyDescent="0.3">
      <c r="A3062" s="84">
        <v>3058</v>
      </c>
      <c r="B3062" s="38" t="s">
        <v>248</v>
      </c>
      <c r="C3062" s="38" t="s">
        <v>249</v>
      </c>
      <c r="D3062" s="38" t="s">
        <v>250</v>
      </c>
      <c r="E3062" s="38" t="s">
        <v>251</v>
      </c>
      <c r="F3062" s="38" t="s">
        <v>252</v>
      </c>
      <c r="G3062" s="84" t="s">
        <v>253</v>
      </c>
      <c r="H3062" s="38" t="s">
        <v>254</v>
      </c>
      <c r="I3062" s="84">
        <v>124040</v>
      </c>
      <c r="J3062" s="38" t="s">
        <v>294</v>
      </c>
      <c r="K3062" s="84">
        <v>124040</v>
      </c>
      <c r="L3062" s="84" t="s">
        <v>268</v>
      </c>
      <c r="M3062" s="38" t="s">
        <v>269</v>
      </c>
      <c r="N3062" s="84">
        <v>226587</v>
      </c>
      <c r="O3062" s="84" t="s">
        <v>457</v>
      </c>
      <c r="P3062" s="84">
        <v>298544</v>
      </c>
      <c r="Q3062" s="38" t="s">
        <v>458</v>
      </c>
      <c r="R3062" s="38" t="s">
        <v>366</v>
      </c>
      <c r="S3062" s="84" t="s">
        <v>577</v>
      </c>
      <c r="T3062" s="84" t="s">
        <v>577</v>
      </c>
      <c r="U3062" s="84" t="s">
        <v>255</v>
      </c>
      <c r="V3062" s="84" t="s">
        <v>256</v>
      </c>
      <c r="W3062" s="84">
        <v>541</v>
      </c>
      <c r="X3062" s="38" t="s">
        <v>409</v>
      </c>
      <c r="Y3062" s="84">
        <v>351833088</v>
      </c>
      <c r="Z3062" s="38" t="s">
        <v>296</v>
      </c>
      <c r="AA3062" s="108" t="s">
        <v>572</v>
      </c>
      <c r="AB3062" s="84">
        <v>42000</v>
      </c>
      <c r="AC3062" s="108" t="s">
        <v>265</v>
      </c>
      <c r="AD3062" s="84">
        <v>24</v>
      </c>
      <c r="AE3062" s="84" t="s">
        <v>258</v>
      </c>
      <c r="AF3062" s="84" t="s">
        <v>474</v>
      </c>
      <c r="AG3062" s="108" t="s">
        <v>573</v>
      </c>
      <c r="AH3062" s="84" t="s">
        <v>272</v>
      </c>
      <c r="AI3062" s="108" t="s">
        <v>348</v>
      </c>
      <c r="AJ3062" s="84">
        <v>2240</v>
      </c>
      <c r="AK3062" s="84">
        <v>2240</v>
      </c>
      <c r="AL3062" s="108" t="s">
        <v>488</v>
      </c>
      <c r="AM3062" s="84">
        <v>30682.19</v>
      </c>
      <c r="AN3062" s="112">
        <v>11877.81</v>
      </c>
      <c r="AO3062" s="112">
        <v>42560</v>
      </c>
      <c r="AP3062" s="112">
        <v>11317.81</v>
      </c>
      <c r="AQ3062" s="112">
        <v>736.19</v>
      </c>
      <c r="AR3062" s="112">
        <v>12054</v>
      </c>
      <c r="AS3062" s="112">
        <v>6156.57</v>
      </c>
      <c r="AT3062" s="112">
        <v>563.42999999999995</v>
      </c>
      <c r="AU3062" s="112">
        <v>6720</v>
      </c>
      <c r="AV3062" s="84">
        <v>22</v>
      </c>
      <c r="AW3062" s="84">
        <v>87</v>
      </c>
      <c r="AX3062" s="84" t="s">
        <v>784</v>
      </c>
      <c r="AY3062" s="108"/>
      <c r="AZ3062" s="84"/>
      <c r="BA3062" s="84"/>
      <c r="BB3062" s="84" t="s">
        <v>260</v>
      </c>
      <c r="BC3062" s="84" t="s">
        <v>145</v>
      </c>
      <c r="BD3062" s="108"/>
      <c r="BE3062" s="84">
        <v>0</v>
      </c>
      <c r="BF3062" s="38" t="s">
        <v>577</v>
      </c>
      <c r="BG3062" s="84"/>
      <c r="BH3062" s="114" t="s">
        <v>766</v>
      </c>
      <c r="BI3062" s="38" t="s">
        <v>110</v>
      </c>
      <c r="BJ3062" s="85">
        <v>45807</v>
      </c>
      <c r="BK3062" s="84"/>
      <c r="BL3062" s="38" t="s">
        <v>115</v>
      </c>
      <c r="BM3062" s="115"/>
      <c r="BN3062" s="116" t="s">
        <v>201</v>
      </c>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t="s">
        <v>248</v>
      </c>
      <c r="C3078" s="38" t="s">
        <v>249</v>
      </c>
      <c r="D3078" s="38" t="s">
        <v>250</v>
      </c>
      <c r="E3078" s="38" t="s">
        <v>251</v>
      </c>
      <c r="F3078" s="38" t="s">
        <v>252</v>
      </c>
      <c r="G3078" s="84" t="s">
        <v>253</v>
      </c>
      <c r="H3078" s="38" t="s">
        <v>254</v>
      </c>
      <c r="I3078" s="84">
        <v>124362</v>
      </c>
      <c r="J3078" s="38" t="s">
        <v>345</v>
      </c>
      <c r="K3078" s="84">
        <v>124362</v>
      </c>
      <c r="L3078" s="84" t="s">
        <v>268</v>
      </c>
      <c r="M3078" s="38" t="s">
        <v>269</v>
      </c>
      <c r="N3078" s="84">
        <v>209671</v>
      </c>
      <c r="O3078" s="84" t="s">
        <v>479</v>
      </c>
      <c r="P3078" s="84">
        <v>277222</v>
      </c>
      <c r="Q3078" s="38" t="s">
        <v>510</v>
      </c>
      <c r="R3078" s="38" t="s">
        <v>366</v>
      </c>
      <c r="S3078" s="84" t="s">
        <v>578</v>
      </c>
      <c r="T3078" s="84" t="s">
        <v>578</v>
      </c>
      <c r="U3078" s="84" t="s">
        <v>255</v>
      </c>
      <c r="V3078" s="84" t="s">
        <v>256</v>
      </c>
      <c r="W3078" s="84">
        <v>541</v>
      </c>
      <c r="X3078" s="38" t="s">
        <v>257</v>
      </c>
      <c r="Y3078" s="84">
        <v>351878119</v>
      </c>
      <c r="Z3078" s="38" t="s">
        <v>285</v>
      </c>
      <c r="AA3078" s="108" t="s">
        <v>572</v>
      </c>
      <c r="AB3078" s="84">
        <v>42000</v>
      </c>
      <c r="AC3078" s="108" t="s">
        <v>275</v>
      </c>
      <c r="AD3078" s="84">
        <v>24</v>
      </c>
      <c r="AE3078" s="84" t="s">
        <v>258</v>
      </c>
      <c r="AF3078" s="84" t="s">
        <v>474</v>
      </c>
      <c r="AG3078" s="108" t="s">
        <v>573</v>
      </c>
      <c r="AH3078" s="84" t="s">
        <v>272</v>
      </c>
      <c r="AI3078" s="108" t="s">
        <v>559</v>
      </c>
      <c r="AJ3078" s="84">
        <v>2240</v>
      </c>
      <c r="AK3078" s="84">
        <v>2240</v>
      </c>
      <c r="AL3078" s="108" t="s">
        <v>503</v>
      </c>
      <c r="AM3078" s="84">
        <v>34965.11</v>
      </c>
      <c r="AN3078" s="112">
        <v>12074.89</v>
      </c>
      <c r="AO3078" s="112">
        <v>47040</v>
      </c>
      <c r="AP3078" s="112">
        <v>7034.89</v>
      </c>
      <c r="AQ3078" s="112">
        <v>307.11</v>
      </c>
      <c r="AR3078" s="112">
        <v>7342</v>
      </c>
      <c r="AS3078" s="112">
        <v>2095.4499999999998</v>
      </c>
      <c r="AT3078" s="112">
        <v>144.55000000000001</v>
      </c>
      <c r="AU3078" s="112">
        <v>2240</v>
      </c>
      <c r="AV3078" s="84">
        <v>22</v>
      </c>
      <c r="AW3078" s="84">
        <v>29</v>
      </c>
      <c r="AX3078" s="84" t="s">
        <v>785</v>
      </c>
      <c r="AY3078" s="108"/>
      <c r="AZ3078" s="84"/>
      <c r="BA3078" s="84"/>
      <c r="BB3078" s="84" t="s">
        <v>260</v>
      </c>
      <c r="BC3078" s="84" t="s">
        <v>145</v>
      </c>
      <c r="BD3078" s="108"/>
      <c r="BE3078" s="84">
        <v>0</v>
      </c>
      <c r="BF3078" s="38" t="s">
        <v>578</v>
      </c>
      <c r="BG3078" s="84"/>
      <c r="BH3078" s="114" t="s">
        <v>766</v>
      </c>
      <c r="BI3078" s="38" t="s">
        <v>110</v>
      </c>
      <c r="BJ3078" s="85">
        <v>45807</v>
      </c>
      <c r="BK3078" s="84"/>
      <c r="BL3078" s="38" t="s">
        <v>115</v>
      </c>
      <c r="BM3078" s="115"/>
      <c r="BN3078" s="116" t="s">
        <v>201</v>
      </c>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t="s">
        <v>248</v>
      </c>
      <c r="C3099" s="38" t="s">
        <v>249</v>
      </c>
      <c r="D3099" s="38" t="s">
        <v>250</v>
      </c>
      <c r="E3099" s="38" t="s">
        <v>251</v>
      </c>
      <c r="F3099" s="38" t="s">
        <v>252</v>
      </c>
      <c r="G3099" s="84" t="s">
        <v>253</v>
      </c>
      <c r="H3099" s="38" t="s">
        <v>254</v>
      </c>
      <c r="I3099" s="84">
        <v>123841</v>
      </c>
      <c r="J3099" s="38" t="s">
        <v>290</v>
      </c>
      <c r="K3099" s="84">
        <v>123841</v>
      </c>
      <c r="L3099" s="84" t="s">
        <v>268</v>
      </c>
      <c r="M3099" s="38" t="s">
        <v>269</v>
      </c>
      <c r="N3099" s="84">
        <v>226334</v>
      </c>
      <c r="O3099" s="84" t="s">
        <v>427</v>
      </c>
      <c r="P3099" s="84">
        <v>405619</v>
      </c>
      <c r="Q3099" s="38" t="s">
        <v>535</v>
      </c>
      <c r="R3099" s="38" t="s">
        <v>366</v>
      </c>
      <c r="S3099" s="84" t="s">
        <v>581</v>
      </c>
      <c r="T3099" s="84" t="s">
        <v>581</v>
      </c>
      <c r="U3099" s="84" t="s">
        <v>255</v>
      </c>
      <c r="V3099" s="84" t="s">
        <v>256</v>
      </c>
      <c r="W3099" s="84">
        <v>541</v>
      </c>
      <c r="X3099" s="38" t="s">
        <v>291</v>
      </c>
      <c r="Y3099" s="84">
        <v>351923255</v>
      </c>
      <c r="Z3099" s="38" t="s">
        <v>289</v>
      </c>
      <c r="AA3099" s="108" t="s">
        <v>563</v>
      </c>
      <c r="AB3099" s="84">
        <v>42000</v>
      </c>
      <c r="AC3099" s="108" t="s">
        <v>275</v>
      </c>
      <c r="AD3099" s="84">
        <v>24</v>
      </c>
      <c r="AE3099" s="84" t="s">
        <v>258</v>
      </c>
      <c r="AF3099" s="84" t="s">
        <v>474</v>
      </c>
      <c r="AG3099" s="108" t="s">
        <v>582</v>
      </c>
      <c r="AH3099" s="84" t="s">
        <v>272</v>
      </c>
      <c r="AI3099" s="108" t="s">
        <v>564</v>
      </c>
      <c r="AJ3099" s="84">
        <v>2240</v>
      </c>
      <c r="AK3099" s="84">
        <v>2240</v>
      </c>
      <c r="AL3099" s="108" t="s">
        <v>476</v>
      </c>
      <c r="AM3099" s="84">
        <v>36838.76</v>
      </c>
      <c r="AN3099" s="112">
        <v>12441.24</v>
      </c>
      <c r="AO3099" s="112">
        <v>49280</v>
      </c>
      <c r="AP3099" s="112">
        <v>5161.24</v>
      </c>
      <c r="AQ3099" s="112">
        <v>172.76</v>
      </c>
      <c r="AR3099" s="112">
        <v>5334</v>
      </c>
      <c r="AS3099" s="112">
        <v>0</v>
      </c>
      <c r="AT3099" s="112">
        <v>0</v>
      </c>
      <c r="AU3099" s="112">
        <v>0</v>
      </c>
      <c r="AV3099" s="84">
        <v>22</v>
      </c>
      <c r="AW3099" s="84">
        <v>0</v>
      </c>
      <c r="AX3099" s="84" t="s">
        <v>786</v>
      </c>
      <c r="AY3099" s="108"/>
      <c r="AZ3099" s="84"/>
      <c r="BA3099" s="84"/>
      <c r="BB3099" s="84" t="s">
        <v>260</v>
      </c>
      <c r="BC3099" s="84" t="s">
        <v>145</v>
      </c>
      <c r="BD3099" s="108"/>
      <c r="BE3099" s="84">
        <v>0</v>
      </c>
      <c r="BF3099" s="38" t="s">
        <v>581</v>
      </c>
      <c r="BG3099" s="84"/>
      <c r="BH3099" s="114" t="s">
        <v>766</v>
      </c>
      <c r="BI3099" s="38" t="s">
        <v>110</v>
      </c>
      <c r="BJ3099" s="85">
        <v>45807</v>
      </c>
      <c r="BK3099" s="84"/>
      <c r="BL3099" s="38" t="s">
        <v>114</v>
      </c>
      <c r="BM3099" s="115"/>
      <c r="BN3099" s="116" t="s">
        <v>200</v>
      </c>
      <c r="BO3099" s="84"/>
      <c r="BP3099" s="84"/>
      <c r="BQ3099" s="117"/>
      <c r="BR3099" s="118"/>
    </row>
    <row r="3100" spans="1:70" s="113" customFormat="1" ht="15" customHeight="1" x14ac:dyDescent="0.3">
      <c r="A3100" s="84">
        <v>3096</v>
      </c>
      <c r="B3100" s="38" t="s">
        <v>248</v>
      </c>
      <c r="C3100" s="38" t="s">
        <v>249</v>
      </c>
      <c r="D3100" s="38" t="s">
        <v>250</v>
      </c>
      <c r="E3100" s="38" t="s">
        <v>251</v>
      </c>
      <c r="F3100" s="38" t="s">
        <v>252</v>
      </c>
      <c r="G3100" s="84" t="s">
        <v>253</v>
      </c>
      <c r="H3100" s="38" t="s">
        <v>254</v>
      </c>
      <c r="I3100" s="84">
        <v>123841</v>
      </c>
      <c r="J3100" s="38" t="s">
        <v>290</v>
      </c>
      <c r="K3100" s="84">
        <v>123841</v>
      </c>
      <c r="L3100" s="84" t="s">
        <v>268</v>
      </c>
      <c r="M3100" s="38" t="s">
        <v>269</v>
      </c>
      <c r="N3100" s="84">
        <v>226334</v>
      </c>
      <c r="O3100" s="84" t="s">
        <v>427</v>
      </c>
      <c r="P3100" s="84">
        <v>298222</v>
      </c>
      <c r="Q3100" s="38" t="s">
        <v>428</v>
      </c>
      <c r="R3100" s="38" t="s">
        <v>366</v>
      </c>
      <c r="S3100" s="84" t="s">
        <v>583</v>
      </c>
      <c r="T3100" s="84" t="s">
        <v>583</v>
      </c>
      <c r="U3100" s="84" t="s">
        <v>255</v>
      </c>
      <c r="V3100" s="84" t="s">
        <v>256</v>
      </c>
      <c r="W3100" s="84">
        <v>541</v>
      </c>
      <c r="X3100" s="38" t="s">
        <v>584</v>
      </c>
      <c r="Y3100" s="84">
        <v>351923314</v>
      </c>
      <c r="Z3100" s="38" t="s">
        <v>585</v>
      </c>
      <c r="AA3100" s="108" t="s">
        <v>563</v>
      </c>
      <c r="AB3100" s="84">
        <v>42000</v>
      </c>
      <c r="AC3100" s="108" t="s">
        <v>275</v>
      </c>
      <c r="AD3100" s="84">
        <v>24</v>
      </c>
      <c r="AE3100" s="84" t="s">
        <v>258</v>
      </c>
      <c r="AF3100" s="84" t="s">
        <v>474</v>
      </c>
      <c r="AG3100" s="108" t="s">
        <v>582</v>
      </c>
      <c r="AH3100" s="84" t="s">
        <v>272</v>
      </c>
      <c r="AI3100" s="108" t="s">
        <v>564</v>
      </c>
      <c r="AJ3100" s="84">
        <v>2240</v>
      </c>
      <c r="AK3100" s="84">
        <v>2240</v>
      </c>
      <c r="AL3100" s="108" t="s">
        <v>586</v>
      </c>
      <c r="AM3100" s="84">
        <v>33507.78</v>
      </c>
      <c r="AN3100" s="112">
        <v>12292.22</v>
      </c>
      <c r="AO3100" s="112">
        <v>45800</v>
      </c>
      <c r="AP3100" s="112">
        <v>8492.2199999999993</v>
      </c>
      <c r="AQ3100" s="112">
        <v>321.77999999999997</v>
      </c>
      <c r="AR3100" s="112">
        <v>8814</v>
      </c>
      <c r="AS3100" s="112">
        <v>3330.98</v>
      </c>
      <c r="AT3100" s="112">
        <v>149.02000000000001</v>
      </c>
      <c r="AU3100" s="112">
        <v>3480</v>
      </c>
      <c r="AV3100" s="84">
        <v>22</v>
      </c>
      <c r="AW3100" s="84">
        <v>57</v>
      </c>
      <c r="AX3100" s="84" t="s">
        <v>787</v>
      </c>
      <c r="AY3100" s="108"/>
      <c r="AZ3100" s="84"/>
      <c r="BA3100" s="84"/>
      <c r="BB3100" s="84" t="s">
        <v>260</v>
      </c>
      <c r="BC3100" s="84" t="s">
        <v>145</v>
      </c>
      <c r="BD3100" s="108"/>
      <c r="BE3100" s="84">
        <v>0</v>
      </c>
      <c r="BF3100" s="38" t="s">
        <v>583</v>
      </c>
      <c r="BG3100" s="84"/>
      <c r="BH3100" s="114" t="s">
        <v>766</v>
      </c>
      <c r="BI3100" s="38" t="s">
        <v>110</v>
      </c>
      <c r="BJ3100" s="85">
        <v>45807</v>
      </c>
      <c r="BK3100" s="84"/>
      <c r="BL3100" s="38" t="s">
        <v>115</v>
      </c>
      <c r="BM3100" s="115"/>
      <c r="BN3100" s="116" t="s">
        <v>201</v>
      </c>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t="s">
        <v>248</v>
      </c>
      <c r="C3168" s="38" t="s">
        <v>249</v>
      </c>
      <c r="D3168" s="38" t="s">
        <v>250</v>
      </c>
      <c r="E3168" s="38" t="s">
        <v>251</v>
      </c>
      <c r="F3168" s="38" t="s">
        <v>252</v>
      </c>
      <c r="G3168" s="84" t="s">
        <v>253</v>
      </c>
      <c r="H3168" s="38" t="s">
        <v>254</v>
      </c>
      <c r="I3168" s="84">
        <v>134223</v>
      </c>
      <c r="J3168" s="38" t="s">
        <v>303</v>
      </c>
      <c r="K3168" s="84">
        <v>134223</v>
      </c>
      <c r="L3168" s="84" t="s">
        <v>268</v>
      </c>
      <c r="M3168" s="38" t="s">
        <v>269</v>
      </c>
      <c r="N3168" s="84">
        <v>211327</v>
      </c>
      <c r="O3168" s="84" t="s">
        <v>304</v>
      </c>
      <c r="P3168" s="84">
        <v>279314</v>
      </c>
      <c r="Q3168" s="38" t="s">
        <v>305</v>
      </c>
      <c r="R3168" s="38" t="s">
        <v>366</v>
      </c>
      <c r="S3168" s="84" t="s">
        <v>589</v>
      </c>
      <c r="T3168" s="84" t="s">
        <v>589</v>
      </c>
      <c r="U3168" s="84" t="s">
        <v>255</v>
      </c>
      <c r="V3168" s="84" t="s">
        <v>256</v>
      </c>
      <c r="W3168" s="84">
        <v>541</v>
      </c>
      <c r="X3168" s="38" t="s">
        <v>409</v>
      </c>
      <c r="Y3168" s="84">
        <v>352068963</v>
      </c>
      <c r="Z3168" s="38" t="s">
        <v>282</v>
      </c>
      <c r="AA3168" s="108" t="s">
        <v>588</v>
      </c>
      <c r="AB3168" s="84">
        <v>52000</v>
      </c>
      <c r="AC3168" s="108" t="s">
        <v>279</v>
      </c>
      <c r="AD3168" s="84">
        <v>24</v>
      </c>
      <c r="AE3168" s="84" t="s">
        <v>299</v>
      </c>
      <c r="AF3168" s="84" t="s">
        <v>474</v>
      </c>
      <c r="AG3168" s="108" t="s">
        <v>302</v>
      </c>
      <c r="AH3168" s="84" t="s">
        <v>272</v>
      </c>
      <c r="AI3168" s="108" t="s">
        <v>590</v>
      </c>
      <c r="AJ3168" s="84">
        <v>2780</v>
      </c>
      <c r="AK3168" s="84">
        <v>2780</v>
      </c>
      <c r="AL3168" s="108" t="s">
        <v>386</v>
      </c>
      <c r="AM3168" s="84">
        <v>42635.67</v>
      </c>
      <c r="AN3168" s="112">
        <v>15744.33</v>
      </c>
      <c r="AO3168" s="112">
        <v>58380</v>
      </c>
      <c r="AP3168" s="112">
        <v>9364.33</v>
      </c>
      <c r="AQ3168" s="112">
        <v>426.67</v>
      </c>
      <c r="AR3168" s="112">
        <v>9791</v>
      </c>
      <c r="AS3168" s="112">
        <v>0</v>
      </c>
      <c r="AT3168" s="112">
        <v>0</v>
      </c>
      <c r="AU3168" s="112">
        <v>0</v>
      </c>
      <c r="AV3168" s="84">
        <v>21</v>
      </c>
      <c r="AW3168" s="84">
        <v>0</v>
      </c>
      <c r="AX3168" s="84" t="s">
        <v>786</v>
      </c>
      <c r="AY3168" s="108"/>
      <c r="AZ3168" s="84"/>
      <c r="BA3168" s="84"/>
      <c r="BB3168" s="84" t="s">
        <v>260</v>
      </c>
      <c r="BC3168" s="84" t="s">
        <v>145</v>
      </c>
      <c r="BD3168" s="108"/>
      <c r="BE3168" s="84">
        <v>0</v>
      </c>
      <c r="BF3168" s="38" t="s">
        <v>589</v>
      </c>
      <c r="BG3168" s="84"/>
      <c r="BH3168" s="114" t="s">
        <v>766</v>
      </c>
      <c r="BI3168" s="38" t="s">
        <v>110</v>
      </c>
      <c r="BJ3168" s="85">
        <v>45807</v>
      </c>
      <c r="BK3168" s="84"/>
      <c r="BL3168" s="38" t="s">
        <v>114</v>
      </c>
      <c r="BM3168" s="115"/>
      <c r="BN3168" s="116" t="s">
        <v>200</v>
      </c>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t="s">
        <v>248</v>
      </c>
      <c r="C3173" s="38" t="s">
        <v>249</v>
      </c>
      <c r="D3173" s="38" t="s">
        <v>250</v>
      </c>
      <c r="E3173" s="38" t="s">
        <v>251</v>
      </c>
      <c r="F3173" s="38" t="s">
        <v>252</v>
      </c>
      <c r="G3173" s="84" t="s">
        <v>253</v>
      </c>
      <c r="H3173" s="38" t="s">
        <v>254</v>
      </c>
      <c r="I3173" s="84">
        <v>124040</v>
      </c>
      <c r="J3173" s="38" t="s">
        <v>294</v>
      </c>
      <c r="K3173" s="84">
        <v>124040</v>
      </c>
      <c r="L3173" s="84" t="s">
        <v>268</v>
      </c>
      <c r="M3173" s="38" t="s">
        <v>269</v>
      </c>
      <c r="N3173" s="84">
        <v>214564</v>
      </c>
      <c r="O3173" s="84" t="s">
        <v>402</v>
      </c>
      <c r="P3173" s="84">
        <v>283410</v>
      </c>
      <c r="Q3173" s="38" t="s">
        <v>403</v>
      </c>
      <c r="R3173" s="38" t="s">
        <v>366</v>
      </c>
      <c r="S3173" s="84" t="s">
        <v>591</v>
      </c>
      <c r="T3173" s="84" t="s">
        <v>591</v>
      </c>
      <c r="U3173" s="84" t="s">
        <v>255</v>
      </c>
      <c r="V3173" s="84" t="s">
        <v>256</v>
      </c>
      <c r="W3173" s="84">
        <v>541</v>
      </c>
      <c r="X3173" s="38" t="s">
        <v>257</v>
      </c>
      <c r="Y3173" s="84">
        <v>352102506</v>
      </c>
      <c r="Z3173" s="38" t="s">
        <v>421</v>
      </c>
      <c r="AA3173" s="108" t="s">
        <v>357</v>
      </c>
      <c r="AB3173" s="84">
        <v>42000</v>
      </c>
      <c r="AC3173" s="108" t="s">
        <v>261</v>
      </c>
      <c r="AD3173" s="84">
        <v>24</v>
      </c>
      <c r="AE3173" s="84" t="s">
        <v>258</v>
      </c>
      <c r="AF3173" s="84" t="s">
        <v>474</v>
      </c>
      <c r="AG3173" s="108" t="s">
        <v>592</v>
      </c>
      <c r="AH3173" s="84" t="s">
        <v>272</v>
      </c>
      <c r="AI3173" s="108" t="s">
        <v>590</v>
      </c>
      <c r="AJ3173" s="84">
        <v>2240</v>
      </c>
      <c r="AK3173" s="84">
        <v>2240</v>
      </c>
      <c r="AL3173" s="108" t="s">
        <v>494</v>
      </c>
      <c r="AM3173" s="84">
        <v>30349.25</v>
      </c>
      <c r="AN3173" s="112">
        <v>12210.75</v>
      </c>
      <c r="AO3173" s="112">
        <v>42560</v>
      </c>
      <c r="AP3173" s="112">
        <v>11650.75</v>
      </c>
      <c r="AQ3173" s="112">
        <v>794.25</v>
      </c>
      <c r="AR3173" s="112">
        <v>12445</v>
      </c>
      <c r="AS3173" s="112">
        <v>4034.17</v>
      </c>
      <c r="AT3173" s="112">
        <v>445.83</v>
      </c>
      <c r="AU3173" s="112">
        <v>4480</v>
      </c>
      <c r="AV3173" s="84">
        <v>21</v>
      </c>
      <c r="AW3173" s="84">
        <v>60</v>
      </c>
      <c r="AX3173" s="84" t="s">
        <v>787</v>
      </c>
      <c r="AY3173" s="108"/>
      <c r="AZ3173" s="84"/>
      <c r="BA3173" s="84"/>
      <c r="BB3173" s="84" t="s">
        <v>260</v>
      </c>
      <c r="BC3173" s="84" t="s">
        <v>145</v>
      </c>
      <c r="BD3173" s="108"/>
      <c r="BE3173" s="84">
        <v>0</v>
      </c>
      <c r="BF3173" s="38" t="s">
        <v>591</v>
      </c>
      <c r="BG3173" s="84"/>
      <c r="BH3173" s="114" t="s">
        <v>766</v>
      </c>
      <c r="BI3173" s="38" t="s">
        <v>110</v>
      </c>
      <c r="BJ3173" s="85">
        <v>45807</v>
      </c>
      <c r="BK3173" s="84"/>
      <c r="BL3173" s="38" t="s">
        <v>115</v>
      </c>
      <c r="BM3173" s="115"/>
      <c r="BN3173" s="116" t="s">
        <v>201</v>
      </c>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t="s">
        <v>248</v>
      </c>
      <c r="C3177" s="38" t="s">
        <v>249</v>
      </c>
      <c r="D3177" s="38" t="s">
        <v>250</v>
      </c>
      <c r="E3177" s="38" t="s">
        <v>251</v>
      </c>
      <c r="F3177" s="38" t="s">
        <v>252</v>
      </c>
      <c r="G3177" s="84" t="s">
        <v>253</v>
      </c>
      <c r="H3177" s="38" t="s">
        <v>254</v>
      </c>
      <c r="I3177" s="84">
        <v>227601</v>
      </c>
      <c r="J3177" s="38" t="s">
        <v>443</v>
      </c>
      <c r="K3177" s="84">
        <v>227601</v>
      </c>
      <c r="L3177" s="84" t="s">
        <v>262</v>
      </c>
      <c r="M3177" s="38" t="s">
        <v>263</v>
      </c>
      <c r="N3177" s="84">
        <v>540075</v>
      </c>
      <c r="O3177" s="84" t="s">
        <v>444</v>
      </c>
      <c r="P3177" s="84">
        <v>898507</v>
      </c>
      <c r="Q3177" s="38" t="s">
        <v>445</v>
      </c>
      <c r="R3177" s="38" t="s">
        <v>366</v>
      </c>
      <c r="S3177" s="84" t="s">
        <v>594</v>
      </c>
      <c r="T3177" s="84" t="s">
        <v>594</v>
      </c>
      <c r="U3177" s="84" t="s">
        <v>255</v>
      </c>
      <c r="V3177" s="84" t="s">
        <v>256</v>
      </c>
      <c r="W3177" s="84">
        <v>541</v>
      </c>
      <c r="X3177" s="38" t="s">
        <v>257</v>
      </c>
      <c r="Y3177" s="84">
        <v>352124772</v>
      </c>
      <c r="Z3177" s="38" t="s">
        <v>595</v>
      </c>
      <c r="AA3177" s="108" t="s">
        <v>359</v>
      </c>
      <c r="AB3177" s="84">
        <v>42000</v>
      </c>
      <c r="AC3177" s="108" t="s">
        <v>398</v>
      </c>
      <c r="AD3177" s="84">
        <v>24</v>
      </c>
      <c r="AE3177" s="84" t="s">
        <v>258</v>
      </c>
      <c r="AF3177" s="84" t="s">
        <v>474</v>
      </c>
      <c r="AG3177" s="108" t="s">
        <v>596</v>
      </c>
      <c r="AH3177" s="84" t="s">
        <v>272</v>
      </c>
      <c r="AI3177" s="108" t="s">
        <v>360</v>
      </c>
      <c r="AJ3177" s="84">
        <v>2240</v>
      </c>
      <c r="AK3177" s="84">
        <v>2240</v>
      </c>
      <c r="AL3177" s="108" t="s">
        <v>311</v>
      </c>
      <c r="AM3177" s="84">
        <v>34861.25</v>
      </c>
      <c r="AN3177" s="112">
        <v>12178.75</v>
      </c>
      <c r="AO3177" s="112">
        <v>47040</v>
      </c>
      <c r="AP3177" s="112">
        <v>7138.75</v>
      </c>
      <c r="AQ3177" s="112">
        <v>317.25</v>
      </c>
      <c r="AR3177" s="112">
        <v>7456</v>
      </c>
      <c r="AS3177" s="112">
        <v>0</v>
      </c>
      <c r="AT3177" s="112">
        <v>0</v>
      </c>
      <c r="AU3177" s="112">
        <v>0</v>
      </c>
      <c r="AV3177" s="84">
        <v>21</v>
      </c>
      <c r="AW3177" s="84">
        <v>0</v>
      </c>
      <c r="AX3177" s="84" t="s">
        <v>786</v>
      </c>
      <c r="AY3177" s="108"/>
      <c r="AZ3177" s="84"/>
      <c r="BA3177" s="84"/>
      <c r="BB3177" s="84" t="s">
        <v>260</v>
      </c>
      <c r="BC3177" s="84" t="s">
        <v>145</v>
      </c>
      <c r="BD3177" s="108"/>
      <c r="BE3177" s="84">
        <v>0</v>
      </c>
      <c r="BF3177" s="38" t="s">
        <v>594</v>
      </c>
      <c r="BG3177" s="84"/>
      <c r="BH3177" s="114" t="s">
        <v>766</v>
      </c>
      <c r="BI3177" s="38" t="s">
        <v>110</v>
      </c>
      <c r="BJ3177" s="85">
        <v>45807</v>
      </c>
      <c r="BK3177" s="84"/>
      <c r="BL3177" s="38" t="s">
        <v>114</v>
      </c>
      <c r="BM3177" s="115"/>
      <c r="BN3177" s="116" t="s">
        <v>200</v>
      </c>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t="s">
        <v>248</v>
      </c>
      <c r="C3179" s="38" t="s">
        <v>249</v>
      </c>
      <c r="D3179" s="38" t="s">
        <v>250</v>
      </c>
      <c r="E3179" s="38" t="s">
        <v>251</v>
      </c>
      <c r="F3179" s="38" t="s">
        <v>252</v>
      </c>
      <c r="G3179" s="84" t="s">
        <v>253</v>
      </c>
      <c r="H3179" s="38" t="s">
        <v>254</v>
      </c>
      <c r="I3179" s="84">
        <v>125366</v>
      </c>
      <c r="J3179" s="38" t="s">
        <v>303</v>
      </c>
      <c r="K3179" s="84">
        <v>125366</v>
      </c>
      <c r="L3179" s="84" t="s">
        <v>268</v>
      </c>
      <c r="M3179" s="38" t="s">
        <v>269</v>
      </c>
      <c r="N3179" s="84">
        <v>540115</v>
      </c>
      <c r="O3179" s="84" t="s">
        <v>462</v>
      </c>
      <c r="P3179" s="84">
        <v>898563</v>
      </c>
      <c r="Q3179" s="38" t="s">
        <v>463</v>
      </c>
      <c r="R3179" s="38" t="s">
        <v>366</v>
      </c>
      <c r="S3179" s="84" t="s">
        <v>597</v>
      </c>
      <c r="T3179" s="84" t="s">
        <v>597</v>
      </c>
      <c r="U3179" s="84" t="s">
        <v>255</v>
      </c>
      <c r="V3179" s="84" t="s">
        <v>256</v>
      </c>
      <c r="W3179" s="84">
        <v>541</v>
      </c>
      <c r="X3179" s="38" t="s">
        <v>257</v>
      </c>
      <c r="Y3179" s="84">
        <v>352133320</v>
      </c>
      <c r="Z3179" s="38" t="s">
        <v>598</v>
      </c>
      <c r="AA3179" s="108" t="s">
        <v>593</v>
      </c>
      <c r="AB3179" s="84">
        <v>42000</v>
      </c>
      <c r="AC3179" s="108" t="s">
        <v>426</v>
      </c>
      <c r="AD3179" s="84">
        <v>24</v>
      </c>
      <c r="AE3179" s="84" t="s">
        <v>258</v>
      </c>
      <c r="AF3179" s="84" t="s">
        <v>474</v>
      </c>
      <c r="AG3179" s="108" t="s">
        <v>599</v>
      </c>
      <c r="AH3179" s="84" t="s">
        <v>272</v>
      </c>
      <c r="AI3179" s="108" t="s">
        <v>590</v>
      </c>
      <c r="AJ3179" s="84">
        <v>2240</v>
      </c>
      <c r="AK3179" s="84">
        <v>2240</v>
      </c>
      <c r="AL3179" s="108" t="s">
        <v>466</v>
      </c>
      <c r="AM3179" s="84">
        <v>34426.85</v>
      </c>
      <c r="AN3179" s="112">
        <v>12613.15</v>
      </c>
      <c r="AO3179" s="112">
        <v>47040</v>
      </c>
      <c r="AP3179" s="112">
        <v>7573.15</v>
      </c>
      <c r="AQ3179" s="112">
        <v>345.85</v>
      </c>
      <c r="AR3179" s="112">
        <v>7919</v>
      </c>
      <c r="AS3179" s="112">
        <v>0</v>
      </c>
      <c r="AT3179" s="112">
        <v>0</v>
      </c>
      <c r="AU3179" s="112">
        <v>0</v>
      </c>
      <c r="AV3179" s="84">
        <v>21</v>
      </c>
      <c r="AW3179" s="84">
        <v>0</v>
      </c>
      <c r="AX3179" s="84" t="s">
        <v>786</v>
      </c>
      <c r="AY3179" s="108"/>
      <c r="AZ3179" s="84"/>
      <c r="BA3179" s="84"/>
      <c r="BB3179" s="84" t="s">
        <v>260</v>
      </c>
      <c r="BC3179" s="84" t="s">
        <v>145</v>
      </c>
      <c r="BD3179" s="108"/>
      <c r="BE3179" s="84">
        <v>0</v>
      </c>
      <c r="BF3179" s="38" t="s">
        <v>597</v>
      </c>
      <c r="BG3179" s="84"/>
      <c r="BH3179" s="114" t="s">
        <v>766</v>
      </c>
      <c r="BI3179" s="38" t="s">
        <v>110</v>
      </c>
      <c r="BJ3179" s="85">
        <v>45807</v>
      </c>
      <c r="BK3179" s="84"/>
      <c r="BL3179" s="38" t="s">
        <v>115</v>
      </c>
      <c r="BM3179" s="115"/>
      <c r="BN3179" s="116" t="s">
        <v>201</v>
      </c>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t="s">
        <v>248</v>
      </c>
      <c r="C3254" s="38" t="s">
        <v>249</v>
      </c>
      <c r="D3254" s="38" t="s">
        <v>250</v>
      </c>
      <c r="E3254" s="38" t="s">
        <v>251</v>
      </c>
      <c r="F3254" s="38" t="s">
        <v>252</v>
      </c>
      <c r="G3254" s="84" t="s">
        <v>253</v>
      </c>
      <c r="H3254" s="38" t="s">
        <v>254</v>
      </c>
      <c r="I3254" s="84">
        <v>124040</v>
      </c>
      <c r="J3254" s="38" t="s">
        <v>294</v>
      </c>
      <c r="K3254" s="84">
        <v>124040</v>
      </c>
      <c r="L3254" s="84" t="s">
        <v>268</v>
      </c>
      <c r="M3254" s="38" t="s">
        <v>269</v>
      </c>
      <c r="N3254" s="84">
        <v>422623</v>
      </c>
      <c r="O3254" s="84" t="s">
        <v>449</v>
      </c>
      <c r="P3254" s="84">
        <v>652587</v>
      </c>
      <c r="Q3254" s="38" t="s">
        <v>450</v>
      </c>
      <c r="R3254" s="38" t="s">
        <v>366</v>
      </c>
      <c r="S3254" s="84" t="s">
        <v>604</v>
      </c>
      <c r="T3254" s="84" t="s">
        <v>604</v>
      </c>
      <c r="U3254" s="84" t="s">
        <v>255</v>
      </c>
      <c r="V3254" s="84" t="s">
        <v>256</v>
      </c>
      <c r="W3254" s="84">
        <v>541</v>
      </c>
      <c r="X3254" s="38" t="s">
        <v>257</v>
      </c>
      <c r="Y3254" s="84">
        <v>352517036</v>
      </c>
      <c r="Z3254" s="38" t="s">
        <v>605</v>
      </c>
      <c r="AA3254" s="108" t="s">
        <v>606</v>
      </c>
      <c r="AB3254" s="84">
        <v>42000</v>
      </c>
      <c r="AC3254" s="108" t="s">
        <v>410</v>
      </c>
      <c r="AD3254" s="84">
        <v>24</v>
      </c>
      <c r="AE3254" s="84" t="s">
        <v>258</v>
      </c>
      <c r="AF3254" s="84" t="s">
        <v>474</v>
      </c>
      <c r="AG3254" s="108" t="s">
        <v>607</v>
      </c>
      <c r="AH3254" s="84" t="s">
        <v>272</v>
      </c>
      <c r="AI3254" s="108" t="s">
        <v>420</v>
      </c>
      <c r="AJ3254" s="84">
        <v>2240</v>
      </c>
      <c r="AK3254" s="84">
        <v>2240</v>
      </c>
      <c r="AL3254" s="108" t="s">
        <v>386</v>
      </c>
      <c r="AM3254" s="84">
        <v>28684.36</v>
      </c>
      <c r="AN3254" s="112">
        <v>11635.64</v>
      </c>
      <c r="AO3254" s="112">
        <v>40320</v>
      </c>
      <c r="AP3254" s="112">
        <v>13315.64</v>
      </c>
      <c r="AQ3254" s="112">
        <v>1053.1099999999999</v>
      </c>
      <c r="AR3254" s="112">
        <v>14368.75</v>
      </c>
      <c r="AS3254" s="112">
        <v>3942.26</v>
      </c>
      <c r="AT3254" s="112">
        <v>537.74</v>
      </c>
      <c r="AU3254" s="112">
        <v>4480</v>
      </c>
      <c r="AV3254" s="84">
        <v>20</v>
      </c>
      <c r="AW3254" s="84">
        <v>54</v>
      </c>
      <c r="AX3254" s="84" t="s">
        <v>787</v>
      </c>
      <c r="AY3254" s="108"/>
      <c r="AZ3254" s="84"/>
      <c r="BA3254" s="84"/>
      <c r="BB3254" s="84" t="s">
        <v>260</v>
      </c>
      <c r="BC3254" s="84" t="s">
        <v>145</v>
      </c>
      <c r="BD3254" s="108"/>
      <c r="BE3254" s="84">
        <v>0</v>
      </c>
      <c r="BF3254" s="38" t="s">
        <v>604</v>
      </c>
      <c r="BG3254" s="84"/>
      <c r="BH3254" s="114" t="s">
        <v>766</v>
      </c>
      <c r="BI3254" s="38" t="s">
        <v>110</v>
      </c>
      <c r="BJ3254" s="85">
        <v>45807</v>
      </c>
      <c r="BK3254" s="84"/>
      <c r="BL3254" s="38" t="s">
        <v>115</v>
      </c>
      <c r="BM3254" s="115"/>
      <c r="BN3254" s="116" t="s">
        <v>201</v>
      </c>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t="s">
        <v>248</v>
      </c>
      <c r="C3262" s="38" t="s">
        <v>249</v>
      </c>
      <c r="D3262" s="38" t="s">
        <v>250</v>
      </c>
      <c r="E3262" s="38" t="s">
        <v>251</v>
      </c>
      <c r="F3262" s="38" t="s">
        <v>252</v>
      </c>
      <c r="G3262" s="84" t="s">
        <v>253</v>
      </c>
      <c r="H3262" s="38" t="s">
        <v>254</v>
      </c>
      <c r="I3262" s="84">
        <v>123841</v>
      </c>
      <c r="J3262" s="38" t="s">
        <v>290</v>
      </c>
      <c r="K3262" s="84">
        <v>123841</v>
      </c>
      <c r="L3262" s="84" t="s">
        <v>268</v>
      </c>
      <c r="M3262" s="38" t="s">
        <v>269</v>
      </c>
      <c r="N3262" s="84">
        <v>226334</v>
      </c>
      <c r="O3262" s="84" t="s">
        <v>427</v>
      </c>
      <c r="P3262" s="84">
        <v>405619</v>
      </c>
      <c r="Q3262" s="38" t="s">
        <v>535</v>
      </c>
      <c r="R3262" s="38" t="s">
        <v>366</v>
      </c>
      <c r="S3262" s="84" t="s">
        <v>609</v>
      </c>
      <c r="T3262" s="84" t="s">
        <v>609</v>
      </c>
      <c r="U3262" s="84" t="s">
        <v>255</v>
      </c>
      <c r="V3262" s="84" t="s">
        <v>256</v>
      </c>
      <c r="W3262" s="84">
        <v>541</v>
      </c>
      <c r="X3262" s="38" t="s">
        <v>291</v>
      </c>
      <c r="Y3262" s="84">
        <v>352556444</v>
      </c>
      <c r="Z3262" s="38" t="s">
        <v>610</v>
      </c>
      <c r="AA3262" s="108" t="s">
        <v>608</v>
      </c>
      <c r="AB3262" s="84">
        <v>52000</v>
      </c>
      <c r="AC3262" s="108" t="s">
        <v>275</v>
      </c>
      <c r="AD3262" s="84">
        <v>24</v>
      </c>
      <c r="AE3262" s="84" t="s">
        <v>299</v>
      </c>
      <c r="AF3262" s="84" t="s">
        <v>352</v>
      </c>
      <c r="AG3262" s="108" t="s">
        <v>363</v>
      </c>
      <c r="AH3262" s="84" t="s">
        <v>326</v>
      </c>
      <c r="AI3262" s="108" t="s">
        <v>401</v>
      </c>
      <c r="AJ3262" s="84">
        <v>2780</v>
      </c>
      <c r="AK3262" s="84">
        <v>2780</v>
      </c>
      <c r="AL3262" s="108" t="s">
        <v>466</v>
      </c>
      <c r="AM3262" s="84">
        <v>40629.040000000001</v>
      </c>
      <c r="AN3262" s="112">
        <v>14970.96</v>
      </c>
      <c r="AO3262" s="112">
        <v>55600</v>
      </c>
      <c r="AP3262" s="112">
        <v>11370.96</v>
      </c>
      <c r="AQ3262" s="112">
        <v>648.65</v>
      </c>
      <c r="AR3262" s="112">
        <v>12019.61</v>
      </c>
      <c r="AS3262" s="112">
        <v>0</v>
      </c>
      <c r="AT3262" s="112">
        <v>0</v>
      </c>
      <c r="AU3262" s="112">
        <v>0</v>
      </c>
      <c r="AV3262" s="84">
        <v>20</v>
      </c>
      <c r="AW3262" s="84">
        <v>0</v>
      </c>
      <c r="AX3262" s="84" t="s">
        <v>786</v>
      </c>
      <c r="AY3262" s="108"/>
      <c r="AZ3262" s="84"/>
      <c r="BA3262" s="84"/>
      <c r="BB3262" s="84" t="s">
        <v>260</v>
      </c>
      <c r="BC3262" s="84" t="s">
        <v>145</v>
      </c>
      <c r="BD3262" s="108"/>
      <c r="BE3262" s="84">
        <v>0</v>
      </c>
      <c r="BF3262" s="38" t="s">
        <v>609</v>
      </c>
      <c r="BG3262" s="84"/>
      <c r="BH3262" s="114" t="s">
        <v>766</v>
      </c>
      <c r="BI3262" s="38" t="s">
        <v>110</v>
      </c>
      <c r="BJ3262" s="85">
        <v>45807</v>
      </c>
      <c r="BK3262" s="84"/>
      <c r="BL3262" s="38" t="s">
        <v>115</v>
      </c>
      <c r="BM3262" s="115"/>
      <c r="BN3262" s="116" t="s">
        <v>201</v>
      </c>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t="s">
        <v>248</v>
      </c>
      <c r="C3280" s="38" t="s">
        <v>249</v>
      </c>
      <c r="D3280" s="38" t="s">
        <v>250</v>
      </c>
      <c r="E3280" s="38" t="s">
        <v>251</v>
      </c>
      <c r="F3280" s="38" t="s">
        <v>252</v>
      </c>
      <c r="G3280" s="84" t="s">
        <v>253</v>
      </c>
      <c r="H3280" s="38" t="s">
        <v>254</v>
      </c>
      <c r="I3280" s="84">
        <v>124040</v>
      </c>
      <c r="J3280" s="38" t="s">
        <v>294</v>
      </c>
      <c r="K3280" s="84">
        <v>124040</v>
      </c>
      <c r="L3280" s="84" t="s">
        <v>268</v>
      </c>
      <c r="M3280" s="38" t="s">
        <v>269</v>
      </c>
      <c r="N3280" s="84">
        <v>214564</v>
      </c>
      <c r="O3280" s="84" t="s">
        <v>402</v>
      </c>
      <c r="P3280" s="84">
        <v>283410</v>
      </c>
      <c r="Q3280" s="38" t="s">
        <v>403</v>
      </c>
      <c r="R3280" s="38" t="s">
        <v>366</v>
      </c>
      <c r="S3280" s="84" t="s">
        <v>613</v>
      </c>
      <c r="T3280" s="84" t="s">
        <v>613</v>
      </c>
      <c r="U3280" s="84" t="s">
        <v>255</v>
      </c>
      <c r="V3280" s="84" t="s">
        <v>256</v>
      </c>
      <c r="W3280" s="84">
        <v>541</v>
      </c>
      <c r="X3280" s="38" t="s">
        <v>257</v>
      </c>
      <c r="Y3280" s="84">
        <v>352656414</v>
      </c>
      <c r="Z3280" s="38" t="s">
        <v>614</v>
      </c>
      <c r="AA3280" s="108" t="s">
        <v>615</v>
      </c>
      <c r="AB3280" s="84">
        <v>52000</v>
      </c>
      <c r="AC3280" s="108" t="s">
        <v>261</v>
      </c>
      <c r="AD3280" s="84">
        <v>24</v>
      </c>
      <c r="AE3280" s="84" t="s">
        <v>299</v>
      </c>
      <c r="AF3280" s="84" t="s">
        <v>287</v>
      </c>
      <c r="AG3280" s="108" t="s">
        <v>313</v>
      </c>
      <c r="AH3280" s="84" t="s">
        <v>259</v>
      </c>
      <c r="AI3280" s="108" t="s">
        <v>603</v>
      </c>
      <c r="AJ3280" s="84">
        <v>2780</v>
      </c>
      <c r="AK3280" s="84">
        <v>2780</v>
      </c>
      <c r="AL3280" s="108" t="s">
        <v>354</v>
      </c>
      <c r="AM3280" s="84">
        <v>6609.76</v>
      </c>
      <c r="AN3280" s="112">
        <v>4510.24</v>
      </c>
      <c r="AO3280" s="112">
        <v>11120</v>
      </c>
      <c r="AP3280" s="112">
        <v>45390.239999999998</v>
      </c>
      <c r="AQ3280" s="112">
        <v>10713.76</v>
      </c>
      <c r="AR3280" s="112">
        <v>56104</v>
      </c>
      <c r="AS3280" s="112">
        <v>34343.54</v>
      </c>
      <c r="AT3280" s="112">
        <v>10136.459999999999</v>
      </c>
      <c r="AU3280" s="112">
        <v>44480</v>
      </c>
      <c r="AV3280" s="84">
        <v>20</v>
      </c>
      <c r="AW3280" s="84">
        <v>485</v>
      </c>
      <c r="AX3280" s="84" t="s">
        <v>781</v>
      </c>
      <c r="AY3280" s="108"/>
      <c r="AZ3280" s="84"/>
      <c r="BA3280" s="84"/>
      <c r="BB3280" s="84" t="s">
        <v>260</v>
      </c>
      <c r="BC3280" s="84" t="s">
        <v>145</v>
      </c>
      <c r="BD3280" s="108"/>
      <c r="BE3280" s="84">
        <v>0</v>
      </c>
      <c r="BF3280" s="38" t="s">
        <v>613</v>
      </c>
      <c r="BG3280" s="84"/>
      <c r="BH3280" s="114" t="s">
        <v>766</v>
      </c>
      <c r="BI3280" s="38" t="s">
        <v>110</v>
      </c>
      <c r="BJ3280" s="85">
        <v>45807</v>
      </c>
      <c r="BK3280" s="84"/>
      <c r="BL3280" s="38" t="s">
        <v>115</v>
      </c>
      <c r="BM3280" s="115"/>
      <c r="BN3280" s="116" t="s">
        <v>201</v>
      </c>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t="s">
        <v>248</v>
      </c>
      <c r="C3295" s="38" t="s">
        <v>249</v>
      </c>
      <c r="D3295" s="38" t="s">
        <v>250</v>
      </c>
      <c r="E3295" s="38" t="s">
        <v>251</v>
      </c>
      <c r="F3295" s="38" t="s">
        <v>252</v>
      </c>
      <c r="G3295" s="84" t="s">
        <v>253</v>
      </c>
      <c r="H3295" s="38" t="s">
        <v>254</v>
      </c>
      <c r="I3295" s="84">
        <v>124040</v>
      </c>
      <c r="J3295" s="38" t="s">
        <v>294</v>
      </c>
      <c r="K3295" s="84">
        <v>124040</v>
      </c>
      <c r="L3295" s="84" t="s">
        <v>268</v>
      </c>
      <c r="M3295" s="38" t="s">
        <v>269</v>
      </c>
      <c r="N3295" s="84">
        <v>226587</v>
      </c>
      <c r="O3295" s="84" t="s">
        <v>457</v>
      </c>
      <c r="P3295" s="84">
        <v>402942</v>
      </c>
      <c r="Q3295" s="38" t="s">
        <v>617</v>
      </c>
      <c r="R3295" s="38" t="s">
        <v>473</v>
      </c>
      <c r="S3295" s="84" t="s">
        <v>618</v>
      </c>
      <c r="T3295" s="84" t="s">
        <v>618</v>
      </c>
      <c r="U3295" s="84" t="s">
        <v>255</v>
      </c>
      <c r="V3295" s="84" t="s">
        <v>256</v>
      </c>
      <c r="W3295" s="84">
        <v>541</v>
      </c>
      <c r="X3295" s="38" t="s">
        <v>257</v>
      </c>
      <c r="Y3295" s="84">
        <v>352804487</v>
      </c>
      <c r="Z3295" s="38" t="s">
        <v>285</v>
      </c>
      <c r="AA3295" s="108" t="s">
        <v>360</v>
      </c>
      <c r="AB3295" s="84">
        <v>30000</v>
      </c>
      <c r="AC3295" s="108" t="s">
        <v>265</v>
      </c>
      <c r="AD3295" s="84">
        <v>12</v>
      </c>
      <c r="AE3295" s="84" t="s">
        <v>387</v>
      </c>
      <c r="AF3295" s="84" t="s">
        <v>388</v>
      </c>
      <c r="AG3295" s="108" t="s">
        <v>619</v>
      </c>
      <c r="AH3295" s="84" t="s">
        <v>272</v>
      </c>
      <c r="AI3295" s="108" t="s">
        <v>603</v>
      </c>
      <c r="AJ3295" s="84">
        <v>2850</v>
      </c>
      <c r="AK3295" s="84">
        <v>2850</v>
      </c>
      <c r="AL3295" s="108" t="s">
        <v>422</v>
      </c>
      <c r="AM3295" s="84">
        <v>11052.38</v>
      </c>
      <c r="AN3295" s="112">
        <v>2747.62</v>
      </c>
      <c r="AO3295" s="112">
        <v>13800</v>
      </c>
      <c r="AP3295" s="112">
        <v>18947.62</v>
      </c>
      <c r="AQ3295" s="112">
        <v>1528.38</v>
      </c>
      <c r="AR3295" s="112">
        <v>20476</v>
      </c>
      <c r="AS3295" s="112">
        <v>18947.62</v>
      </c>
      <c r="AT3295" s="112">
        <v>1528.38</v>
      </c>
      <c r="AU3295" s="112">
        <v>20476</v>
      </c>
      <c r="AV3295" s="84">
        <v>20</v>
      </c>
      <c r="AW3295" s="84">
        <v>479</v>
      </c>
      <c r="AX3295" s="84" t="s">
        <v>781</v>
      </c>
      <c r="AY3295" s="108"/>
      <c r="AZ3295" s="84"/>
      <c r="BA3295" s="84"/>
      <c r="BB3295" s="84" t="s">
        <v>260</v>
      </c>
      <c r="BC3295" s="84" t="s">
        <v>145</v>
      </c>
      <c r="BD3295" s="108"/>
      <c r="BE3295" s="84">
        <v>0</v>
      </c>
      <c r="BF3295" s="38" t="s">
        <v>618</v>
      </c>
      <c r="BG3295" s="84"/>
      <c r="BH3295" s="114" t="s">
        <v>766</v>
      </c>
      <c r="BI3295" s="38" t="s">
        <v>110</v>
      </c>
      <c r="BJ3295" s="85">
        <v>45807</v>
      </c>
      <c r="BK3295" s="84"/>
      <c r="BL3295" s="38" t="s">
        <v>115</v>
      </c>
      <c r="BM3295" s="115"/>
      <c r="BN3295" s="116" t="s">
        <v>201</v>
      </c>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t="s">
        <v>248</v>
      </c>
      <c r="C3297" s="38" t="s">
        <v>249</v>
      </c>
      <c r="D3297" s="38" t="s">
        <v>250</v>
      </c>
      <c r="E3297" s="38" t="s">
        <v>251</v>
      </c>
      <c r="F3297" s="38" t="s">
        <v>252</v>
      </c>
      <c r="G3297" s="84" t="s">
        <v>253</v>
      </c>
      <c r="H3297" s="38" t="s">
        <v>254</v>
      </c>
      <c r="I3297" s="84">
        <v>124040</v>
      </c>
      <c r="J3297" s="38" t="s">
        <v>294</v>
      </c>
      <c r="K3297" s="84">
        <v>124040</v>
      </c>
      <c r="L3297" s="84" t="s">
        <v>268</v>
      </c>
      <c r="M3297" s="38" t="s">
        <v>269</v>
      </c>
      <c r="N3297" s="84">
        <v>226587</v>
      </c>
      <c r="O3297" s="84" t="s">
        <v>457</v>
      </c>
      <c r="P3297" s="84">
        <v>513573</v>
      </c>
      <c r="Q3297" s="38" t="s">
        <v>519</v>
      </c>
      <c r="R3297" s="38" t="s">
        <v>366</v>
      </c>
      <c r="S3297" s="84" t="s">
        <v>620</v>
      </c>
      <c r="T3297" s="84" t="s">
        <v>620</v>
      </c>
      <c r="U3297" s="84" t="s">
        <v>255</v>
      </c>
      <c r="V3297" s="84" t="s">
        <v>256</v>
      </c>
      <c r="W3297" s="84">
        <v>541</v>
      </c>
      <c r="X3297" s="38" t="s">
        <v>257</v>
      </c>
      <c r="Y3297" s="84">
        <v>352805395</v>
      </c>
      <c r="Z3297" s="38" t="s">
        <v>621</v>
      </c>
      <c r="AA3297" s="108" t="s">
        <v>600</v>
      </c>
      <c r="AB3297" s="84">
        <v>42000</v>
      </c>
      <c r="AC3297" s="108" t="s">
        <v>265</v>
      </c>
      <c r="AD3297" s="84">
        <v>24</v>
      </c>
      <c r="AE3297" s="84" t="s">
        <v>258</v>
      </c>
      <c r="AF3297" s="84" t="s">
        <v>474</v>
      </c>
      <c r="AG3297" s="108" t="s">
        <v>622</v>
      </c>
      <c r="AH3297" s="84" t="s">
        <v>272</v>
      </c>
      <c r="AI3297" s="108" t="s">
        <v>603</v>
      </c>
      <c r="AJ3297" s="84">
        <v>2240</v>
      </c>
      <c r="AK3297" s="84">
        <v>2240</v>
      </c>
      <c r="AL3297" s="108" t="s">
        <v>587</v>
      </c>
      <c r="AM3297" s="84">
        <v>33670.6</v>
      </c>
      <c r="AN3297" s="112">
        <v>11129.4</v>
      </c>
      <c r="AO3297" s="112">
        <v>44800</v>
      </c>
      <c r="AP3297" s="112">
        <v>8329.4</v>
      </c>
      <c r="AQ3297" s="112">
        <v>417.6</v>
      </c>
      <c r="AR3297" s="112">
        <v>8747</v>
      </c>
      <c r="AS3297" s="112">
        <v>0</v>
      </c>
      <c r="AT3297" s="112">
        <v>0</v>
      </c>
      <c r="AU3297" s="112">
        <v>0</v>
      </c>
      <c r="AV3297" s="84">
        <v>20</v>
      </c>
      <c r="AW3297" s="84">
        <v>0</v>
      </c>
      <c r="AX3297" s="84" t="s">
        <v>786</v>
      </c>
      <c r="AY3297" s="108"/>
      <c r="AZ3297" s="84"/>
      <c r="BA3297" s="84"/>
      <c r="BB3297" s="84" t="s">
        <v>260</v>
      </c>
      <c r="BC3297" s="84" t="s">
        <v>145</v>
      </c>
      <c r="BD3297" s="108"/>
      <c r="BE3297" s="84">
        <v>0</v>
      </c>
      <c r="BF3297" s="38" t="s">
        <v>620</v>
      </c>
      <c r="BG3297" s="84"/>
      <c r="BH3297" s="114" t="s">
        <v>766</v>
      </c>
      <c r="BI3297" s="38" t="s">
        <v>110</v>
      </c>
      <c r="BJ3297" s="85">
        <v>45807</v>
      </c>
      <c r="BK3297" s="84"/>
      <c r="BL3297" s="38" t="s">
        <v>114</v>
      </c>
      <c r="BM3297" s="115"/>
      <c r="BN3297" s="116" t="s">
        <v>200</v>
      </c>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254</v>
      </c>
      <c r="I3299" s="84">
        <v>124040</v>
      </c>
      <c r="J3299" s="38" t="s">
        <v>294</v>
      </c>
      <c r="K3299" s="84">
        <v>124040</v>
      </c>
      <c r="L3299" s="84" t="s">
        <v>268</v>
      </c>
      <c r="M3299" s="38" t="s">
        <v>269</v>
      </c>
      <c r="N3299" s="84">
        <v>422623</v>
      </c>
      <c r="O3299" s="84" t="s">
        <v>449</v>
      </c>
      <c r="P3299" s="84">
        <v>652587</v>
      </c>
      <c r="Q3299" s="38" t="s">
        <v>450</v>
      </c>
      <c r="R3299" s="38" t="s">
        <v>366</v>
      </c>
      <c r="S3299" s="84" t="s">
        <v>623</v>
      </c>
      <c r="T3299" s="84" t="s">
        <v>623</v>
      </c>
      <c r="U3299" s="84" t="s">
        <v>255</v>
      </c>
      <c r="V3299" s="84" t="s">
        <v>256</v>
      </c>
      <c r="W3299" s="84">
        <v>541</v>
      </c>
      <c r="X3299" s="38" t="s">
        <v>257</v>
      </c>
      <c r="Y3299" s="84">
        <v>352811114</v>
      </c>
      <c r="Z3299" s="38" t="s">
        <v>624</v>
      </c>
      <c r="AA3299" s="108" t="s">
        <v>616</v>
      </c>
      <c r="AB3299" s="84">
        <v>42000</v>
      </c>
      <c r="AC3299" s="108" t="s">
        <v>410</v>
      </c>
      <c r="AD3299" s="84">
        <v>24</v>
      </c>
      <c r="AE3299" s="84" t="s">
        <v>258</v>
      </c>
      <c r="AF3299" s="84" t="s">
        <v>474</v>
      </c>
      <c r="AG3299" s="108" t="s">
        <v>625</v>
      </c>
      <c r="AH3299" s="84" t="s">
        <v>272</v>
      </c>
      <c r="AI3299" s="108" t="s">
        <v>611</v>
      </c>
      <c r="AJ3299" s="84">
        <v>2240</v>
      </c>
      <c r="AK3299" s="84">
        <v>2240</v>
      </c>
      <c r="AL3299" s="108" t="s">
        <v>626</v>
      </c>
      <c r="AM3299" s="84">
        <v>33263.26</v>
      </c>
      <c r="AN3299" s="112">
        <v>11536.74</v>
      </c>
      <c r="AO3299" s="112">
        <v>44800</v>
      </c>
      <c r="AP3299" s="112">
        <v>8736.74</v>
      </c>
      <c r="AQ3299" s="112">
        <v>472.26</v>
      </c>
      <c r="AR3299" s="112">
        <v>9209</v>
      </c>
      <c r="AS3299" s="112">
        <v>0</v>
      </c>
      <c r="AT3299" s="112">
        <v>0</v>
      </c>
      <c r="AU3299" s="112">
        <v>0</v>
      </c>
      <c r="AV3299" s="84">
        <v>20</v>
      </c>
      <c r="AW3299" s="84">
        <v>0</v>
      </c>
      <c r="AX3299" s="84" t="s">
        <v>786</v>
      </c>
      <c r="AY3299" s="108"/>
      <c r="AZ3299" s="84"/>
      <c r="BA3299" s="84"/>
      <c r="BB3299" s="84" t="s">
        <v>260</v>
      </c>
      <c r="BC3299" s="84" t="s">
        <v>145</v>
      </c>
      <c r="BD3299" s="108"/>
      <c r="BE3299" s="84">
        <v>0</v>
      </c>
      <c r="BF3299" s="38" t="s">
        <v>623</v>
      </c>
      <c r="BG3299" s="84"/>
      <c r="BH3299" s="114" t="s">
        <v>766</v>
      </c>
      <c r="BI3299" s="38" t="s">
        <v>110</v>
      </c>
      <c r="BJ3299" s="85">
        <v>45807</v>
      </c>
      <c r="BK3299" s="84"/>
      <c r="BL3299" s="38" t="s">
        <v>115</v>
      </c>
      <c r="BM3299" s="115"/>
      <c r="BN3299" s="116" t="s">
        <v>201</v>
      </c>
      <c r="BO3299" s="84"/>
      <c r="BP3299" s="84"/>
      <c r="BQ3299" s="117"/>
      <c r="BR3299" s="118"/>
    </row>
    <row r="3300" spans="1:70" s="113" customFormat="1" ht="15" customHeight="1" x14ac:dyDescent="0.3">
      <c r="A3300" s="84">
        <v>3296</v>
      </c>
      <c r="B3300" s="38" t="s">
        <v>248</v>
      </c>
      <c r="C3300" s="38" t="s">
        <v>249</v>
      </c>
      <c r="D3300" s="38" t="s">
        <v>250</v>
      </c>
      <c r="E3300" s="38" t="s">
        <v>251</v>
      </c>
      <c r="F3300" s="38" t="s">
        <v>252</v>
      </c>
      <c r="G3300" s="84" t="s">
        <v>253</v>
      </c>
      <c r="H3300" s="38" t="s">
        <v>254</v>
      </c>
      <c r="I3300" s="84">
        <v>124040</v>
      </c>
      <c r="J3300" s="38" t="s">
        <v>294</v>
      </c>
      <c r="K3300" s="84">
        <v>124040</v>
      </c>
      <c r="L3300" s="84" t="s">
        <v>268</v>
      </c>
      <c r="M3300" s="38" t="s">
        <v>269</v>
      </c>
      <c r="N3300" s="84">
        <v>422623</v>
      </c>
      <c r="O3300" s="84" t="s">
        <v>449</v>
      </c>
      <c r="P3300" s="84">
        <v>652587</v>
      </c>
      <c r="Q3300" s="38" t="s">
        <v>450</v>
      </c>
      <c r="R3300" s="38" t="s">
        <v>366</v>
      </c>
      <c r="S3300" s="84" t="s">
        <v>627</v>
      </c>
      <c r="T3300" s="84" t="s">
        <v>627</v>
      </c>
      <c r="U3300" s="84" t="s">
        <v>255</v>
      </c>
      <c r="V3300" s="84" t="s">
        <v>256</v>
      </c>
      <c r="W3300" s="84">
        <v>541</v>
      </c>
      <c r="X3300" s="38" t="s">
        <v>257</v>
      </c>
      <c r="Y3300" s="84">
        <v>352811116</v>
      </c>
      <c r="Z3300" s="38" t="s">
        <v>270</v>
      </c>
      <c r="AA3300" s="108" t="s">
        <v>616</v>
      </c>
      <c r="AB3300" s="84">
        <v>42000</v>
      </c>
      <c r="AC3300" s="108" t="s">
        <v>410</v>
      </c>
      <c r="AD3300" s="84">
        <v>24</v>
      </c>
      <c r="AE3300" s="84" t="s">
        <v>258</v>
      </c>
      <c r="AF3300" s="84" t="s">
        <v>474</v>
      </c>
      <c r="AG3300" s="108" t="s">
        <v>625</v>
      </c>
      <c r="AH3300" s="84" t="s">
        <v>272</v>
      </c>
      <c r="AI3300" s="108" t="s">
        <v>611</v>
      </c>
      <c r="AJ3300" s="84">
        <v>2240</v>
      </c>
      <c r="AK3300" s="84">
        <v>2240</v>
      </c>
      <c r="AL3300" s="108" t="s">
        <v>386</v>
      </c>
      <c r="AM3300" s="84">
        <v>18230.96</v>
      </c>
      <c r="AN3300" s="112">
        <v>8649.0400000000009</v>
      </c>
      <c r="AO3300" s="112">
        <v>26880</v>
      </c>
      <c r="AP3300" s="112">
        <v>23769.040000000001</v>
      </c>
      <c r="AQ3300" s="112">
        <v>3359.96</v>
      </c>
      <c r="AR3300" s="112">
        <v>27129</v>
      </c>
      <c r="AS3300" s="112">
        <v>15032.3</v>
      </c>
      <c r="AT3300" s="112">
        <v>2887.7</v>
      </c>
      <c r="AU3300" s="112">
        <v>17920</v>
      </c>
      <c r="AV3300" s="84">
        <v>20</v>
      </c>
      <c r="AW3300" s="84">
        <v>236</v>
      </c>
      <c r="AX3300" s="84" t="s">
        <v>781</v>
      </c>
      <c r="AY3300" s="108"/>
      <c r="AZ3300" s="84"/>
      <c r="BA3300" s="84"/>
      <c r="BB3300" s="84" t="s">
        <v>260</v>
      </c>
      <c r="BC3300" s="84" t="s">
        <v>145</v>
      </c>
      <c r="BD3300" s="108"/>
      <c r="BE3300" s="84">
        <v>0</v>
      </c>
      <c r="BF3300" s="38" t="s">
        <v>627</v>
      </c>
      <c r="BG3300" s="84"/>
      <c r="BH3300" s="114" t="s">
        <v>766</v>
      </c>
      <c r="BI3300" s="38" t="s">
        <v>110</v>
      </c>
      <c r="BJ3300" s="85">
        <v>45807</v>
      </c>
      <c r="BK3300" s="84"/>
      <c r="BL3300" s="38" t="s">
        <v>115</v>
      </c>
      <c r="BM3300" s="115"/>
      <c r="BN3300" s="116" t="s">
        <v>201</v>
      </c>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t="s">
        <v>248</v>
      </c>
      <c r="C3302" s="38" t="s">
        <v>249</v>
      </c>
      <c r="D3302" s="38" t="s">
        <v>250</v>
      </c>
      <c r="E3302" s="38" t="s">
        <v>251</v>
      </c>
      <c r="F3302" s="38" t="s">
        <v>252</v>
      </c>
      <c r="G3302" s="84" t="s">
        <v>253</v>
      </c>
      <c r="H3302" s="38" t="s">
        <v>254</v>
      </c>
      <c r="I3302" s="84">
        <v>124040</v>
      </c>
      <c r="J3302" s="38" t="s">
        <v>294</v>
      </c>
      <c r="K3302" s="84">
        <v>124040</v>
      </c>
      <c r="L3302" s="84" t="s">
        <v>268</v>
      </c>
      <c r="M3302" s="38" t="s">
        <v>269</v>
      </c>
      <c r="N3302" s="84">
        <v>222602</v>
      </c>
      <c r="O3302" s="84" t="s">
        <v>391</v>
      </c>
      <c r="P3302" s="84">
        <v>405616</v>
      </c>
      <c r="Q3302" s="38" t="s">
        <v>356</v>
      </c>
      <c r="R3302" s="38" t="s">
        <v>366</v>
      </c>
      <c r="S3302" s="84" t="s">
        <v>628</v>
      </c>
      <c r="T3302" s="84" t="s">
        <v>628</v>
      </c>
      <c r="U3302" s="84" t="s">
        <v>255</v>
      </c>
      <c r="V3302" s="84" t="s">
        <v>256</v>
      </c>
      <c r="W3302" s="84">
        <v>541</v>
      </c>
      <c r="X3302" s="38" t="s">
        <v>612</v>
      </c>
      <c r="Y3302" s="84">
        <v>352819661</v>
      </c>
      <c r="Z3302" s="38" t="s">
        <v>421</v>
      </c>
      <c r="AA3302" s="108" t="s">
        <v>616</v>
      </c>
      <c r="AB3302" s="84">
        <v>42000</v>
      </c>
      <c r="AC3302" s="108" t="s">
        <v>275</v>
      </c>
      <c r="AD3302" s="84">
        <v>24</v>
      </c>
      <c r="AE3302" s="84" t="s">
        <v>258</v>
      </c>
      <c r="AF3302" s="84" t="s">
        <v>474</v>
      </c>
      <c r="AG3302" s="108" t="s">
        <v>625</v>
      </c>
      <c r="AH3302" s="84" t="s">
        <v>272</v>
      </c>
      <c r="AI3302" s="108" t="s">
        <v>401</v>
      </c>
      <c r="AJ3302" s="84">
        <v>2240</v>
      </c>
      <c r="AK3302" s="84">
        <v>2240</v>
      </c>
      <c r="AL3302" s="108" t="s">
        <v>503</v>
      </c>
      <c r="AM3302" s="84">
        <v>33405.68</v>
      </c>
      <c r="AN3302" s="112">
        <v>11394.32</v>
      </c>
      <c r="AO3302" s="112">
        <v>44800</v>
      </c>
      <c r="AP3302" s="112">
        <v>8594.32</v>
      </c>
      <c r="AQ3302" s="112">
        <v>472.68</v>
      </c>
      <c r="AR3302" s="112">
        <v>9067</v>
      </c>
      <c r="AS3302" s="112">
        <v>0</v>
      </c>
      <c r="AT3302" s="112">
        <v>0</v>
      </c>
      <c r="AU3302" s="112">
        <v>0</v>
      </c>
      <c r="AV3302" s="84">
        <v>20</v>
      </c>
      <c r="AW3302" s="84">
        <v>0</v>
      </c>
      <c r="AX3302" s="84" t="s">
        <v>786</v>
      </c>
      <c r="AY3302" s="108"/>
      <c r="AZ3302" s="84"/>
      <c r="BA3302" s="84"/>
      <c r="BB3302" s="84" t="s">
        <v>260</v>
      </c>
      <c r="BC3302" s="84" t="s">
        <v>145</v>
      </c>
      <c r="BD3302" s="108"/>
      <c r="BE3302" s="84">
        <v>0</v>
      </c>
      <c r="BF3302" s="38" t="s">
        <v>628</v>
      </c>
      <c r="BG3302" s="84"/>
      <c r="BH3302" s="114" t="s">
        <v>766</v>
      </c>
      <c r="BI3302" s="38" t="s">
        <v>110</v>
      </c>
      <c r="BJ3302" s="85">
        <v>45807</v>
      </c>
      <c r="BK3302" s="84"/>
      <c r="BL3302" s="38" t="s">
        <v>114</v>
      </c>
      <c r="BM3302" s="115"/>
      <c r="BN3302" s="116" t="s">
        <v>200</v>
      </c>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t="s">
        <v>248</v>
      </c>
      <c r="C3306" s="38" t="s">
        <v>249</v>
      </c>
      <c r="D3306" s="38" t="s">
        <v>250</v>
      </c>
      <c r="E3306" s="38" t="s">
        <v>251</v>
      </c>
      <c r="F3306" s="38" t="s">
        <v>252</v>
      </c>
      <c r="G3306" s="84" t="s">
        <v>253</v>
      </c>
      <c r="H3306" s="38" t="s">
        <v>254</v>
      </c>
      <c r="I3306" s="84">
        <v>124040</v>
      </c>
      <c r="J3306" s="38" t="s">
        <v>294</v>
      </c>
      <c r="K3306" s="84">
        <v>124040</v>
      </c>
      <c r="L3306" s="84" t="s">
        <v>268</v>
      </c>
      <c r="M3306" s="38" t="s">
        <v>269</v>
      </c>
      <c r="N3306" s="84">
        <v>222602</v>
      </c>
      <c r="O3306" s="84" t="s">
        <v>391</v>
      </c>
      <c r="P3306" s="84">
        <v>293526</v>
      </c>
      <c r="Q3306" s="38" t="s">
        <v>392</v>
      </c>
      <c r="R3306" s="38" t="s">
        <v>366</v>
      </c>
      <c r="S3306" s="84" t="s">
        <v>630</v>
      </c>
      <c r="T3306" s="84" t="s">
        <v>630</v>
      </c>
      <c r="U3306" s="84" t="s">
        <v>255</v>
      </c>
      <c r="V3306" s="84" t="s">
        <v>256</v>
      </c>
      <c r="W3306" s="84">
        <v>541</v>
      </c>
      <c r="X3306" s="38" t="s">
        <v>612</v>
      </c>
      <c r="Y3306" s="84">
        <v>352837467</v>
      </c>
      <c r="Z3306" s="38" t="s">
        <v>310</v>
      </c>
      <c r="AA3306" s="108" t="s">
        <v>335</v>
      </c>
      <c r="AB3306" s="84">
        <v>63000</v>
      </c>
      <c r="AC3306" s="108" t="s">
        <v>275</v>
      </c>
      <c r="AD3306" s="84">
        <v>24</v>
      </c>
      <c r="AE3306" s="84" t="s">
        <v>330</v>
      </c>
      <c r="AF3306" s="84" t="s">
        <v>325</v>
      </c>
      <c r="AG3306" s="108" t="s">
        <v>631</v>
      </c>
      <c r="AH3306" s="84" t="s">
        <v>259</v>
      </c>
      <c r="AI3306" s="108" t="s">
        <v>632</v>
      </c>
      <c r="AJ3306" s="84">
        <v>3360</v>
      </c>
      <c r="AK3306" s="84">
        <v>3360</v>
      </c>
      <c r="AL3306" s="108" t="s">
        <v>386</v>
      </c>
      <c r="AM3306" s="84">
        <v>40284.76</v>
      </c>
      <c r="AN3306" s="112">
        <v>16875.240000000002</v>
      </c>
      <c r="AO3306" s="112">
        <v>57160</v>
      </c>
      <c r="AP3306" s="112">
        <v>22715.24</v>
      </c>
      <c r="AQ3306" s="112">
        <v>1917.43</v>
      </c>
      <c r="AR3306" s="112">
        <v>24632.67</v>
      </c>
      <c r="AS3306" s="112">
        <v>5904.82</v>
      </c>
      <c r="AT3306" s="112">
        <v>775.18</v>
      </c>
      <c r="AU3306" s="112">
        <v>6680</v>
      </c>
      <c r="AV3306" s="84">
        <v>19</v>
      </c>
      <c r="AW3306" s="84">
        <v>57</v>
      </c>
      <c r="AX3306" s="84" t="s">
        <v>787</v>
      </c>
      <c r="AY3306" s="108"/>
      <c r="AZ3306" s="84"/>
      <c r="BA3306" s="84"/>
      <c r="BB3306" s="84" t="s">
        <v>260</v>
      </c>
      <c r="BC3306" s="84" t="s">
        <v>145</v>
      </c>
      <c r="BD3306" s="108"/>
      <c r="BE3306" s="84">
        <v>0</v>
      </c>
      <c r="BF3306" s="38" t="s">
        <v>630</v>
      </c>
      <c r="BG3306" s="84"/>
      <c r="BH3306" s="114" t="s">
        <v>766</v>
      </c>
      <c r="BI3306" s="38" t="s">
        <v>110</v>
      </c>
      <c r="BJ3306" s="85">
        <v>45807</v>
      </c>
      <c r="BK3306" s="84"/>
      <c r="BL3306" s="38" t="s">
        <v>115</v>
      </c>
      <c r="BM3306" s="115"/>
      <c r="BN3306" s="116" t="s">
        <v>201</v>
      </c>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t="s">
        <v>248</v>
      </c>
      <c r="C3350" s="38" t="s">
        <v>249</v>
      </c>
      <c r="D3350" s="38" t="s">
        <v>250</v>
      </c>
      <c r="E3350" s="38" t="s">
        <v>251</v>
      </c>
      <c r="F3350" s="38" t="s">
        <v>252</v>
      </c>
      <c r="G3350" s="84" t="s">
        <v>253</v>
      </c>
      <c r="H3350" s="38" t="s">
        <v>254</v>
      </c>
      <c r="I3350" s="84">
        <v>123841</v>
      </c>
      <c r="J3350" s="38" t="s">
        <v>290</v>
      </c>
      <c r="K3350" s="84">
        <v>123841</v>
      </c>
      <c r="L3350" s="84" t="s">
        <v>268</v>
      </c>
      <c r="M3350" s="38" t="s">
        <v>269</v>
      </c>
      <c r="N3350" s="84">
        <v>226334</v>
      </c>
      <c r="O3350" s="84" t="s">
        <v>427</v>
      </c>
      <c r="P3350" s="84">
        <v>688430</v>
      </c>
      <c r="Q3350" s="38" t="s">
        <v>489</v>
      </c>
      <c r="R3350" s="38" t="s">
        <v>366</v>
      </c>
      <c r="S3350" s="84" t="s">
        <v>633</v>
      </c>
      <c r="T3350" s="84" t="s">
        <v>633</v>
      </c>
      <c r="U3350" s="84" t="s">
        <v>255</v>
      </c>
      <c r="V3350" s="84" t="s">
        <v>256</v>
      </c>
      <c r="W3350" s="84">
        <v>541</v>
      </c>
      <c r="X3350" s="38" t="s">
        <v>257</v>
      </c>
      <c r="Y3350" s="84">
        <v>353243038</v>
      </c>
      <c r="Z3350" s="38" t="s">
        <v>264</v>
      </c>
      <c r="AA3350" s="108" t="s">
        <v>634</v>
      </c>
      <c r="AB3350" s="84">
        <v>40000</v>
      </c>
      <c r="AC3350" s="108" t="s">
        <v>275</v>
      </c>
      <c r="AD3350" s="84">
        <v>24</v>
      </c>
      <c r="AE3350" s="84" t="s">
        <v>258</v>
      </c>
      <c r="AF3350" s="84" t="s">
        <v>474</v>
      </c>
      <c r="AG3350" s="108" t="s">
        <v>635</v>
      </c>
      <c r="AH3350" s="84" t="s">
        <v>272</v>
      </c>
      <c r="AI3350" s="108" t="s">
        <v>636</v>
      </c>
      <c r="AJ3350" s="84">
        <v>2130</v>
      </c>
      <c r="AK3350" s="84">
        <v>2130</v>
      </c>
      <c r="AL3350" s="108" t="s">
        <v>565</v>
      </c>
      <c r="AM3350" s="84">
        <v>24091.93</v>
      </c>
      <c r="AN3350" s="112">
        <v>9988.07</v>
      </c>
      <c r="AO3350" s="112">
        <v>34080</v>
      </c>
      <c r="AP3350" s="112">
        <v>15908.07</v>
      </c>
      <c r="AQ3350" s="112">
        <v>1595.93</v>
      </c>
      <c r="AR3350" s="112">
        <v>17504</v>
      </c>
      <c r="AS3350" s="112">
        <v>0</v>
      </c>
      <c r="AT3350" s="112">
        <v>0</v>
      </c>
      <c r="AU3350" s="112">
        <v>0</v>
      </c>
      <c r="AV3350" s="84">
        <v>16</v>
      </c>
      <c r="AW3350" s="84">
        <v>0</v>
      </c>
      <c r="AX3350" s="84" t="s">
        <v>786</v>
      </c>
      <c r="AY3350" s="108"/>
      <c r="AZ3350" s="84"/>
      <c r="BA3350" s="84"/>
      <c r="BB3350" s="84" t="s">
        <v>260</v>
      </c>
      <c r="BC3350" s="84" t="s">
        <v>145</v>
      </c>
      <c r="BD3350" s="108"/>
      <c r="BE3350" s="84">
        <v>0</v>
      </c>
      <c r="BF3350" s="38" t="s">
        <v>633</v>
      </c>
      <c r="BG3350" s="84"/>
      <c r="BH3350" s="114" t="s">
        <v>766</v>
      </c>
      <c r="BI3350" s="38" t="s">
        <v>110</v>
      </c>
      <c r="BJ3350" s="85">
        <v>45807</v>
      </c>
      <c r="BK3350" s="84"/>
      <c r="BL3350" s="38" t="s">
        <v>114</v>
      </c>
      <c r="BM3350" s="115"/>
      <c r="BN3350" s="116" t="s">
        <v>200</v>
      </c>
      <c r="BO3350" s="84"/>
      <c r="BP3350" s="84"/>
      <c r="BQ3350" s="117"/>
      <c r="BR3350" s="118"/>
    </row>
    <row r="3351" spans="1:70" s="113" customFormat="1" ht="15" customHeight="1" x14ac:dyDescent="0.3">
      <c r="A3351" s="84">
        <v>3347</v>
      </c>
      <c r="B3351" s="38" t="s">
        <v>248</v>
      </c>
      <c r="C3351" s="38" t="s">
        <v>249</v>
      </c>
      <c r="D3351" s="38" t="s">
        <v>250</v>
      </c>
      <c r="E3351" s="38" t="s">
        <v>251</v>
      </c>
      <c r="F3351" s="38" t="s">
        <v>252</v>
      </c>
      <c r="G3351" s="84" t="s">
        <v>253</v>
      </c>
      <c r="H3351" s="38" t="s">
        <v>254</v>
      </c>
      <c r="I3351" s="84">
        <v>123841</v>
      </c>
      <c r="J3351" s="38" t="s">
        <v>290</v>
      </c>
      <c r="K3351" s="84">
        <v>123841</v>
      </c>
      <c r="L3351" s="84" t="s">
        <v>268</v>
      </c>
      <c r="M3351" s="38" t="s">
        <v>269</v>
      </c>
      <c r="N3351" s="84">
        <v>226334</v>
      </c>
      <c r="O3351" s="84" t="s">
        <v>427</v>
      </c>
      <c r="P3351" s="84">
        <v>688430</v>
      </c>
      <c r="Q3351" s="38" t="s">
        <v>489</v>
      </c>
      <c r="R3351" s="38" t="s">
        <v>366</v>
      </c>
      <c r="S3351" s="84" t="s">
        <v>637</v>
      </c>
      <c r="T3351" s="84" t="s">
        <v>637</v>
      </c>
      <c r="U3351" s="84" t="s">
        <v>255</v>
      </c>
      <c r="V3351" s="84" t="s">
        <v>256</v>
      </c>
      <c r="W3351" s="84">
        <v>541</v>
      </c>
      <c r="X3351" s="38" t="s">
        <v>257</v>
      </c>
      <c r="Y3351" s="84">
        <v>353243117</v>
      </c>
      <c r="Z3351" s="38" t="s">
        <v>638</v>
      </c>
      <c r="AA3351" s="108" t="s">
        <v>634</v>
      </c>
      <c r="AB3351" s="84">
        <v>40000</v>
      </c>
      <c r="AC3351" s="108" t="s">
        <v>275</v>
      </c>
      <c r="AD3351" s="84">
        <v>24</v>
      </c>
      <c r="AE3351" s="84" t="s">
        <v>258</v>
      </c>
      <c r="AF3351" s="84" t="s">
        <v>474</v>
      </c>
      <c r="AG3351" s="108" t="s">
        <v>635</v>
      </c>
      <c r="AH3351" s="84" t="s">
        <v>272</v>
      </c>
      <c r="AI3351" s="108" t="s">
        <v>636</v>
      </c>
      <c r="AJ3351" s="84">
        <v>2130</v>
      </c>
      <c r="AK3351" s="84">
        <v>2130</v>
      </c>
      <c r="AL3351" s="108" t="s">
        <v>416</v>
      </c>
      <c r="AM3351" s="84">
        <v>14066.48</v>
      </c>
      <c r="AN3351" s="112">
        <v>7233.52</v>
      </c>
      <c r="AO3351" s="112">
        <v>21300</v>
      </c>
      <c r="AP3351" s="112">
        <v>25933.52</v>
      </c>
      <c r="AQ3351" s="112">
        <v>4350.4799999999996</v>
      </c>
      <c r="AR3351" s="112">
        <v>30284</v>
      </c>
      <c r="AS3351" s="112">
        <v>10025.450000000001</v>
      </c>
      <c r="AT3351" s="112">
        <v>2754.55</v>
      </c>
      <c r="AU3351" s="112">
        <v>12780</v>
      </c>
      <c r="AV3351" s="84">
        <v>16</v>
      </c>
      <c r="AW3351" s="84">
        <v>176</v>
      </c>
      <c r="AX3351" s="84" t="s">
        <v>782</v>
      </c>
      <c r="AY3351" s="108"/>
      <c r="AZ3351" s="84"/>
      <c r="BA3351" s="84"/>
      <c r="BB3351" s="84" t="s">
        <v>260</v>
      </c>
      <c r="BC3351" s="84" t="s">
        <v>145</v>
      </c>
      <c r="BD3351" s="108"/>
      <c r="BE3351" s="84">
        <v>0</v>
      </c>
      <c r="BF3351" s="38" t="s">
        <v>637</v>
      </c>
      <c r="BG3351" s="84"/>
      <c r="BH3351" s="114" t="s">
        <v>766</v>
      </c>
      <c r="BI3351" s="38" t="s">
        <v>110</v>
      </c>
      <c r="BJ3351" s="85">
        <v>45807</v>
      </c>
      <c r="BK3351" s="84"/>
      <c r="BL3351" s="38" t="s">
        <v>115</v>
      </c>
      <c r="BM3351" s="115"/>
      <c r="BN3351" s="116" t="s">
        <v>201</v>
      </c>
      <c r="BO3351" s="84"/>
      <c r="BP3351" s="84"/>
      <c r="BQ3351" s="117"/>
      <c r="BR3351" s="118"/>
    </row>
    <row r="3352" spans="1:70" s="113" customFormat="1" ht="15" customHeight="1" x14ac:dyDescent="0.3">
      <c r="A3352" s="84">
        <v>3348</v>
      </c>
      <c r="B3352" s="38" t="s">
        <v>248</v>
      </c>
      <c r="C3352" s="38" t="s">
        <v>249</v>
      </c>
      <c r="D3352" s="38" t="s">
        <v>250</v>
      </c>
      <c r="E3352" s="38" t="s">
        <v>251</v>
      </c>
      <c r="F3352" s="38" t="s">
        <v>252</v>
      </c>
      <c r="G3352" s="84" t="s">
        <v>253</v>
      </c>
      <c r="H3352" s="38" t="s">
        <v>254</v>
      </c>
      <c r="I3352" s="84">
        <v>123841</v>
      </c>
      <c r="J3352" s="38" t="s">
        <v>290</v>
      </c>
      <c r="K3352" s="84">
        <v>123841</v>
      </c>
      <c r="L3352" s="84" t="s">
        <v>268</v>
      </c>
      <c r="M3352" s="38" t="s">
        <v>269</v>
      </c>
      <c r="N3352" s="84">
        <v>226334</v>
      </c>
      <c r="O3352" s="84" t="s">
        <v>427</v>
      </c>
      <c r="P3352" s="84">
        <v>688430</v>
      </c>
      <c r="Q3352" s="38" t="s">
        <v>489</v>
      </c>
      <c r="R3352" s="38" t="s">
        <v>366</v>
      </c>
      <c r="S3352" s="84" t="s">
        <v>639</v>
      </c>
      <c r="T3352" s="84" t="s">
        <v>639</v>
      </c>
      <c r="U3352" s="84" t="s">
        <v>255</v>
      </c>
      <c r="V3352" s="84" t="s">
        <v>256</v>
      </c>
      <c r="W3352" s="84">
        <v>541</v>
      </c>
      <c r="X3352" s="38" t="s">
        <v>257</v>
      </c>
      <c r="Y3352" s="84">
        <v>353243423</v>
      </c>
      <c r="Z3352" s="38" t="s">
        <v>264</v>
      </c>
      <c r="AA3352" s="108" t="s">
        <v>634</v>
      </c>
      <c r="AB3352" s="84">
        <v>40000</v>
      </c>
      <c r="AC3352" s="108" t="s">
        <v>275</v>
      </c>
      <c r="AD3352" s="84">
        <v>24</v>
      </c>
      <c r="AE3352" s="84" t="s">
        <v>258</v>
      </c>
      <c r="AF3352" s="84" t="s">
        <v>474</v>
      </c>
      <c r="AG3352" s="108" t="s">
        <v>635</v>
      </c>
      <c r="AH3352" s="84" t="s">
        <v>272</v>
      </c>
      <c r="AI3352" s="108" t="s">
        <v>636</v>
      </c>
      <c r="AJ3352" s="84">
        <v>2130</v>
      </c>
      <c r="AK3352" s="84">
        <v>2130</v>
      </c>
      <c r="AL3352" s="108" t="s">
        <v>432</v>
      </c>
      <c r="AM3352" s="84">
        <v>14066.48</v>
      </c>
      <c r="AN3352" s="112">
        <v>7233.52</v>
      </c>
      <c r="AO3352" s="112">
        <v>21300</v>
      </c>
      <c r="AP3352" s="112">
        <v>25933.52</v>
      </c>
      <c r="AQ3352" s="112">
        <v>4350.4799999999996</v>
      </c>
      <c r="AR3352" s="112">
        <v>30284</v>
      </c>
      <c r="AS3352" s="112">
        <v>10025.450000000001</v>
      </c>
      <c r="AT3352" s="112">
        <v>2754.55</v>
      </c>
      <c r="AU3352" s="112">
        <v>12780</v>
      </c>
      <c r="AV3352" s="84">
        <v>16</v>
      </c>
      <c r="AW3352" s="84">
        <v>176</v>
      </c>
      <c r="AX3352" s="84" t="s">
        <v>782</v>
      </c>
      <c r="AY3352" s="108"/>
      <c r="AZ3352" s="84"/>
      <c r="BA3352" s="84"/>
      <c r="BB3352" s="84" t="s">
        <v>260</v>
      </c>
      <c r="BC3352" s="84" t="s">
        <v>145</v>
      </c>
      <c r="BD3352" s="108"/>
      <c r="BE3352" s="84">
        <v>0</v>
      </c>
      <c r="BF3352" s="38" t="s">
        <v>639</v>
      </c>
      <c r="BG3352" s="84"/>
      <c r="BH3352" s="114" t="s">
        <v>766</v>
      </c>
      <c r="BI3352" s="38" t="s">
        <v>110</v>
      </c>
      <c r="BJ3352" s="85">
        <v>45807</v>
      </c>
      <c r="BK3352" s="84"/>
      <c r="BL3352" s="38" t="s">
        <v>115</v>
      </c>
      <c r="BM3352" s="115"/>
      <c r="BN3352" s="116" t="s">
        <v>201</v>
      </c>
      <c r="BO3352" s="84"/>
      <c r="BP3352" s="84"/>
      <c r="BQ3352" s="117"/>
      <c r="BR3352" s="118"/>
    </row>
    <row r="3353" spans="1:70" s="113" customFormat="1" ht="15" customHeight="1" x14ac:dyDescent="0.3">
      <c r="A3353" s="84">
        <v>3349</v>
      </c>
      <c r="B3353" s="38" t="s">
        <v>248</v>
      </c>
      <c r="C3353" s="38" t="s">
        <v>249</v>
      </c>
      <c r="D3353" s="38" t="s">
        <v>250</v>
      </c>
      <c r="E3353" s="38" t="s">
        <v>251</v>
      </c>
      <c r="F3353" s="38" t="s">
        <v>252</v>
      </c>
      <c r="G3353" s="84" t="s">
        <v>253</v>
      </c>
      <c r="H3353" s="38" t="s">
        <v>254</v>
      </c>
      <c r="I3353" s="84">
        <v>123841</v>
      </c>
      <c r="J3353" s="38" t="s">
        <v>290</v>
      </c>
      <c r="K3353" s="84">
        <v>123841</v>
      </c>
      <c r="L3353" s="84" t="s">
        <v>268</v>
      </c>
      <c r="M3353" s="38" t="s">
        <v>269</v>
      </c>
      <c r="N3353" s="84">
        <v>226334</v>
      </c>
      <c r="O3353" s="84" t="s">
        <v>427</v>
      </c>
      <c r="P3353" s="84">
        <v>688430</v>
      </c>
      <c r="Q3353" s="38" t="s">
        <v>489</v>
      </c>
      <c r="R3353" s="38" t="s">
        <v>366</v>
      </c>
      <c r="S3353" s="84" t="s">
        <v>640</v>
      </c>
      <c r="T3353" s="84" t="s">
        <v>640</v>
      </c>
      <c r="U3353" s="84" t="s">
        <v>255</v>
      </c>
      <c r="V3353" s="84" t="s">
        <v>256</v>
      </c>
      <c r="W3353" s="84">
        <v>541</v>
      </c>
      <c r="X3353" s="38" t="s">
        <v>257</v>
      </c>
      <c r="Y3353" s="84">
        <v>353243430</v>
      </c>
      <c r="Z3353" s="38" t="s">
        <v>282</v>
      </c>
      <c r="AA3353" s="108" t="s">
        <v>634</v>
      </c>
      <c r="AB3353" s="84">
        <v>40000</v>
      </c>
      <c r="AC3353" s="108" t="s">
        <v>275</v>
      </c>
      <c r="AD3353" s="84">
        <v>24</v>
      </c>
      <c r="AE3353" s="84" t="s">
        <v>258</v>
      </c>
      <c r="AF3353" s="84" t="s">
        <v>474</v>
      </c>
      <c r="AG3353" s="108" t="s">
        <v>635</v>
      </c>
      <c r="AH3353" s="84" t="s">
        <v>272</v>
      </c>
      <c r="AI3353" s="108" t="s">
        <v>636</v>
      </c>
      <c r="AJ3353" s="84">
        <v>2130</v>
      </c>
      <c r="AK3353" s="84">
        <v>2130</v>
      </c>
      <c r="AL3353" s="108" t="s">
        <v>466</v>
      </c>
      <c r="AM3353" s="84">
        <v>24091.93</v>
      </c>
      <c r="AN3353" s="112">
        <v>9988.07</v>
      </c>
      <c r="AO3353" s="112">
        <v>34080</v>
      </c>
      <c r="AP3353" s="112">
        <v>15908.07</v>
      </c>
      <c r="AQ3353" s="112">
        <v>1595.93</v>
      </c>
      <c r="AR3353" s="112">
        <v>17504</v>
      </c>
      <c r="AS3353" s="112">
        <v>0</v>
      </c>
      <c r="AT3353" s="112">
        <v>0</v>
      </c>
      <c r="AU3353" s="112">
        <v>0</v>
      </c>
      <c r="AV3353" s="84">
        <v>16</v>
      </c>
      <c r="AW3353" s="84">
        <v>0</v>
      </c>
      <c r="AX3353" s="84" t="s">
        <v>786</v>
      </c>
      <c r="AY3353" s="108"/>
      <c r="AZ3353" s="84"/>
      <c r="BA3353" s="84"/>
      <c r="BB3353" s="84" t="s">
        <v>260</v>
      </c>
      <c r="BC3353" s="84" t="s">
        <v>145</v>
      </c>
      <c r="BD3353" s="108"/>
      <c r="BE3353" s="84">
        <v>0</v>
      </c>
      <c r="BF3353" s="38" t="s">
        <v>640</v>
      </c>
      <c r="BG3353" s="84"/>
      <c r="BH3353" s="114" t="s">
        <v>766</v>
      </c>
      <c r="BI3353" s="38" t="s">
        <v>110</v>
      </c>
      <c r="BJ3353" s="85">
        <v>45807</v>
      </c>
      <c r="BK3353" s="84"/>
      <c r="BL3353" s="38" t="s">
        <v>115</v>
      </c>
      <c r="BM3353" s="115"/>
      <c r="BN3353" s="116" t="s">
        <v>201</v>
      </c>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t="s">
        <v>248</v>
      </c>
      <c r="C3401" s="38" t="s">
        <v>249</v>
      </c>
      <c r="D3401" s="38" t="s">
        <v>250</v>
      </c>
      <c r="E3401" s="38" t="s">
        <v>251</v>
      </c>
      <c r="F3401" s="38" t="s">
        <v>252</v>
      </c>
      <c r="G3401" s="84" t="s">
        <v>253</v>
      </c>
      <c r="H3401" s="38" t="s">
        <v>254</v>
      </c>
      <c r="I3401" s="84">
        <v>125366</v>
      </c>
      <c r="J3401" s="38" t="s">
        <v>303</v>
      </c>
      <c r="K3401" s="84">
        <v>125366</v>
      </c>
      <c r="L3401" s="84" t="s">
        <v>268</v>
      </c>
      <c r="M3401" s="38" t="s">
        <v>269</v>
      </c>
      <c r="N3401" s="84">
        <v>540115</v>
      </c>
      <c r="O3401" s="84" t="s">
        <v>462</v>
      </c>
      <c r="P3401" s="84">
        <v>898563</v>
      </c>
      <c r="Q3401" s="38" t="s">
        <v>463</v>
      </c>
      <c r="R3401" s="38" t="s">
        <v>473</v>
      </c>
      <c r="S3401" s="84" t="s">
        <v>464</v>
      </c>
      <c r="T3401" s="84" t="s">
        <v>464</v>
      </c>
      <c r="U3401" s="84" t="s">
        <v>255</v>
      </c>
      <c r="V3401" s="84" t="s">
        <v>256</v>
      </c>
      <c r="W3401" s="84">
        <v>541</v>
      </c>
      <c r="X3401" s="38" t="s">
        <v>257</v>
      </c>
      <c r="Y3401" s="84">
        <v>353357115</v>
      </c>
      <c r="Z3401" s="38" t="s">
        <v>276</v>
      </c>
      <c r="AA3401" s="108" t="s">
        <v>649</v>
      </c>
      <c r="AB3401" s="84">
        <v>30000</v>
      </c>
      <c r="AC3401" s="108" t="s">
        <v>426</v>
      </c>
      <c r="AD3401" s="84">
        <v>18</v>
      </c>
      <c r="AE3401" s="84" t="s">
        <v>387</v>
      </c>
      <c r="AF3401" s="84" t="s">
        <v>388</v>
      </c>
      <c r="AG3401" s="108" t="s">
        <v>465</v>
      </c>
      <c r="AH3401" s="84" t="s">
        <v>272</v>
      </c>
      <c r="AI3401" s="108" t="s">
        <v>273</v>
      </c>
      <c r="AJ3401" s="84">
        <v>2020</v>
      </c>
      <c r="AK3401" s="84">
        <v>2020</v>
      </c>
      <c r="AL3401" s="108" t="s">
        <v>342</v>
      </c>
      <c r="AM3401" s="84">
        <v>13318.66</v>
      </c>
      <c r="AN3401" s="112">
        <v>4861.34</v>
      </c>
      <c r="AO3401" s="112">
        <v>18180</v>
      </c>
      <c r="AP3401" s="112">
        <v>16681.34</v>
      </c>
      <c r="AQ3401" s="112">
        <v>1846.66</v>
      </c>
      <c r="AR3401" s="112">
        <v>18528</v>
      </c>
      <c r="AS3401" s="112">
        <v>16681.34</v>
      </c>
      <c r="AT3401" s="112">
        <v>1846.66</v>
      </c>
      <c r="AU3401" s="112">
        <v>18528</v>
      </c>
      <c r="AV3401" s="84">
        <v>18</v>
      </c>
      <c r="AW3401" s="84">
        <v>268</v>
      </c>
      <c r="AX3401" s="84" t="s">
        <v>781</v>
      </c>
      <c r="AY3401" s="108"/>
      <c r="AZ3401" s="84"/>
      <c r="BA3401" s="84"/>
      <c r="BB3401" s="84" t="s">
        <v>260</v>
      </c>
      <c r="BC3401" s="84" t="s">
        <v>145</v>
      </c>
      <c r="BD3401" s="108"/>
      <c r="BE3401" s="84">
        <v>0</v>
      </c>
      <c r="BF3401" s="38" t="s">
        <v>464</v>
      </c>
      <c r="BG3401" s="84"/>
      <c r="BH3401" s="114" t="s">
        <v>766</v>
      </c>
      <c r="BI3401" s="38" t="s">
        <v>110</v>
      </c>
      <c r="BJ3401" s="85">
        <v>45807</v>
      </c>
      <c r="BK3401" s="84"/>
      <c r="BL3401" s="38" t="s">
        <v>115</v>
      </c>
      <c r="BM3401" s="115"/>
      <c r="BN3401" s="116" t="s">
        <v>201</v>
      </c>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t="s">
        <v>248</v>
      </c>
      <c r="C3438" s="38" t="s">
        <v>249</v>
      </c>
      <c r="D3438" s="38" t="s">
        <v>250</v>
      </c>
      <c r="E3438" s="38" t="s">
        <v>251</v>
      </c>
      <c r="F3438" s="38" t="s">
        <v>252</v>
      </c>
      <c r="G3438" s="84" t="s">
        <v>253</v>
      </c>
      <c r="H3438" s="38" t="s">
        <v>254</v>
      </c>
      <c r="I3438" s="84">
        <v>124040</v>
      </c>
      <c r="J3438" s="38" t="s">
        <v>294</v>
      </c>
      <c r="K3438" s="84">
        <v>124040</v>
      </c>
      <c r="L3438" s="84" t="s">
        <v>268</v>
      </c>
      <c r="M3438" s="38" t="s">
        <v>269</v>
      </c>
      <c r="N3438" s="84">
        <v>222602</v>
      </c>
      <c r="O3438" s="84" t="s">
        <v>391</v>
      </c>
      <c r="P3438" s="84">
        <v>293526</v>
      </c>
      <c r="Q3438" s="38" t="s">
        <v>392</v>
      </c>
      <c r="R3438" s="38" t="s">
        <v>366</v>
      </c>
      <c r="S3438" s="84" t="s">
        <v>651</v>
      </c>
      <c r="T3438" s="84" t="s">
        <v>651</v>
      </c>
      <c r="U3438" s="84" t="s">
        <v>255</v>
      </c>
      <c r="V3438" s="84" t="s">
        <v>256</v>
      </c>
      <c r="W3438" s="84">
        <v>0</v>
      </c>
      <c r="X3438" s="38" t="s">
        <v>409</v>
      </c>
      <c r="Y3438" s="84">
        <v>353440307</v>
      </c>
      <c r="Z3438" s="38" t="s">
        <v>371</v>
      </c>
      <c r="AA3438" s="108" t="s">
        <v>361</v>
      </c>
      <c r="AB3438" s="84">
        <v>63000</v>
      </c>
      <c r="AC3438" s="108" t="s">
        <v>275</v>
      </c>
      <c r="AD3438" s="84">
        <v>24</v>
      </c>
      <c r="AE3438" s="84" t="s">
        <v>330</v>
      </c>
      <c r="AF3438" s="84" t="s">
        <v>287</v>
      </c>
      <c r="AG3438" s="108" t="s">
        <v>631</v>
      </c>
      <c r="AH3438" s="84" t="s">
        <v>259</v>
      </c>
      <c r="AI3438" s="108" t="s">
        <v>273</v>
      </c>
      <c r="AJ3438" s="84">
        <v>3360</v>
      </c>
      <c r="AK3438" s="84">
        <v>3360</v>
      </c>
      <c r="AL3438" s="108" t="s">
        <v>652</v>
      </c>
      <c r="AM3438" s="84">
        <v>3832.17</v>
      </c>
      <c r="AN3438" s="112">
        <v>2887.83</v>
      </c>
      <c r="AO3438" s="112">
        <v>6720</v>
      </c>
      <c r="AP3438" s="112">
        <v>59167.83</v>
      </c>
      <c r="AQ3438" s="112">
        <v>15255.17</v>
      </c>
      <c r="AR3438" s="112">
        <v>74423</v>
      </c>
      <c r="AS3438" s="112">
        <v>39997.49</v>
      </c>
      <c r="AT3438" s="112">
        <v>13762.51</v>
      </c>
      <c r="AU3438" s="112">
        <v>53760</v>
      </c>
      <c r="AV3438" s="84">
        <v>18</v>
      </c>
      <c r="AW3438" s="84">
        <v>484</v>
      </c>
      <c r="AX3438" s="84" t="s">
        <v>781</v>
      </c>
      <c r="AY3438" s="108"/>
      <c r="AZ3438" s="84"/>
      <c r="BA3438" s="84"/>
      <c r="BB3438" s="84" t="s">
        <v>260</v>
      </c>
      <c r="BC3438" s="84" t="s">
        <v>145</v>
      </c>
      <c r="BD3438" s="108"/>
      <c r="BE3438" s="84">
        <v>0</v>
      </c>
      <c r="BF3438" s="38" t="s">
        <v>651</v>
      </c>
      <c r="BG3438" s="84"/>
      <c r="BH3438" s="114" t="s">
        <v>766</v>
      </c>
      <c r="BI3438" s="38" t="s">
        <v>110</v>
      </c>
      <c r="BJ3438" s="85">
        <v>45807</v>
      </c>
      <c r="BK3438" s="84"/>
      <c r="BL3438" s="38" t="s">
        <v>115</v>
      </c>
      <c r="BM3438" s="115"/>
      <c r="BN3438" s="116" t="s">
        <v>201</v>
      </c>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t="s">
        <v>248</v>
      </c>
      <c r="C3567" s="38" t="s">
        <v>249</v>
      </c>
      <c r="D3567" s="38" t="s">
        <v>250</v>
      </c>
      <c r="E3567" s="38" t="s">
        <v>251</v>
      </c>
      <c r="F3567" s="38" t="s">
        <v>252</v>
      </c>
      <c r="G3567" s="84" t="s">
        <v>253</v>
      </c>
      <c r="H3567" s="38" t="s">
        <v>254</v>
      </c>
      <c r="I3567" s="84">
        <v>123841</v>
      </c>
      <c r="J3567" s="38" t="s">
        <v>290</v>
      </c>
      <c r="K3567" s="84">
        <v>123841</v>
      </c>
      <c r="L3567" s="84" t="s">
        <v>268</v>
      </c>
      <c r="M3567" s="38" t="s">
        <v>269</v>
      </c>
      <c r="N3567" s="84">
        <v>226334</v>
      </c>
      <c r="O3567" s="84" t="s">
        <v>427</v>
      </c>
      <c r="P3567" s="84">
        <v>688430</v>
      </c>
      <c r="Q3567" s="38" t="s">
        <v>489</v>
      </c>
      <c r="R3567" s="38" t="s">
        <v>366</v>
      </c>
      <c r="S3567" s="84" t="s">
        <v>657</v>
      </c>
      <c r="T3567" s="84" t="s">
        <v>657</v>
      </c>
      <c r="U3567" s="84" t="s">
        <v>255</v>
      </c>
      <c r="V3567" s="84" t="s">
        <v>256</v>
      </c>
      <c r="W3567" s="84">
        <v>0</v>
      </c>
      <c r="X3567" s="38" t="s">
        <v>257</v>
      </c>
      <c r="Y3567" s="84">
        <v>353520833</v>
      </c>
      <c r="Z3567" s="38" t="s">
        <v>658</v>
      </c>
      <c r="AA3567" s="108" t="s">
        <v>654</v>
      </c>
      <c r="AB3567" s="84">
        <v>26000</v>
      </c>
      <c r="AC3567" s="108" t="s">
        <v>275</v>
      </c>
      <c r="AD3567" s="84">
        <v>18</v>
      </c>
      <c r="AE3567" s="84" t="s">
        <v>330</v>
      </c>
      <c r="AF3567" s="84" t="s">
        <v>287</v>
      </c>
      <c r="AG3567" s="108" t="s">
        <v>320</v>
      </c>
      <c r="AH3567" s="84" t="s">
        <v>259</v>
      </c>
      <c r="AI3567" s="108" t="s">
        <v>353</v>
      </c>
      <c r="AJ3567" s="84">
        <v>1750</v>
      </c>
      <c r="AK3567" s="84">
        <v>1750</v>
      </c>
      <c r="AL3567" s="108" t="s">
        <v>659</v>
      </c>
      <c r="AM3567" s="84">
        <v>20852.63</v>
      </c>
      <c r="AN3567" s="112">
        <v>5397.37</v>
      </c>
      <c r="AO3567" s="112">
        <v>26250</v>
      </c>
      <c r="AP3567" s="112">
        <v>5147.37</v>
      </c>
      <c r="AQ3567" s="112">
        <v>209.63</v>
      </c>
      <c r="AR3567" s="112">
        <v>5357</v>
      </c>
      <c r="AS3567" s="112">
        <v>3334.23</v>
      </c>
      <c r="AT3567" s="112">
        <v>165.77</v>
      </c>
      <c r="AU3567" s="112">
        <v>3500</v>
      </c>
      <c r="AV3567" s="84">
        <v>17</v>
      </c>
      <c r="AW3567" s="84">
        <v>57</v>
      </c>
      <c r="AX3567" s="84" t="s">
        <v>787</v>
      </c>
      <c r="AY3567" s="108"/>
      <c r="AZ3567" s="84"/>
      <c r="BA3567" s="84"/>
      <c r="BB3567" s="84" t="s">
        <v>260</v>
      </c>
      <c r="BC3567" s="84" t="s">
        <v>145</v>
      </c>
      <c r="BD3567" s="108"/>
      <c r="BE3567" s="84">
        <v>0</v>
      </c>
      <c r="BF3567" s="38" t="s">
        <v>657</v>
      </c>
      <c r="BG3567" s="84"/>
      <c r="BH3567" s="114" t="s">
        <v>766</v>
      </c>
      <c r="BI3567" s="38" t="s">
        <v>110</v>
      </c>
      <c r="BJ3567" s="85">
        <v>45807</v>
      </c>
      <c r="BK3567" s="84"/>
      <c r="BL3567" s="38" t="s">
        <v>115</v>
      </c>
      <c r="BM3567" s="115"/>
      <c r="BN3567" s="116" t="s">
        <v>201</v>
      </c>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t="s">
        <v>248</v>
      </c>
      <c r="C3672" s="38" t="s">
        <v>249</v>
      </c>
      <c r="D3672" s="38" t="s">
        <v>250</v>
      </c>
      <c r="E3672" s="38" t="s">
        <v>251</v>
      </c>
      <c r="F3672" s="38" t="s">
        <v>252</v>
      </c>
      <c r="G3672" s="84" t="s">
        <v>253</v>
      </c>
      <c r="H3672" s="38" t="s">
        <v>254</v>
      </c>
      <c r="I3672" s="84">
        <v>123841</v>
      </c>
      <c r="J3672" s="38" t="s">
        <v>290</v>
      </c>
      <c r="K3672" s="84">
        <v>123841</v>
      </c>
      <c r="L3672" s="84" t="s">
        <v>268</v>
      </c>
      <c r="M3672" s="38" t="s">
        <v>269</v>
      </c>
      <c r="N3672" s="84">
        <v>226334</v>
      </c>
      <c r="O3672" s="84" t="s">
        <v>427</v>
      </c>
      <c r="P3672" s="84">
        <v>298222</v>
      </c>
      <c r="Q3672" s="38" t="s">
        <v>428</v>
      </c>
      <c r="R3672" s="38" t="s">
        <v>366</v>
      </c>
      <c r="S3672" s="84" t="s">
        <v>662</v>
      </c>
      <c r="T3672" s="84" t="s">
        <v>662</v>
      </c>
      <c r="U3672" s="84" t="s">
        <v>255</v>
      </c>
      <c r="V3672" s="84" t="s">
        <v>256</v>
      </c>
      <c r="W3672" s="84">
        <v>0</v>
      </c>
      <c r="X3672" s="38" t="s">
        <v>409</v>
      </c>
      <c r="Y3672" s="84">
        <v>353682361</v>
      </c>
      <c r="Z3672" s="38" t="s">
        <v>663</v>
      </c>
      <c r="AA3672" s="108" t="s">
        <v>327</v>
      </c>
      <c r="AB3672" s="84">
        <v>40000</v>
      </c>
      <c r="AC3672" s="108" t="s">
        <v>275</v>
      </c>
      <c r="AD3672" s="84">
        <v>24</v>
      </c>
      <c r="AE3672" s="84" t="s">
        <v>330</v>
      </c>
      <c r="AF3672" s="84" t="s">
        <v>325</v>
      </c>
      <c r="AG3672" s="108" t="s">
        <v>431</v>
      </c>
      <c r="AH3672" s="84" t="s">
        <v>259</v>
      </c>
      <c r="AI3672" s="108" t="s">
        <v>353</v>
      </c>
      <c r="AJ3672" s="84">
        <v>2130</v>
      </c>
      <c r="AK3672" s="84">
        <v>2130</v>
      </c>
      <c r="AL3672" s="108" t="s">
        <v>372</v>
      </c>
      <c r="AM3672" s="84">
        <v>5059.71</v>
      </c>
      <c r="AN3672" s="112">
        <v>3460.29</v>
      </c>
      <c r="AO3672" s="112">
        <v>8520</v>
      </c>
      <c r="AP3672" s="112">
        <v>34940.29</v>
      </c>
      <c r="AQ3672" s="112">
        <v>8241.7099999999991</v>
      </c>
      <c r="AR3672" s="112">
        <v>43182</v>
      </c>
      <c r="AS3672" s="112">
        <v>20727.25</v>
      </c>
      <c r="AT3672" s="112">
        <v>6962.75</v>
      </c>
      <c r="AU3672" s="112">
        <v>27690</v>
      </c>
      <c r="AV3672" s="84">
        <v>17</v>
      </c>
      <c r="AW3672" s="84">
        <v>393</v>
      </c>
      <c r="AX3672" s="84" t="s">
        <v>781</v>
      </c>
      <c r="AY3672" s="108"/>
      <c r="AZ3672" s="84"/>
      <c r="BA3672" s="84"/>
      <c r="BB3672" s="84" t="s">
        <v>260</v>
      </c>
      <c r="BC3672" s="84" t="s">
        <v>145</v>
      </c>
      <c r="BD3672" s="108"/>
      <c r="BE3672" s="84">
        <v>0</v>
      </c>
      <c r="BF3672" s="38" t="s">
        <v>662</v>
      </c>
      <c r="BG3672" s="84"/>
      <c r="BH3672" s="114" t="s">
        <v>766</v>
      </c>
      <c r="BI3672" s="38" t="s">
        <v>110</v>
      </c>
      <c r="BJ3672" s="85">
        <v>45807</v>
      </c>
      <c r="BK3672" s="84"/>
      <c r="BL3672" s="38" t="s">
        <v>115</v>
      </c>
      <c r="BM3672" s="115"/>
      <c r="BN3672" s="116" t="s">
        <v>201</v>
      </c>
      <c r="BO3672" s="84"/>
      <c r="BP3672" s="84"/>
      <c r="BQ3672" s="117"/>
      <c r="BR3672" s="118"/>
    </row>
    <row r="3673" spans="1:70" s="113" customFormat="1" ht="15" customHeight="1" x14ac:dyDescent="0.3">
      <c r="A3673" s="84">
        <v>3669</v>
      </c>
      <c r="B3673" s="38" t="s">
        <v>248</v>
      </c>
      <c r="C3673" s="38" t="s">
        <v>249</v>
      </c>
      <c r="D3673" s="38" t="s">
        <v>250</v>
      </c>
      <c r="E3673" s="38" t="s">
        <v>251</v>
      </c>
      <c r="F3673" s="38" t="s">
        <v>252</v>
      </c>
      <c r="G3673" s="84" t="s">
        <v>253</v>
      </c>
      <c r="H3673" s="38" t="s">
        <v>254</v>
      </c>
      <c r="I3673" s="84">
        <v>123841</v>
      </c>
      <c r="J3673" s="38" t="s">
        <v>290</v>
      </c>
      <c r="K3673" s="84">
        <v>123841</v>
      </c>
      <c r="L3673" s="84" t="s">
        <v>268</v>
      </c>
      <c r="M3673" s="38" t="s">
        <v>269</v>
      </c>
      <c r="N3673" s="84">
        <v>226334</v>
      </c>
      <c r="O3673" s="84" t="s">
        <v>427</v>
      </c>
      <c r="P3673" s="84">
        <v>405619</v>
      </c>
      <c r="Q3673" s="38" t="s">
        <v>535</v>
      </c>
      <c r="R3673" s="38" t="s">
        <v>366</v>
      </c>
      <c r="S3673" s="84" t="s">
        <v>664</v>
      </c>
      <c r="T3673" s="84" t="s">
        <v>664</v>
      </c>
      <c r="U3673" s="84" t="s">
        <v>255</v>
      </c>
      <c r="V3673" s="84" t="s">
        <v>256</v>
      </c>
      <c r="W3673" s="84">
        <v>0</v>
      </c>
      <c r="X3673" s="38" t="s">
        <v>257</v>
      </c>
      <c r="Y3673" s="84">
        <v>353682362</v>
      </c>
      <c r="Z3673" s="38" t="s">
        <v>665</v>
      </c>
      <c r="AA3673" s="108" t="s">
        <v>327</v>
      </c>
      <c r="AB3673" s="84">
        <v>22000</v>
      </c>
      <c r="AC3673" s="108" t="s">
        <v>275</v>
      </c>
      <c r="AD3673" s="84">
        <v>12</v>
      </c>
      <c r="AE3673" s="84" t="s">
        <v>299</v>
      </c>
      <c r="AF3673" s="84" t="s">
        <v>388</v>
      </c>
      <c r="AG3673" s="108" t="s">
        <v>666</v>
      </c>
      <c r="AH3673" s="84" t="s">
        <v>272</v>
      </c>
      <c r="AI3673" s="108" t="s">
        <v>353</v>
      </c>
      <c r="AJ3673" s="84">
        <v>2090</v>
      </c>
      <c r="AK3673" s="84">
        <v>2090</v>
      </c>
      <c r="AL3673" s="108" t="s">
        <v>372</v>
      </c>
      <c r="AM3673" s="84">
        <v>8181.59</v>
      </c>
      <c r="AN3673" s="112">
        <v>2078.41</v>
      </c>
      <c r="AO3673" s="112">
        <v>10260</v>
      </c>
      <c r="AP3673" s="112">
        <v>13818.41</v>
      </c>
      <c r="AQ3673" s="112">
        <v>1194.5899999999999</v>
      </c>
      <c r="AR3673" s="112">
        <v>15013</v>
      </c>
      <c r="AS3673" s="112">
        <v>13818.41</v>
      </c>
      <c r="AT3673" s="112">
        <v>1194.5899999999999</v>
      </c>
      <c r="AU3673" s="112">
        <v>15013</v>
      </c>
      <c r="AV3673" s="84">
        <v>17</v>
      </c>
      <c r="AW3673" s="84">
        <v>393</v>
      </c>
      <c r="AX3673" s="84" t="s">
        <v>781</v>
      </c>
      <c r="AY3673" s="108"/>
      <c r="AZ3673" s="84"/>
      <c r="BA3673" s="84"/>
      <c r="BB3673" s="84" t="s">
        <v>260</v>
      </c>
      <c r="BC3673" s="84" t="s">
        <v>145</v>
      </c>
      <c r="BD3673" s="108"/>
      <c r="BE3673" s="84">
        <v>0</v>
      </c>
      <c r="BF3673" s="38" t="s">
        <v>664</v>
      </c>
      <c r="BG3673" s="84"/>
      <c r="BH3673" s="114" t="s">
        <v>766</v>
      </c>
      <c r="BI3673" s="38" t="s">
        <v>110</v>
      </c>
      <c r="BJ3673" s="85">
        <v>45807</v>
      </c>
      <c r="BK3673" s="84"/>
      <c r="BL3673" s="38" t="s">
        <v>115</v>
      </c>
      <c r="BM3673" s="115"/>
      <c r="BN3673" s="116" t="s">
        <v>201</v>
      </c>
      <c r="BO3673" s="84"/>
      <c r="BP3673" s="84"/>
      <c r="BQ3673" s="117"/>
      <c r="BR3673" s="118"/>
    </row>
    <row r="3674" spans="1:70" s="113" customFormat="1" ht="15" customHeight="1" x14ac:dyDescent="0.3">
      <c r="A3674" s="84">
        <v>3670</v>
      </c>
      <c r="B3674" s="38" t="s">
        <v>248</v>
      </c>
      <c r="C3674" s="38" t="s">
        <v>249</v>
      </c>
      <c r="D3674" s="38" t="s">
        <v>250</v>
      </c>
      <c r="E3674" s="38" t="s">
        <v>251</v>
      </c>
      <c r="F3674" s="38" t="s">
        <v>252</v>
      </c>
      <c r="G3674" s="84" t="s">
        <v>253</v>
      </c>
      <c r="H3674" s="38" t="s">
        <v>254</v>
      </c>
      <c r="I3674" s="84">
        <v>124040</v>
      </c>
      <c r="J3674" s="38" t="s">
        <v>294</v>
      </c>
      <c r="K3674" s="84">
        <v>124040</v>
      </c>
      <c r="L3674" s="84" t="s">
        <v>268</v>
      </c>
      <c r="M3674" s="38" t="s">
        <v>269</v>
      </c>
      <c r="N3674" s="84">
        <v>226587</v>
      </c>
      <c r="O3674" s="84" t="s">
        <v>457</v>
      </c>
      <c r="P3674" s="84">
        <v>402942</v>
      </c>
      <c r="Q3674" s="38" t="s">
        <v>617</v>
      </c>
      <c r="R3674" s="38" t="s">
        <v>366</v>
      </c>
      <c r="S3674" s="84" t="s">
        <v>667</v>
      </c>
      <c r="T3674" s="84" t="s">
        <v>667</v>
      </c>
      <c r="U3674" s="84" t="s">
        <v>255</v>
      </c>
      <c r="V3674" s="84" t="s">
        <v>256</v>
      </c>
      <c r="W3674" s="84">
        <v>0</v>
      </c>
      <c r="X3674" s="38" t="s">
        <v>409</v>
      </c>
      <c r="Y3674" s="84">
        <v>353682364</v>
      </c>
      <c r="Z3674" s="38" t="s">
        <v>668</v>
      </c>
      <c r="AA3674" s="108" t="s">
        <v>644</v>
      </c>
      <c r="AB3674" s="84">
        <v>37000</v>
      </c>
      <c r="AC3674" s="108" t="s">
        <v>265</v>
      </c>
      <c r="AD3674" s="84">
        <v>24</v>
      </c>
      <c r="AE3674" s="84" t="s">
        <v>299</v>
      </c>
      <c r="AF3674" s="84" t="s">
        <v>388</v>
      </c>
      <c r="AG3674" s="108" t="s">
        <v>669</v>
      </c>
      <c r="AH3674" s="84" t="s">
        <v>272</v>
      </c>
      <c r="AI3674" s="108" t="s">
        <v>650</v>
      </c>
      <c r="AJ3674" s="84">
        <v>1970</v>
      </c>
      <c r="AK3674" s="84">
        <v>1970</v>
      </c>
      <c r="AL3674" s="108" t="s">
        <v>372</v>
      </c>
      <c r="AM3674" s="84">
        <v>8550.19</v>
      </c>
      <c r="AN3674" s="112">
        <v>5239.8100000000004</v>
      </c>
      <c r="AO3674" s="112">
        <v>13790</v>
      </c>
      <c r="AP3674" s="112">
        <v>28449.81</v>
      </c>
      <c r="AQ3674" s="112">
        <v>5783.19</v>
      </c>
      <c r="AR3674" s="112">
        <v>34233</v>
      </c>
      <c r="AS3674" s="112">
        <v>15073.97</v>
      </c>
      <c r="AT3674" s="112">
        <v>4626.03</v>
      </c>
      <c r="AU3674" s="112">
        <v>19700</v>
      </c>
      <c r="AV3674" s="84">
        <v>17</v>
      </c>
      <c r="AW3674" s="84">
        <v>297</v>
      </c>
      <c r="AX3674" s="84" t="s">
        <v>781</v>
      </c>
      <c r="AY3674" s="108"/>
      <c r="AZ3674" s="84"/>
      <c r="BA3674" s="84"/>
      <c r="BB3674" s="84" t="s">
        <v>260</v>
      </c>
      <c r="BC3674" s="84" t="s">
        <v>145</v>
      </c>
      <c r="BD3674" s="108"/>
      <c r="BE3674" s="84">
        <v>0</v>
      </c>
      <c r="BF3674" s="38" t="s">
        <v>667</v>
      </c>
      <c r="BG3674" s="84"/>
      <c r="BH3674" s="114" t="s">
        <v>766</v>
      </c>
      <c r="BI3674" s="38" t="s">
        <v>110</v>
      </c>
      <c r="BJ3674" s="85">
        <v>45807</v>
      </c>
      <c r="BK3674" s="84"/>
      <c r="BL3674" s="38" t="s">
        <v>115</v>
      </c>
      <c r="BM3674" s="115"/>
      <c r="BN3674" s="116" t="s">
        <v>201</v>
      </c>
      <c r="BO3674" s="84"/>
      <c r="BP3674" s="84"/>
      <c r="BQ3674" s="117"/>
      <c r="BR3674" s="118"/>
    </row>
    <row r="3675" spans="1:70" s="113" customFormat="1" ht="15" customHeight="1" x14ac:dyDescent="0.3">
      <c r="A3675" s="84">
        <v>3671</v>
      </c>
      <c r="B3675" s="38" t="s">
        <v>248</v>
      </c>
      <c r="C3675" s="38" t="s">
        <v>249</v>
      </c>
      <c r="D3675" s="38" t="s">
        <v>250</v>
      </c>
      <c r="E3675" s="38" t="s">
        <v>251</v>
      </c>
      <c r="F3675" s="38" t="s">
        <v>252</v>
      </c>
      <c r="G3675" s="84" t="s">
        <v>253</v>
      </c>
      <c r="H3675" s="38" t="s">
        <v>254</v>
      </c>
      <c r="I3675" s="84">
        <v>124040</v>
      </c>
      <c r="J3675" s="38" t="s">
        <v>294</v>
      </c>
      <c r="K3675" s="84">
        <v>124040</v>
      </c>
      <c r="L3675" s="84" t="s">
        <v>268</v>
      </c>
      <c r="M3675" s="38" t="s">
        <v>269</v>
      </c>
      <c r="N3675" s="84">
        <v>226587</v>
      </c>
      <c r="O3675" s="84" t="s">
        <v>457</v>
      </c>
      <c r="P3675" s="84">
        <v>513573</v>
      </c>
      <c r="Q3675" s="38" t="s">
        <v>519</v>
      </c>
      <c r="R3675" s="38" t="s">
        <v>366</v>
      </c>
      <c r="S3675" s="84" t="s">
        <v>670</v>
      </c>
      <c r="T3675" s="84" t="s">
        <v>670</v>
      </c>
      <c r="U3675" s="84" t="s">
        <v>255</v>
      </c>
      <c r="V3675" s="84" t="s">
        <v>256</v>
      </c>
      <c r="W3675" s="84">
        <v>0</v>
      </c>
      <c r="X3675" s="38" t="s">
        <v>409</v>
      </c>
      <c r="Y3675" s="84">
        <v>353682365</v>
      </c>
      <c r="Z3675" s="38" t="s">
        <v>274</v>
      </c>
      <c r="AA3675" s="108" t="s">
        <v>319</v>
      </c>
      <c r="AB3675" s="84">
        <v>43000</v>
      </c>
      <c r="AC3675" s="108" t="s">
        <v>265</v>
      </c>
      <c r="AD3675" s="84">
        <v>24</v>
      </c>
      <c r="AE3675" s="84" t="s">
        <v>299</v>
      </c>
      <c r="AF3675" s="84" t="s">
        <v>388</v>
      </c>
      <c r="AG3675" s="108" t="s">
        <v>468</v>
      </c>
      <c r="AH3675" s="84" t="s">
        <v>272</v>
      </c>
      <c r="AI3675" s="108" t="s">
        <v>650</v>
      </c>
      <c r="AJ3675" s="84">
        <v>2290</v>
      </c>
      <c r="AK3675" s="84">
        <v>2290</v>
      </c>
      <c r="AL3675" s="108" t="s">
        <v>353</v>
      </c>
      <c r="AM3675" s="84">
        <v>1170.82</v>
      </c>
      <c r="AN3675" s="112">
        <v>1119.18</v>
      </c>
      <c r="AO3675" s="112">
        <v>2290</v>
      </c>
      <c r="AP3675" s="112">
        <v>41829.18</v>
      </c>
      <c r="AQ3675" s="112">
        <v>11403.82</v>
      </c>
      <c r="AR3675" s="112">
        <v>53233</v>
      </c>
      <c r="AS3675" s="112">
        <v>26541.55</v>
      </c>
      <c r="AT3675" s="112">
        <v>10098.450000000001</v>
      </c>
      <c r="AU3675" s="112">
        <v>36640</v>
      </c>
      <c r="AV3675" s="84">
        <v>17</v>
      </c>
      <c r="AW3675" s="84">
        <v>479</v>
      </c>
      <c r="AX3675" s="84" t="s">
        <v>781</v>
      </c>
      <c r="AY3675" s="108"/>
      <c r="AZ3675" s="84"/>
      <c r="BA3675" s="84"/>
      <c r="BB3675" s="84" t="s">
        <v>260</v>
      </c>
      <c r="BC3675" s="84" t="s">
        <v>145</v>
      </c>
      <c r="BD3675" s="108"/>
      <c r="BE3675" s="84">
        <v>0</v>
      </c>
      <c r="BF3675" s="38" t="s">
        <v>670</v>
      </c>
      <c r="BG3675" s="84"/>
      <c r="BH3675" s="114" t="s">
        <v>766</v>
      </c>
      <c r="BI3675" s="38" t="s">
        <v>110</v>
      </c>
      <c r="BJ3675" s="85">
        <v>45807</v>
      </c>
      <c r="BK3675" s="84"/>
      <c r="BL3675" s="38" t="s">
        <v>115</v>
      </c>
      <c r="BM3675" s="115"/>
      <c r="BN3675" s="116" t="s">
        <v>201</v>
      </c>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t="s">
        <v>248</v>
      </c>
      <c r="C3791" s="38" t="s">
        <v>249</v>
      </c>
      <c r="D3791" s="38" t="s">
        <v>250</v>
      </c>
      <c r="E3791" s="38" t="s">
        <v>251</v>
      </c>
      <c r="F3791" s="38" t="s">
        <v>252</v>
      </c>
      <c r="G3791" s="84" t="s">
        <v>253</v>
      </c>
      <c r="H3791" s="38" t="s">
        <v>254</v>
      </c>
      <c r="I3791" s="84">
        <v>125366</v>
      </c>
      <c r="J3791" s="38" t="s">
        <v>303</v>
      </c>
      <c r="K3791" s="84">
        <v>125366</v>
      </c>
      <c r="L3791" s="84" t="s">
        <v>268</v>
      </c>
      <c r="M3791" s="38" t="s">
        <v>269</v>
      </c>
      <c r="N3791" s="84">
        <v>342974</v>
      </c>
      <c r="O3791" s="84" t="s">
        <v>574</v>
      </c>
      <c r="P3791" s="84">
        <v>484389</v>
      </c>
      <c r="Q3791" s="38" t="s">
        <v>575</v>
      </c>
      <c r="R3791" s="38" t="s">
        <v>366</v>
      </c>
      <c r="S3791" s="84" t="s">
        <v>673</v>
      </c>
      <c r="T3791" s="84" t="s">
        <v>673</v>
      </c>
      <c r="U3791" s="84" t="s">
        <v>255</v>
      </c>
      <c r="V3791" s="84" t="s">
        <v>256</v>
      </c>
      <c r="W3791" s="84">
        <v>541</v>
      </c>
      <c r="X3791" s="38" t="s">
        <v>257</v>
      </c>
      <c r="Y3791" s="84">
        <v>354134305</v>
      </c>
      <c r="Z3791" s="38" t="s">
        <v>434</v>
      </c>
      <c r="AA3791" s="108" t="s">
        <v>341</v>
      </c>
      <c r="AB3791" s="84">
        <v>63000</v>
      </c>
      <c r="AC3791" s="108" t="s">
        <v>275</v>
      </c>
      <c r="AD3791" s="84">
        <v>24</v>
      </c>
      <c r="AE3791" s="84" t="s">
        <v>330</v>
      </c>
      <c r="AF3791" s="84" t="s">
        <v>287</v>
      </c>
      <c r="AG3791" s="108" t="s">
        <v>382</v>
      </c>
      <c r="AH3791" s="84" t="s">
        <v>259</v>
      </c>
      <c r="AI3791" s="108" t="s">
        <v>660</v>
      </c>
      <c r="AJ3791" s="84">
        <v>3360</v>
      </c>
      <c r="AK3791" s="84">
        <v>3360</v>
      </c>
      <c r="AL3791" s="108" t="s">
        <v>386</v>
      </c>
      <c r="AM3791" s="84">
        <v>38361.230000000003</v>
      </c>
      <c r="AN3791" s="112">
        <v>15398.77</v>
      </c>
      <c r="AO3791" s="112">
        <v>53760</v>
      </c>
      <c r="AP3791" s="112">
        <v>24638.77</v>
      </c>
      <c r="AQ3791" s="112">
        <v>2333.23</v>
      </c>
      <c r="AR3791" s="112">
        <v>26972</v>
      </c>
      <c r="AS3791" s="112">
        <v>0</v>
      </c>
      <c r="AT3791" s="112">
        <v>0</v>
      </c>
      <c r="AU3791" s="112">
        <v>0</v>
      </c>
      <c r="AV3791" s="84">
        <v>16</v>
      </c>
      <c r="AW3791" s="84">
        <v>0</v>
      </c>
      <c r="AX3791" s="84" t="s">
        <v>786</v>
      </c>
      <c r="AY3791" s="108"/>
      <c r="AZ3791" s="84"/>
      <c r="BA3791" s="84"/>
      <c r="BB3791" s="84" t="s">
        <v>260</v>
      </c>
      <c r="BC3791" s="84" t="s">
        <v>145</v>
      </c>
      <c r="BD3791" s="108"/>
      <c r="BE3791" s="84">
        <v>0</v>
      </c>
      <c r="BF3791" s="38" t="s">
        <v>673</v>
      </c>
      <c r="BG3791" s="84"/>
      <c r="BH3791" s="114" t="s">
        <v>766</v>
      </c>
      <c r="BI3791" s="38" t="s">
        <v>110</v>
      </c>
      <c r="BJ3791" s="85">
        <v>45807</v>
      </c>
      <c r="BK3791" s="84"/>
      <c r="BL3791" s="38" t="s">
        <v>115</v>
      </c>
      <c r="BM3791" s="115"/>
      <c r="BN3791" s="116" t="s">
        <v>201</v>
      </c>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t="s">
        <v>248</v>
      </c>
      <c r="C3906" s="38" t="s">
        <v>249</v>
      </c>
      <c r="D3906" s="38" t="s">
        <v>250</v>
      </c>
      <c r="E3906" s="38" t="s">
        <v>251</v>
      </c>
      <c r="F3906" s="38" t="s">
        <v>252</v>
      </c>
      <c r="G3906" s="84" t="s">
        <v>253</v>
      </c>
      <c r="H3906" s="38" t="s">
        <v>254</v>
      </c>
      <c r="I3906" s="84">
        <v>125366</v>
      </c>
      <c r="J3906" s="38" t="s">
        <v>303</v>
      </c>
      <c r="K3906" s="84">
        <v>125366</v>
      </c>
      <c r="L3906" s="84" t="s">
        <v>268</v>
      </c>
      <c r="M3906" s="38" t="s">
        <v>269</v>
      </c>
      <c r="N3906" s="84">
        <v>342974</v>
      </c>
      <c r="O3906" s="84" t="s">
        <v>574</v>
      </c>
      <c r="P3906" s="84">
        <v>626286</v>
      </c>
      <c r="Q3906" s="38" t="s">
        <v>678</v>
      </c>
      <c r="R3906" s="38" t="s">
        <v>366</v>
      </c>
      <c r="S3906" s="84" t="s">
        <v>679</v>
      </c>
      <c r="T3906" s="84" t="s">
        <v>679</v>
      </c>
      <c r="U3906" s="84" t="s">
        <v>255</v>
      </c>
      <c r="V3906" s="84" t="s">
        <v>256</v>
      </c>
      <c r="W3906" s="84">
        <v>541</v>
      </c>
      <c r="X3906" s="38" t="s">
        <v>257</v>
      </c>
      <c r="Y3906" s="84">
        <v>354357552</v>
      </c>
      <c r="Z3906" s="38" t="s">
        <v>306</v>
      </c>
      <c r="AA3906" s="108" t="s">
        <v>634</v>
      </c>
      <c r="AB3906" s="84">
        <v>52000</v>
      </c>
      <c r="AC3906" s="108" t="s">
        <v>275</v>
      </c>
      <c r="AD3906" s="84">
        <v>24</v>
      </c>
      <c r="AE3906" s="84" t="s">
        <v>299</v>
      </c>
      <c r="AF3906" s="84" t="s">
        <v>388</v>
      </c>
      <c r="AG3906" s="108" t="s">
        <v>646</v>
      </c>
      <c r="AH3906" s="84" t="s">
        <v>272</v>
      </c>
      <c r="AI3906" s="108" t="s">
        <v>660</v>
      </c>
      <c r="AJ3906" s="84">
        <v>2780</v>
      </c>
      <c r="AK3906" s="84">
        <v>2780</v>
      </c>
      <c r="AL3906" s="108" t="s">
        <v>399</v>
      </c>
      <c r="AM3906" s="84">
        <v>10492.8</v>
      </c>
      <c r="AN3906" s="112">
        <v>6187.2</v>
      </c>
      <c r="AO3906" s="112">
        <v>16680</v>
      </c>
      <c r="AP3906" s="112">
        <v>41507.199999999997</v>
      </c>
      <c r="AQ3906" s="112">
        <v>8803.7999999999993</v>
      </c>
      <c r="AR3906" s="112">
        <v>50311</v>
      </c>
      <c r="AS3906" s="112">
        <v>20956.28</v>
      </c>
      <c r="AT3906" s="112">
        <v>6843.72</v>
      </c>
      <c r="AU3906" s="112">
        <v>27800</v>
      </c>
      <c r="AV3906" s="84">
        <v>16</v>
      </c>
      <c r="AW3906" s="84">
        <v>302</v>
      </c>
      <c r="AX3906" s="84" t="s">
        <v>781</v>
      </c>
      <c r="AY3906" s="108"/>
      <c r="AZ3906" s="84"/>
      <c r="BA3906" s="84"/>
      <c r="BB3906" s="84" t="s">
        <v>260</v>
      </c>
      <c r="BC3906" s="84" t="s">
        <v>145</v>
      </c>
      <c r="BD3906" s="108"/>
      <c r="BE3906" s="84">
        <v>0</v>
      </c>
      <c r="BF3906" s="38" t="s">
        <v>679</v>
      </c>
      <c r="BG3906" s="84"/>
      <c r="BH3906" s="114" t="s">
        <v>766</v>
      </c>
      <c r="BI3906" s="38" t="s">
        <v>110</v>
      </c>
      <c r="BJ3906" s="85">
        <v>45807</v>
      </c>
      <c r="BK3906" s="84"/>
      <c r="BL3906" s="38" t="s">
        <v>115</v>
      </c>
      <c r="BM3906" s="115"/>
      <c r="BN3906" s="116" t="s">
        <v>201</v>
      </c>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t="s">
        <v>248</v>
      </c>
      <c r="C3923" s="38" t="s">
        <v>249</v>
      </c>
      <c r="D3923" s="38" t="s">
        <v>250</v>
      </c>
      <c r="E3923" s="38" t="s">
        <v>251</v>
      </c>
      <c r="F3923" s="38" t="s">
        <v>252</v>
      </c>
      <c r="G3923" s="84" t="s">
        <v>253</v>
      </c>
      <c r="H3923" s="38" t="s">
        <v>254</v>
      </c>
      <c r="I3923" s="84">
        <v>125366</v>
      </c>
      <c r="J3923" s="38" t="s">
        <v>303</v>
      </c>
      <c r="K3923" s="84">
        <v>125366</v>
      </c>
      <c r="L3923" s="84" t="s">
        <v>268</v>
      </c>
      <c r="M3923" s="38" t="s">
        <v>269</v>
      </c>
      <c r="N3923" s="84">
        <v>540115</v>
      </c>
      <c r="O3923" s="84" t="s">
        <v>462</v>
      </c>
      <c r="P3923" s="84">
        <v>898563</v>
      </c>
      <c r="Q3923" s="38" t="s">
        <v>463</v>
      </c>
      <c r="R3923" s="38" t="s">
        <v>366</v>
      </c>
      <c r="S3923" s="84" t="s">
        <v>680</v>
      </c>
      <c r="T3923" s="84" t="s">
        <v>680</v>
      </c>
      <c r="U3923" s="84" t="s">
        <v>255</v>
      </c>
      <c r="V3923" s="84" t="s">
        <v>256</v>
      </c>
      <c r="W3923" s="84">
        <v>541</v>
      </c>
      <c r="X3923" s="38" t="s">
        <v>257</v>
      </c>
      <c r="Y3923" s="84">
        <v>354433363</v>
      </c>
      <c r="Z3923" s="38" t="s">
        <v>681</v>
      </c>
      <c r="AA3923" s="108" t="s">
        <v>641</v>
      </c>
      <c r="AB3923" s="84">
        <v>40000</v>
      </c>
      <c r="AC3923" s="108" t="s">
        <v>426</v>
      </c>
      <c r="AD3923" s="84">
        <v>24</v>
      </c>
      <c r="AE3923" s="84" t="s">
        <v>258</v>
      </c>
      <c r="AF3923" s="84" t="s">
        <v>474</v>
      </c>
      <c r="AG3923" s="108" t="s">
        <v>682</v>
      </c>
      <c r="AH3923" s="84" t="s">
        <v>272</v>
      </c>
      <c r="AI3923" s="108" t="s">
        <v>365</v>
      </c>
      <c r="AJ3923" s="84">
        <v>2130</v>
      </c>
      <c r="AK3923" s="84">
        <v>2130</v>
      </c>
      <c r="AL3923" s="108" t="s">
        <v>587</v>
      </c>
      <c r="AM3923" s="84">
        <v>24195.47</v>
      </c>
      <c r="AN3923" s="112">
        <v>9884.5300000000007</v>
      </c>
      <c r="AO3923" s="112">
        <v>34080</v>
      </c>
      <c r="AP3923" s="112">
        <v>15804.53</v>
      </c>
      <c r="AQ3923" s="112">
        <v>1523.47</v>
      </c>
      <c r="AR3923" s="112">
        <v>17328</v>
      </c>
      <c r="AS3923" s="112">
        <v>0</v>
      </c>
      <c r="AT3923" s="112">
        <v>0</v>
      </c>
      <c r="AU3923" s="112">
        <v>0</v>
      </c>
      <c r="AV3923" s="84">
        <v>16</v>
      </c>
      <c r="AW3923" s="84">
        <v>0</v>
      </c>
      <c r="AX3923" s="84" t="s">
        <v>786</v>
      </c>
      <c r="AY3923" s="108"/>
      <c r="AZ3923" s="84"/>
      <c r="BA3923" s="84"/>
      <c r="BB3923" s="84" t="s">
        <v>260</v>
      </c>
      <c r="BC3923" s="84" t="s">
        <v>145</v>
      </c>
      <c r="BD3923" s="108"/>
      <c r="BE3923" s="84">
        <v>0</v>
      </c>
      <c r="BF3923" s="38" t="s">
        <v>680</v>
      </c>
      <c r="BG3923" s="84"/>
      <c r="BH3923" s="114" t="s">
        <v>766</v>
      </c>
      <c r="BI3923" s="38" t="s">
        <v>110</v>
      </c>
      <c r="BJ3923" s="85">
        <v>45807</v>
      </c>
      <c r="BK3923" s="84"/>
      <c r="BL3923" s="38" t="s">
        <v>114</v>
      </c>
      <c r="BM3923" s="115"/>
      <c r="BN3923" s="116" t="s">
        <v>200</v>
      </c>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t="s">
        <v>248</v>
      </c>
      <c r="C3933" s="38" t="s">
        <v>249</v>
      </c>
      <c r="D3933" s="38" t="s">
        <v>250</v>
      </c>
      <c r="E3933" s="38" t="s">
        <v>251</v>
      </c>
      <c r="F3933" s="38" t="s">
        <v>252</v>
      </c>
      <c r="G3933" s="84" t="s">
        <v>253</v>
      </c>
      <c r="H3933" s="38" t="s">
        <v>254</v>
      </c>
      <c r="I3933" s="84">
        <v>125366</v>
      </c>
      <c r="J3933" s="38" t="s">
        <v>303</v>
      </c>
      <c r="K3933" s="84">
        <v>125366</v>
      </c>
      <c r="L3933" s="84" t="s">
        <v>268</v>
      </c>
      <c r="M3933" s="38" t="s">
        <v>269</v>
      </c>
      <c r="N3933" s="84">
        <v>342974</v>
      </c>
      <c r="O3933" s="84" t="s">
        <v>574</v>
      </c>
      <c r="P3933" s="84">
        <v>626286</v>
      </c>
      <c r="Q3933" s="38" t="s">
        <v>678</v>
      </c>
      <c r="R3933" s="38" t="s">
        <v>366</v>
      </c>
      <c r="S3933" s="84" t="s">
        <v>683</v>
      </c>
      <c r="T3933" s="84" t="s">
        <v>683</v>
      </c>
      <c r="U3933" s="84" t="s">
        <v>255</v>
      </c>
      <c r="V3933" s="84" t="s">
        <v>256</v>
      </c>
      <c r="W3933" s="84">
        <v>541</v>
      </c>
      <c r="X3933" s="38" t="s">
        <v>257</v>
      </c>
      <c r="Y3933" s="84">
        <v>354470734</v>
      </c>
      <c r="Z3933" s="38" t="s">
        <v>579</v>
      </c>
      <c r="AA3933" s="108" t="s">
        <v>643</v>
      </c>
      <c r="AB3933" s="84">
        <v>52000</v>
      </c>
      <c r="AC3933" s="108" t="s">
        <v>275</v>
      </c>
      <c r="AD3933" s="84">
        <v>24</v>
      </c>
      <c r="AE3933" s="84" t="s">
        <v>299</v>
      </c>
      <c r="AF3933" s="84" t="s">
        <v>388</v>
      </c>
      <c r="AG3933" s="108" t="s">
        <v>415</v>
      </c>
      <c r="AH3933" s="84" t="s">
        <v>272</v>
      </c>
      <c r="AI3933" s="108" t="s">
        <v>660</v>
      </c>
      <c r="AJ3933" s="84">
        <v>2780</v>
      </c>
      <c r="AK3933" s="84">
        <v>2780</v>
      </c>
      <c r="AL3933" s="108" t="s">
        <v>518</v>
      </c>
      <c r="AM3933" s="84">
        <v>31885.439999999999</v>
      </c>
      <c r="AN3933" s="112">
        <v>12594.56</v>
      </c>
      <c r="AO3933" s="112">
        <v>44480</v>
      </c>
      <c r="AP3933" s="112">
        <v>20114.560000000001</v>
      </c>
      <c r="AQ3933" s="112">
        <v>1881.44</v>
      </c>
      <c r="AR3933" s="112">
        <v>21996</v>
      </c>
      <c r="AS3933" s="112">
        <v>0</v>
      </c>
      <c r="AT3933" s="112">
        <v>0</v>
      </c>
      <c r="AU3933" s="112">
        <v>0</v>
      </c>
      <c r="AV3933" s="84">
        <v>16</v>
      </c>
      <c r="AW3933" s="84">
        <v>0</v>
      </c>
      <c r="AX3933" s="84" t="s">
        <v>786</v>
      </c>
      <c r="AY3933" s="108"/>
      <c r="AZ3933" s="84"/>
      <c r="BA3933" s="84"/>
      <c r="BB3933" s="84" t="s">
        <v>260</v>
      </c>
      <c r="BC3933" s="84" t="s">
        <v>145</v>
      </c>
      <c r="BD3933" s="108"/>
      <c r="BE3933" s="84">
        <v>0</v>
      </c>
      <c r="BF3933" s="38" t="s">
        <v>683</v>
      </c>
      <c r="BG3933" s="84"/>
      <c r="BH3933" s="114" t="s">
        <v>766</v>
      </c>
      <c r="BI3933" s="38" t="s">
        <v>110</v>
      </c>
      <c r="BJ3933" s="85">
        <v>45807</v>
      </c>
      <c r="BK3933" s="84"/>
      <c r="BL3933" s="38" t="s">
        <v>114</v>
      </c>
      <c r="BM3933" s="115"/>
      <c r="BN3933" s="116" t="s">
        <v>200</v>
      </c>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t="s">
        <v>248</v>
      </c>
      <c r="C3937" s="38" t="s">
        <v>249</v>
      </c>
      <c r="D3937" s="38" t="s">
        <v>250</v>
      </c>
      <c r="E3937" s="38" t="s">
        <v>251</v>
      </c>
      <c r="F3937" s="38" t="s">
        <v>252</v>
      </c>
      <c r="G3937" s="84" t="s">
        <v>253</v>
      </c>
      <c r="H3937" s="38" t="s">
        <v>254</v>
      </c>
      <c r="I3937" s="84">
        <v>125366</v>
      </c>
      <c r="J3937" s="38" t="s">
        <v>303</v>
      </c>
      <c r="K3937" s="84">
        <v>125366</v>
      </c>
      <c r="L3937" s="84" t="s">
        <v>268</v>
      </c>
      <c r="M3937" s="38" t="s">
        <v>269</v>
      </c>
      <c r="N3937" s="84">
        <v>342974</v>
      </c>
      <c r="O3937" s="84" t="s">
        <v>574</v>
      </c>
      <c r="P3937" s="84">
        <v>484389</v>
      </c>
      <c r="Q3937" s="38" t="s">
        <v>575</v>
      </c>
      <c r="R3937" s="38" t="s">
        <v>366</v>
      </c>
      <c r="S3937" s="84" t="s">
        <v>685</v>
      </c>
      <c r="T3937" s="84" t="s">
        <v>685</v>
      </c>
      <c r="U3937" s="84" t="s">
        <v>255</v>
      </c>
      <c r="V3937" s="84" t="s">
        <v>256</v>
      </c>
      <c r="W3937" s="84">
        <v>541</v>
      </c>
      <c r="X3937" s="38" t="s">
        <v>257</v>
      </c>
      <c r="Y3937" s="84">
        <v>354481930</v>
      </c>
      <c r="Z3937" s="38" t="s">
        <v>546</v>
      </c>
      <c r="AA3937" s="108" t="s">
        <v>341</v>
      </c>
      <c r="AB3937" s="84">
        <v>40000</v>
      </c>
      <c r="AC3937" s="108" t="s">
        <v>275</v>
      </c>
      <c r="AD3937" s="84">
        <v>24</v>
      </c>
      <c r="AE3937" s="84" t="s">
        <v>258</v>
      </c>
      <c r="AF3937" s="84" t="s">
        <v>474</v>
      </c>
      <c r="AG3937" s="108" t="s">
        <v>684</v>
      </c>
      <c r="AH3937" s="84" t="s">
        <v>272</v>
      </c>
      <c r="AI3937" s="108" t="s">
        <v>636</v>
      </c>
      <c r="AJ3937" s="84">
        <v>2130</v>
      </c>
      <c r="AK3937" s="84">
        <v>2130</v>
      </c>
      <c r="AL3937" s="108" t="s">
        <v>378</v>
      </c>
      <c r="AM3937" s="84">
        <v>2723.97</v>
      </c>
      <c r="AN3937" s="112">
        <v>1536.03</v>
      </c>
      <c r="AO3937" s="112">
        <v>4260</v>
      </c>
      <c r="AP3937" s="112">
        <v>37276.03</v>
      </c>
      <c r="AQ3937" s="112">
        <v>9739.9699999999993</v>
      </c>
      <c r="AR3937" s="112">
        <v>47016</v>
      </c>
      <c r="AS3937" s="112">
        <v>21629.05</v>
      </c>
      <c r="AT3937" s="112">
        <v>8190.95</v>
      </c>
      <c r="AU3937" s="112">
        <v>29820</v>
      </c>
      <c r="AV3937" s="84">
        <v>16</v>
      </c>
      <c r="AW3937" s="84">
        <v>421</v>
      </c>
      <c r="AX3937" s="84" t="s">
        <v>781</v>
      </c>
      <c r="AY3937" s="108"/>
      <c r="AZ3937" s="84"/>
      <c r="BA3937" s="84"/>
      <c r="BB3937" s="84" t="s">
        <v>260</v>
      </c>
      <c r="BC3937" s="84" t="s">
        <v>145</v>
      </c>
      <c r="BD3937" s="108"/>
      <c r="BE3937" s="84">
        <v>0</v>
      </c>
      <c r="BF3937" s="38" t="s">
        <v>685</v>
      </c>
      <c r="BG3937" s="84"/>
      <c r="BH3937" s="114" t="s">
        <v>766</v>
      </c>
      <c r="BI3937" s="38" t="s">
        <v>110</v>
      </c>
      <c r="BJ3937" s="85">
        <v>45807</v>
      </c>
      <c r="BK3937" s="84"/>
      <c r="BL3937" s="38" t="s">
        <v>115</v>
      </c>
      <c r="BM3937" s="115"/>
      <c r="BN3937" s="116" t="s">
        <v>201</v>
      </c>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t="s">
        <v>248</v>
      </c>
      <c r="C3941" s="38" t="s">
        <v>249</v>
      </c>
      <c r="D3941" s="38" t="s">
        <v>250</v>
      </c>
      <c r="E3941" s="38" t="s">
        <v>251</v>
      </c>
      <c r="F3941" s="38" t="s">
        <v>252</v>
      </c>
      <c r="G3941" s="84" t="s">
        <v>253</v>
      </c>
      <c r="H3941" s="38" t="s">
        <v>254</v>
      </c>
      <c r="I3941" s="84">
        <v>125366</v>
      </c>
      <c r="J3941" s="38" t="s">
        <v>303</v>
      </c>
      <c r="K3941" s="84">
        <v>125366</v>
      </c>
      <c r="L3941" s="84" t="s">
        <v>268</v>
      </c>
      <c r="M3941" s="38" t="s">
        <v>269</v>
      </c>
      <c r="N3941" s="84">
        <v>540115</v>
      </c>
      <c r="O3941" s="84" t="s">
        <v>462</v>
      </c>
      <c r="P3941" s="84">
        <v>898563</v>
      </c>
      <c r="Q3941" s="38" t="s">
        <v>463</v>
      </c>
      <c r="R3941" s="38" t="s">
        <v>473</v>
      </c>
      <c r="S3941" s="84" t="s">
        <v>686</v>
      </c>
      <c r="T3941" s="84" t="s">
        <v>686</v>
      </c>
      <c r="U3941" s="84" t="s">
        <v>255</v>
      </c>
      <c r="V3941" s="84" t="s">
        <v>256</v>
      </c>
      <c r="W3941" s="84">
        <v>541</v>
      </c>
      <c r="X3941" s="38" t="s">
        <v>257</v>
      </c>
      <c r="Y3941" s="84">
        <v>354483849</v>
      </c>
      <c r="Z3941" s="38" t="s">
        <v>344</v>
      </c>
      <c r="AA3941" s="108" t="s">
        <v>353</v>
      </c>
      <c r="AB3941" s="84">
        <v>30000</v>
      </c>
      <c r="AC3941" s="108" t="s">
        <v>426</v>
      </c>
      <c r="AD3941" s="84">
        <v>18</v>
      </c>
      <c r="AE3941" s="84" t="s">
        <v>387</v>
      </c>
      <c r="AF3941" s="84" t="s">
        <v>388</v>
      </c>
      <c r="AG3941" s="108" t="s">
        <v>470</v>
      </c>
      <c r="AH3941" s="84" t="s">
        <v>272</v>
      </c>
      <c r="AI3941" s="108" t="s">
        <v>660</v>
      </c>
      <c r="AJ3941" s="84">
        <v>2020</v>
      </c>
      <c r="AK3941" s="84">
        <v>2020</v>
      </c>
      <c r="AL3941" s="108" t="s">
        <v>386</v>
      </c>
      <c r="AM3941" s="84">
        <v>26184.959999999999</v>
      </c>
      <c r="AN3941" s="112">
        <v>6135.04</v>
      </c>
      <c r="AO3941" s="112">
        <v>32320</v>
      </c>
      <c r="AP3941" s="112">
        <v>3815.04</v>
      </c>
      <c r="AQ3941" s="112">
        <v>109.96</v>
      </c>
      <c r="AR3941" s="112">
        <v>3925</v>
      </c>
      <c r="AS3941" s="112">
        <v>0</v>
      </c>
      <c r="AT3941" s="112">
        <v>0</v>
      </c>
      <c r="AU3941" s="112">
        <v>0</v>
      </c>
      <c r="AV3941" s="84">
        <v>16</v>
      </c>
      <c r="AW3941" s="84">
        <v>0</v>
      </c>
      <c r="AX3941" s="84" t="s">
        <v>786</v>
      </c>
      <c r="AY3941" s="108"/>
      <c r="AZ3941" s="84"/>
      <c r="BA3941" s="84"/>
      <c r="BB3941" s="84" t="s">
        <v>260</v>
      </c>
      <c r="BC3941" s="84" t="s">
        <v>145</v>
      </c>
      <c r="BD3941" s="108"/>
      <c r="BE3941" s="84">
        <v>0</v>
      </c>
      <c r="BF3941" s="38" t="s">
        <v>686</v>
      </c>
      <c r="BG3941" s="84"/>
      <c r="BH3941" s="114" t="s">
        <v>766</v>
      </c>
      <c r="BI3941" s="38" t="s">
        <v>110</v>
      </c>
      <c r="BJ3941" s="85">
        <v>45807</v>
      </c>
      <c r="BK3941" s="84"/>
      <c r="BL3941" s="38" t="s">
        <v>115</v>
      </c>
      <c r="BM3941" s="115"/>
      <c r="BN3941" s="116" t="s">
        <v>201</v>
      </c>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t="s">
        <v>248</v>
      </c>
      <c r="C3951" s="38" t="s">
        <v>249</v>
      </c>
      <c r="D3951" s="38" t="s">
        <v>250</v>
      </c>
      <c r="E3951" s="38" t="s">
        <v>251</v>
      </c>
      <c r="F3951" s="38" t="s">
        <v>252</v>
      </c>
      <c r="G3951" s="84" t="s">
        <v>253</v>
      </c>
      <c r="H3951" s="38" t="s">
        <v>254</v>
      </c>
      <c r="I3951" s="84">
        <v>124040</v>
      </c>
      <c r="J3951" s="38" t="s">
        <v>294</v>
      </c>
      <c r="K3951" s="84">
        <v>124040</v>
      </c>
      <c r="L3951" s="84" t="s">
        <v>268</v>
      </c>
      <c r="M3951" s="38" t="s">
        <v>269</v>
      </c>
      <c r="N3951" s="84">
        <v>226587</v>
      </c>
      <c r="O3951" s="84" t="s">
        <v>457</v>
      </c>
      <c r="P3951" s="84">
        <v>402942</v>
      </c>
      <c r="Q3951" s="38" t="s">
        <v>617</v>
      </c>
      <c r="R3951" s="38" t="s">
        <v>366</v>
      </c>
      <c r="S3951" s="84" t="s">
        <v>687</v>
      </c>
      <c r="T3951" s="84" t="s">
        <v>687</v>
      </c>
      <c r="U3951" s="84" t="s">
        <v>255</v>
      </c>
      <c r="V3951" s="84" t="s">
        <v>256</v>
      </c>
      <c r="W3951" s="84">
        <v>541</v>
      </c>
      <c r="X3951" s="38" t="s">
        <v>257</v>
      </c>
      <c r="Y3951" s="84">
        <v>354502136</v>
      </c>
      <c r="Z3951" s="38" t="s">
        <v>368</v>
      </c>
      <c r="AA3951" s="108" t="s">
        <v>643</v>
      </c>
      <c r="AB3951" s="84">
        <v>52000</v>
      </c>
      <c r="AC3951" s="108" t="s">
        <v>265</v>
      </c>
      <c r="AD3951" s="84">
        <v>24</v>
      </c>
      <c r="AE3951" s="84" t="s">
        <v>299</v>
      </c>
      <c r="AF3951" s="84" t="s">
        <v>352</v>
      </c>
      <c r="AG3951" s="108" t="s">
        <v>364</v>
      </c>
      <c r="AH3951" s="84" t="s">
        <v>326</v>
      </c>
      <c r="AI3951" s="108" t="s">
        <v>660</v>
      </c>
      <c r="AJ3951" s="84">
        <v>2780</v>
      </c>
      <c r="AK3951" s="84">
        <v>2780</v>
      </c>
      <c r="AL3951" s="108" t="s">
        <v>386</v>
      </c>
      <c r="AM3951" s="84">
        <v>29641.43</v>
      </c>
      <c r="AN3951" s="112">
        <v>12058.57</v>
      </c>
      <c r="AO3951" s="112">
        <v>41700</v>
      </c>
      <c r="AP3951" s="112">
        <v>22358.57</v>
      </c>
      <c r="AQ3951" s="112">
        <v>2417.4299999999998</v>
      </c>
      <c r="AR3951" s="112">
        <v>24776</v>
      </c>
      <c r="AS3951" s="112">
        <v>2244.0100000000002</v>
      </c>
      <c r="AT3951" s="112">
        <v>535.99</v>
      </c>
      <c r="AU3951" s="112">
        <v>2780</v>
      </c>
      <c r="AV3951" s="84">
        <v>16</v>
      </c>
      <c r="AW3951" s="84">
        <v>24</v>
      </c>
      <c r="AX3951" s="84" t="s">
        <v>785</v>
      </c>
      <c r="AY3951" s="108"/>
      <c r="AZ3951" s="84"/>
      <c r="BA3951" s="84"/>
      <c r="BB3951" s="84" t="s">
        <v>260</v>
      </c>
      <c r="BC3951" s="84" t="s">
        <v>145</v>
      </c>
      <c r="BD3951" s="108"/>
      <c r="BE3951" s="84">
        <v>0</v>
      </c>
      <c r="BF3951" s="38" t="s">
        <v>687</v>
      </c>
      <c r="BG3951" s="84"/>
      <c r="BH3951" s="114" t="s">
        <v>766</v>
      </c>
      <c r="BI3951" s="38" t="s">
        <v>110</v>
      </c>
      <c r="BJ3951" s="85">
        <v>45807</v>
      </c>
      <c r="BK3951" s="84"/>
      <c r="BL3951" s="38" t="s">
        <v>115</v>
      </c>
      <c r="BM3951" s="115"/>
      <c r="BN3951" s="116" t="s">
        <v>201</v>
      </c>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t="s">
        <v>248</v>
      </c>
      <c r="C4024" s="38" t="s">
        <v>249</v>
      </c>
      <c r="D4024" s="38" t="s">
        <v>250</v>
      </c>
      <c r="E4024" s="38" t="s">
        <v>251</v>
      </c>
      <c r="F4024" s="38" t="s">
        <v>252</v>
      </c>
      <c r="G4024" s="84" t="s">
        <v>253</v>
      </c>
      <c r="H4024" s="38" t="s">
        <v>254</v>
      </c>
      <c r="I4024" s="84">
        <v>125366</v>
      </c>
      <c r="J4024" s="38" t="s">
        <v>303</v>
      </c>
      <c r="K4024" s="84">
        <v>125366</v>
      </c>
      <c r="L4024" s="84" t="s">
        <v>268</v>
      </c>
      <c r="M4024" s="38" t="s">
        <v>269</v>
      </c>
      <c r="N4024" s="84">
        <v>342974</v>
      </c>
      <c r="O4024" s="84" t="s">
        <v>574</v>
      </c>
      <c r="P4024" s="84">
        <v>484389</v>
      </c>
      <c r="Q4024" s="38" t="s">
        <v>575</v>
      </c>
      <c r="R4024" s="38" t="s">
        <v>366</v>
      </c>
      <c r="S4024" s="84" t="s">
        <v>690</v>
      </c>
      <c r="T4024" s="84" t="s">
        <v>690</v>
      </c>
      <c r="U4024" s="84" t="s">
        <v>255</v>
      </c>
      <c r="V4024" s="84" t="s">
        <v>256</v>
      </c>
      <c r="W4024" s="84">
        <v>541</v>
      </c>
      <c r="X4024" s="38" t="s">
        <v>257</v>
      </c>
      <c r="Y4024" s="84">
        <v>354699738</v>
      </c>
      <c r="Z4024" s="38" t="s">
        <v>691</v>
      </c>
      <c r="AA4024" s="108" t="s">
        <v>375</v>
      </c>
      <c r="AB4024" s="84">
        <v>42000</v>
      </c>
      <c r="AC4024" s="108" t="s">
        <v>275</v>
      </c>
      <c r="AD4024" s="84">
        <v>24</v>
      </c>
      <c r="AE4024" s="84" t="s">
        <v>258</v>
      </c>
      <c r="AF4024" s="84" t="s">
        <v>474</v>
      </c>
      <c r="AG4024" s="108" t="s">
        <v>692</v>
      </c>
      <c r="AH4024" s="84" t="s">
        <v>272</v>
      </c>
      <c r="AI4024" s="108" t="s">
        <v>675</v>
      </c>
      <c r="AJ4024" s="84">
        <v>2240</v>
      </c>
      <c r="AK4024" s="84">
        <v>2240</v>
      </c>
      <c r="AL4024" s="108" t="s">
        <v>533</v>
      </c>
      <c r="AM4024" s="84">
        <v>19719.45</v>
      </c>
      <c r="AN4024" s="112">
        <v>9400.5499999999993</v>
      </c>
      <c r="AO4024" s="112">
        <v>29120</v>
      </c>
      <c r="AP4024" s="112">
        <v>22280.55</v>
      </c>
      <c r="AQ4024" s="112">
        <v>2999.45</v>
      </c>
      <c r="AR4024" s="112">
        <v>25280</v>
      </c>
      <c r="AS4024" s="112">
        <v>0</v>
      </c>
      <c r="AT4024" s="112">
        <v>0</v>
      </c>
      <c r="AU4024" s="112">
        <v>0</v>
      </c>
      <c r="AV4024" s="84">
        <v>13</v>
      </c>
      <c r="AW4024" s="84">
        <v>0</v>
      </c>
      <c r="AX4024" s="84" t="s">
        <v>786</v>
      </c>
      <c r="AY4024" s="108"/>
      <c r="AZ4024" s="84"/>
      <c r="BA4024" s="84"/>
      <c r="BB4024" s="84" t="s">
        <v>260</v>
      </c>
      <c r="BC4024" s="84" t="s">
        <v>145</v>
      </c>
      <c r="BD4024" s="108"/>
      <c r="BE4024" s="84">
        <v>0</v>
      </c>
      <c r="BF4024" s="38" t="s">
        <v>690</v>
      </c>
      <c r="BG4024" s="84"/>
      <c r="BH4024" s="114" t="s">
        <v>766</v>
      </c>
      <c r="BI4024" s="38" t="s">
        <v>110</v>
      </c>
      <c r="BJ4024" s="85">
        <v>45807</v>
      </c>
      <c r="BK4024" s="84"/>
      <c r="BL4024" s="38" t="s">
        <v>114</v>
      </c>
      <c r="BM4024" s="115"/>
      <c r="BN4024" s="116" t="s">
        <v>200</v>
      </c>
      <c r="BO4024" s="84"/>
      <c r="BP4024" s="84"/>
      <c r="BQ4024" s="117"/>
      <c r="BR4024" s="118"/>
    </row>
    <row r="4025" spans="1:70" s="113" customFormat="1" ht="15" customHeight="1" x14ac:dyDescent="0.3">
      <c r="A4025" s="84">
        <v>4021</v>
      </c>
      <c r="B4025" s="38" t="s">
        <v>248</v>
      </c>
      <c r="C4025" s="38" t="s">
        <v>249</v>
      </c>
      <c r="D4025" s="38" t="s">
        <v>250</v>
      </c>
      <c r="E4025" s="38" t="s">
        <v>251</v>
      </c>
      <c r="F4025" s="38" t="s">
        <v>252</v>
      </c>
      <c r="G4025" s="84" t="s">
        <v>253</v>
      </c>
      <c r="H4025" s="38" t="s">
        <v>254</v>
      </c>
      <c r="I4025" s="84">
        <v>124040</v>
      </c>
      <c r="J4025" s="38" t="s">
        <v>294</v>
      </c>
      <c r="K4025" s="84">
        <v>124040</v>
      </c>
      <c r="L4025" s="84" t="s">
        <v>268</v>
      </c>
      <c r="M4025" s="38" t="s">
        <v>269</v>
      </c>
      <c r="N4025" s="84">
        <v>222602</v>
      </c>
      <c r="O4025" s="84" t="s">
        <v>391</v>
      </c>
      <c r="P4025" s="84">
        <v>293526</v>
      </c>
      <c r="Q4025" s="38" t="s">
        <v>392</v>
      </c>
      <c r="R4025" s="38" t="s">
        <v>473</v>
      </c>
      <c r="S4025" s="84" t="s">
        <v>693</v>
      </c>
      <c r="T4025" s="84" t="s">
        <v>693</v>
      </c>
      <c r="U4025" s="84" t="s">
        <v>255</v>
      </c>
      <c r="V4025" s="84" t="s">
        <v>256</v>
      </c>
      <c r="W4025" s="84">
        <v>541</v>
      </c>
      <c r="X4025" s="38" t="s">
        <v>257</v>
      </c>
      <c r="Y4025" s="84">
        <v>354699906</v>
      </c>
      <c r="Z4025" s="38" t="s">
        <v>266</v>
      </c>
      <c r="AA4025" s="108" t="s">
        <v>656</v>
      </c>
      <c r="AB4025" s="84">
        <v>25000</v>
      </c>
      <c r="AC4025" s="108" t="s">
        <v>275</v>
      </c>
      <c r="AD4025" s="84">
        <v>18</v>
      </c>
      <c r="AE4025" s="84" t="s">
        <v>387</v>
      </c>
      <c r="AF4025" s="84" t="s">
        <v>325</v>
      </c>
      <c r="AG4025" s="108" t="s">
        <v>395</v>
      </c>
      <c r="AH4025" s="84" t="s">
        <v>259</v>
      </c>
      <c r="AI4025" s="108" t="s">
        <v>689</v>
      </c>
      <c r="AJ4025" s="84">
        <v>1680</v>
      </c>
      <c r="AK4025" s="84">
        <v>1680</v>
      </c>
      <c r="AL4025" s="108" t="s">
        <v>386</v>
      </c>
      <c r="AM4025" s="84">
        <v>19819.97</v>
      </c>
      <c r="AN4025" s="112">
        <v>5380.03</v>
      </c>
      <c r="AO4025" s="112">
        <v>25200</v>
      </c>
      <c r="AP4025" s="112">
        <v>5180.03</v>
      </c>
      <c r="AQ4025" s="112">
        <v>232.97</v>
      </c>
      <c r="AR4025" s="112">
        <v>5413</v>
      </c>
      <c r="AS4025" s="112">
        <v>0</v>
      </c>
      <c r="AT4025" s="112">
        <v>0</v>
      </c>
      <c r="AU4025" s="112">
        <v>0</v>
      </c>
      <c r="AV4025" s="84">
        <v>15</v>
      </c>
      <c r="AW4025" s="84">
        <v>0</v>
      </c>
      <c r="AX4025" s="84" t="s">
        <v>786</v>
      </c>
      <c r="AY4025" s="108"/>
      <c r="AZ4025" s="84"/>
      <c r="BA4025" s="84"/>
      <c r="BB4025" s="84" t="s">
        <v>260</v>
      </c>
      <c r="BC4025" s="84" t="s">
        <v>145</v>
      </c>
      <c r="BD4025" s="108"/>
      <c r="BE4025" s="84">
        <v>0</v>
      </c>
      <c r="BF4025" s="38" t="s">
        <v>693</v>
      </c>
      <c r="BG4025" s="84"/>
      <c r="BH4025" s="114" t="s">
        <v>766</v>
      </c>
      <c r="BI4025" s="38" t="s">
        <v>110</v>
      </c>
      <c r="BJ4025" s="85">
        <v>45807</v>
      </c>
      <c r="BK4025" s="84"/>
      <c r="BL4025" s="38" t="s">
        <v>115</v>
      </c>
      <c r="BM4025" s="115"/>
      <c r="BN4025" s="116" t="s">
        <v>201</v>
      </c>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t="s">
        <v>248</v>
      </c>
      <c r="C4039" s="38" t="s">
        <v>249</v>
      </c>
      <c r="D4039" s="38" t="s">
        <v>250</v>
      </c>
      <c r="E4039" s="38" t="s">
        <v>251</v>
      </c>
      <c r="F4039" s="38" t="s">
        <v>252</v>
      </c>
      <c r="G4039" s="84" t="s">
        <v>253</v>
      </c>
      <c r="H4039" s="38" t="s">
        <v>254</v>
      </c>
      <c r="I4039" s="84">
        <v>125366</v>
      </c>
      <c r="J4039" s="38" t="s">
        <v>303</v>
      </c>
      <c r="K4039" s="84">
        <v>125366</v>
      </c>
      <c r="L4039" s="84" t="s">
        <v>268</v>
      </c>
      <c r="M4039" s="38" t="s">
        <v>269</v>
      </c>
      <c r="N4039" s="84">
        <v>540115</v>
      </c>
      <c r="O4039" s="84" t="s">
        <v>462</v>
      </c>
      <c r="P4039" s="84">
        <v>898563</v>
      </c>
      <c r="Q4039" s="38" t="s">
        <v>463</v>
      </c>
      <c r="R4039" s="38" t="s">
        <v>366</v>
      </c>
      <c r="S4039" s="84" t="s">
        <v>694</v>
      </c>
      <c r="T4039" s="84" t="s">
        <v>694</v>
      </c>
      <c r="U4039" s="84" t="s">
        <v>255</v>
      </c>
      <c r="V4039" s="84" t="s">
        <v>256</v>
      </c>
      <c r="W4039" s="84">
        <v>0</v>
      </c>
      <c r="X4039" s="38" t="s">
        <v>538</v>
      </c>
      <c r="Y4039" s="84">
        <v>354771475</v>
      </c>
      <c r="Z4039" s="38" t="s">
        <v>301</v>
      </c>
      <c r="AA4039" s="108" t="s">
        <v>695</v>
      </c>
      <c r="AB4039" s="84">
        <v>40000</v>
      </c>
      <c r="AC4039" s="108" t="s">
        <v>426</v>
      </c>
      <c r="AD4039" s="84">
        <v>24</v>
      </c>
      <c r="AE4039" s="84" t="s">
        <v>299</v>
      </c>
      <c r="AF4039" s="84" t="s">
        <v>474</v>
      </c>
      <c r="AG4039" s="108" t="s">
        <v>602</v>
      </c>
      <c r="AH4039" s="84" t="s">
        <v>272</v>
      </c>
      <c r="AI4039" s="108" t="s">
        <v>397</v>
      </c>
      <c r="AJ4039" s="84">
        <v>2130</v>
      </c>
      <c r="AK4039" s="84">
        <v>2130</v>
      </c>
      <c r="AL4039" s="108" t="s">
        <v>580</v>
      </c>
      <c r="AM4039" s="84">
        <v>13355.72</v>
      </c>
      <c r="AN4039" s="112">
        <v>7464.28</v>
      </c>
      <c r="AO4039" s="112">
        <v>20820</v>
      </c>
      <c r="AP4039" s="112">
        <v>26644.28</v>
      </c>
      <c r="AQ4039" s="112">
        <v>4415.72</v>
      </c>
      <c r="AR4039" s="112">
        <v>31060</v>
      </c>
      <c r="AS4039" s="112">
        <v>6947.64</v>
      </c>
      <c r="AT4039" s="112">
        <v>2052.36</v>
      </c>
      <c r="AU4039" s="112">
        <v>9000</v>
      </c>
      <c r="AV4039" s="84">
        <v>14</v>
      </c>
      <c r="AW4039" s="84">
        <v>148</v>
      </c>
      <c r="AX4039" s="84" t="s">
        <v>783</v>
      </c>
      <c r="AY4039" s="108"/>
      <c r="AZ4039" s="84"/>
      <c r="BA4039" s="84"/>
      <c r="BB4039" s="84" t="s">
        <v>260</v>
      </c>
      <c r="BC4039" s="84" t="s">
        <v>145</v>
      </c>
      <c r="BD4039" s="108"/>
      <c r="BE4039" s="84">
        <v>0</v>
      </c>
      <c r="BF4039" s="38" t="s">
        <v>694</v>
      </c>
      <c r="BG4039" s="84"/>
      <c r="BH4039" s="114" t="s">
        <v>766</v>
      </c>
      <c r="BI4039" s="38" t="s">
        <v>110</v>
      </c>
      <c r="BJ4039" s="85">
        <v>45807</v>
      </c>
      <c r="BK4039" s="84"/>
      <c r="BL4039" s="38" t="s">
        <v>115</v>
      </c>
      <c r="BM4039" s="115"/>
      <c r="BN4039" s="116" t="s">
        <v>201</v>
      </c>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t="s">
        <v>248</v>
      </c>
      <c r="C4050" s="38" t="s">
        <v>249</v>
      </c>
      <c r="D4050" s="38" t="s">
        <v>250</v>
      </c>
      <c r="E4050" s="38" t="s">
        <v>251</v>
      </c>
      <c r="F4050" s="38" t="s">
        <v>252</v>
      </c>
      <c r="G4050" s="84" t="s">
        <v>253</v>
      </c>
      <c r="H4050" s="38" t="s">
        <v>254</v>
      </c>
      <c r="I4050" s="84">
        <v>125366</v>
      </c>
      <c r="J4050" s="38" t="s">
        <v>303</v>
      </c>
      <c r="K4050" s="84">
        <v>125366</v>
      </c>
      <c r="L4050" s="84" t="s">
        <v>268</v>
      </c>
      <c r="M4050" s="38" t="s">
        <v>269</v>
      </c>
      <c r="N4050" s="84">
        <v>342974</v>
      </c>
      <c r="O4050" s="84" t="s">
        <v>574</v>
      </c>
      <c r="P4050" s="84">
        <v>484389</v>
      </c>
      <c r="Q4050" s="38" t="s">
        <v>575</v>
      </c>
      <c r="R4050" s="38" t="s">
        <v>366</v>
      </c>
      <c r="S4050" s="84" t="s">
        <v>696</v>
      </c>
      <c r="T4050" s="84" t="s">
        <v>696</v>
      </c>
      <c r="U4050" s="84" t="s">
        <v>255</v>
      </c>
      <c r="V4050" s="84" t="s">
        <v>256</v>
      </c>
      <c r="W4050" s="84">
        <v>0</v>
      </c>
      <c r="X4050" s="38" t="s">
        <v>409</v>
      </c>
      <c r="Y4050" s="84">
        <v>354771488</v>
      </c>
      <c r="Z4050" s="38" t="s">
        <v>621</v>
      </c>
      <c r="AA4050" s="108" t="s">
        <v>384</v>
      </c>
      <c r="AB4050" s="84">
        <v>51000</v>
      </c>
      <c r="AC4050" s="108" t="s">
        <v>275</v>
      </c>
      <c r="AD4050" s="84">
        <v>24</v>
      </c>
      <c r="AE4050" s="84" t="s">
        <v>330</v>
      </c>
      <c r="AF4050" s="84" t="s">
        <v>388</v>
      </c>
      <c r="AG4050" s="108" t="s">
        <v>655</v>
      </c>
      <c r="AH4050" s="84" t="s">
        <v>326</v>
      </c>
      <c r="AI4050" s="108" t="s">
        <v>689</v>
      </c>
      <c r="AJ4050" s="84">
        <v>2720</v>
      </c>
      <c r="AK4050" s="84">
        <v>2720</v>
      </c>
      <c r="AL4050" s="108" t="s">
        <v>378</v>
      </c>
      <c r="AM4050" s="84">
        <v>1462.47</v>
      </c>
      <c r="AN4050" s="112">
        <v>1257.53</v>
      </c>
      <c r="AO4050" s="112">
        <v>2720</v>
      </c>
      <c r="AP4050" s="112">
        <v>49537.53</v>
      </c>
      <c r="AQ4050" s="112">
        <v>13633.47</v>
      </c>
      <c r="AR4050" s="112">
        <v>63171</v>
      </c>
      <c r="AS4050" s="112">
        <v>26970.28</v>
      </c>
      <c r="AT4050" s="112">
        <v>11109.72</v>
      </c>
      <c r="AU4050" s="112">
        <v>38080</v>
      </c>
      <c r="AV4050" s="84">
        <v>15</v>
      </c>
      <c r="AW4050" s="84">
        <v>421</v>
      </c>
      <c r="AX4050" s="84" t="s">
        <v>781</v>
      </c>
      <c r="AY4050" s="108"/>
      <c r="AZ4050" s="84"/>
      <c r="BA4050" s="84"/>
      <c r="BB4050" s="84" t="s">
        <v>260</v>
      </c>
      <c r="BC4050" s="84" t="s">
        <v>145</v>
      </c>
      <c r="BD4050" s="108"/>
      <c r="BE4050" s="84">
        <v>0</v>
      </c>
      <c r="BF4050" s="38" t="s">
        <v>696</v>
      </c>
      <c r="BG4050" s="84"/>
      <c r="BH4050" s="114" t="s">
        <v>766</v>
      </c>
      <c r="BI4050" s="38" t="s">
        <v>110</v>
      </c>
      <c r="BJ4050" s="85">
        <v>45807</v>
      </c>
      <c r="BK4050" s="84"/>
      <c r="BL4050" s="38" t="s">
        <v>115</v>
      </c>
      <c r="BM4050" s="115"/>
      <c r="BN4050" s="116" t="s">
        <v>201</v>
      </c>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t="s">
        <v>248</v>
      </c>
      <c r="C4058" s="38" t="s">
        <v>249</v>
      </c>
      <c r="D4058" s="38" t="s">
        <v>250</v>
      </c>
      <c r="E4058" s="38" t="s">
        <v>251</v>
      </c>
      <c r="F4058" s="38" t="s">
        <v>252</v>
      </c>
      <c r="G4058" s="84" t="s">
        <v>253</v>
      </c>
      <c r="H4058" s="38" t="s">
        <v>254</v>
      </c>
      <c r="I4058" s="84">
        <v>125366</v>
      </c>
      <c r="J4058" s="38" t="s">
        <v>303</v>
      </c>
      <c r="K4058" s="84">
        <v>125366</v>
      </c>
      <c r="L4058" s="84" t="s">
        <v>268</v>
      </c>
      <c r="M4058" s="38" t="s">
        <v>269</v>
      </c>
      <c r="N4058" s="84">
        <v>342974</v>
      </c>
      <c r="O4058" s="84" t="s">
        <v>574</v>
      </c>
      <c r="P4058" s="84">
        <v>626286</v>
      </c>
      <c r="Q4058" s="38" t="s">
        <v>678</v>
      </c>
      <c r="R4058" s="38" t="s">
        <v>366</v>
      </c>
      <c r="S4058" s="84" t="s">
        <v>698</v>
      </c>
      <c r="T4058" s="84" t="s">
        <v>698</v>
      </c>
      <c r="U4058" s="84" t="s">
        <v>255</v>
      </c>
      <c r="V4058" s="84" t="s">
        <v>256</v>
      </c>
      <c r="W4058" s="84">
        <v>0</v>
      </c>
      <c r="X4058" s="38" t="s">
        <v>409</v>
      </c>
      <c r="Y4058" s="84">
        <v>354771498</v>
      </c>
      <c r="Z4058" s="38" t="s">
        <v>699</v>
      </c>
      <c r="AA4058" s="108" t="s">
        <v>367</v>
      </c>
      <c r="AB4058" s="84">
        <v>29000</v>
      </c>
      <c r="AC4058" s="108" t="s">
        <v>275</v>
      </c>
      <c r="AD4058" s="84">
        <v>18</v>
      </c>
      <c r="AE4058" s="84" t="s">
        <v>299</v>
      </c>
      <c r="AF4058" s="84" t="s">
        <v>388</v>
      </c>
      <c r="AG4058" s="108" t="s">
        <v>414</v>
      </c>
      <c r="AH4058" s="84" t="s">
        <v>272</v>
      </c>
      <c r="AI4058" s="108" t="s">
        <v>674</v>
      </c>
      <c r="AJ4058" s="84">
        <v>1950</v>
      </c>
      <c r="AK4058" s="84">
        <v>1950</v>
      </c>
      <c r="AL4058" s="108" t="s">
        <v>499</v>
      </c>
      <c r="AM4058" s="84">
        <v>16004.74</v>
      </c>
      <c r="AN4058" s="112">
        <v>5445.26</v>
      </c>
      <c r="AO4058" s="112">
        <v>21450</v>
      </c>
      <c r="AP4058" s="112">
        <v>12995.26</v>
      </c>
      <c r="AQ4058" s="112">
        <v>1142.74</v>
      </c>
      <c r="AR4058" s="112">
        <v>14138</v>
      </c>
      <c r="AS4058" s="112">
        <v>3391.44</v>
      </c>
      <c r="AT4058" s="112">
        <v>508.56</v>
      </c>
      <c r="AU4058" s="112">
        <v>3900</v>
      </c>
      <c r="AV4058" s="84">
        <v>13</v>
      </c>
      <c r="AW4058" s="84">
        <v>57</v>
      </c>
      <c r="AX4058" s="84" t="s">
        <v>787</v>
      </c>
      <c r="AY4058" s="108"/>
      <c r="AZ4058" s="84"/>
      <c r="BA4058" s="84"/>
      <c r="BB4058" s="84" t="s">
        <v>260</v>
      </c>
      <c r="BC4058" s="84" t="s">
        <v>145</v>
      </c>
      <c r="BD4058" s="108"/>
      <c r="BE4058" s="84">
        <v>0</v>
      </c>
      <c r="BF4058" s="38" t="s">
        <v>698</v>
      </c>
      <c r="BG4058" s="84"/>
      <c r="BH4058" s="114" t="s">
        <v>766</v>
      </c>
      <c r="BI4058" s="38" t="s">
        <v>110</v>
      </c>
      <c r="BJ4058" s="85">
        <v>45807</v>
      </c>
      <c r="BK4058" s="84"/>
      <c r="BL4058" s="38" t="s">
        <v>115</v>
      </c>
      <c r="BM4058" s="115"/>
      <c r="BN4058" s="116" t="s">
        <v>201</v>
      </c>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t="s">
        <v>248</v>
      </c>
      <c r="C4117" s="38" t="s">
        <v>249</v>
      </c>
      <c r="D4117" s="38" t="s">
        <v>250</v>
      </c>
      <c r="E4117" s="38" t="s">
        <v>251</v>
      </c>
      <c r="F4117" s="38" t="s">
        <v>252</v>
      </c>
      <c r="G4117" s="84" t="s">
        <v>253</v>
      </c>
      <c r="H4117" s="38" t="s">
        <v>254</v>
      </c>
      <c r="I4117" s="84">
        <v>124040</v>
      </c>
      <c r="J4117" s="38" t="s">
        <v>294</v>
      </c>
      <c r="K4117" s="84">
        <v>124040</v>
      </c>
      <c r="L4117" s="84" t="s">
        <v>268</v>
      </c>
      <c r="M4117" s="38" t="s">
        <v>269</v>
      </c>
      <c r="N4117" s="84">
        <v>214564</v>
      </c>
      <c r="O4117" s="84" t="s">
        <v>402</v>
      </c>
      <c r="P4117" s="84">
        <v>283410</v>
      </c>
      <c r="Q4117" s="38" t="s">
        <v>403</v>
      </c>
      <c r="R4117" s="38" t="s">
        <v>366</v>
      </c>
      <c r="S4117" s="84" t="s">
        <v>701</v>
      </c>
      <c r="T4117" s="84" t="s">
        <v>701</v>
      </c>
      <c r="U4117" s="84" t="s">
        <v>255</v>
      </c>
      <c r="V4117" s="84" t="s">
        <v>256</v>
      </c>
      <c r="W4117" s="84">
        <v>0</v>
      </c>
      <c r="X4117" s="38" t="s">
        <v>409</v>
      </c>
      <c r="Y4117" s="84">
        <v>354771567</v>
      </c>
      <c r="Z4117" s="38" t="s">
        <v>702</v>
      </c>
      <c r="AA4117" s="108" t="s">
        <v>647</v>
      </c>
      <c r="AB4117" s="84">
        <v>40000</v>
      </c>
      <c r="AC4117" s="108" t="s">
        <v>261</v>
      </c>
      <c r="AD4117" s="84">
        <v>24</v>
      </c>
      <c r="AE4117" s="84" t="s">
        <v>330</v>
      </c>
      <c r="AF4117" s="84" t="s">
        <v>325</v>
      </c>
      <c r="AG4117" s="108" t="s">
        <v>333</v>
      </c>
      <c r="AH4117" s="84" t="s">
        <v>259</v>
      </c>
      <c r="AI4117" s="108" t="s">
        <v>369</v>
      </c>
      <c r="AJ4117" s="84">
        <v>2130</v>
      </c>
      <c r="AK4117" s="84">
        <v>2130</v>
      </c>
      <c r="AL4117" s="108" t="s">
        <v>369</v>
      </c>
      <c r="AM4117" s="84">
        <v>1006.71</v>
      </c>
      <c r="AN4117" s="112">
        <v>1123.29</v>
      </c>
      <c r="AO4117" s="112">
        <v>2130</v>
      </c>
      <c r="AP4117" s="112">
        <v>38993.29</v>
      </c>
      <c r="AQ4117" s="112">
        <v>10529.71</v>
      </c>
      <c r="AR4117" s="112">
        <v>49523</v>
      </c>
      <c r="AS4117" s="112">
        <v>21285.21</v>
      </c>
      <c r="AT4117" s="112">
        <v>8534.7900000000009</v>
      </c>
      <c r="AU4117" s="112">
        <v>29820</v>
      </c>
      <c r="AV4117" s="84">
        <v>15</v>
      </c>
      <c r="AW4117" s="84">
        <v>422</v>
      </c>
      <c r="AX4117" s="84" t="s">
        <v>781</v>
      </c>
      <c r="AY4117" s="108"/>
      <c r="AZ4117" s="84"/>
      <c r="BA4117" s="84"/>
      <c r="BB4117" s="84" t="s">
        <v>260</v>
      </c>
      <c r="BC4117" s="84" t="s">
        <v>145</v>
      </c>
      <c r="BD4117" s="108"/>
      <c r="BE4117" s="84">
        <v>0</v>
      </c>
      <c r="BF4117" s="38" t="s">
        <v>701</v>
      </c>
      <c r="BG4117" s="84"/>
      <c r="BH4117" s="114" t="s">
        <v>766</v>
      </c>
      <c r="BI4117" s="38" t="s">
        <v>110</v>
      </c>
      <c r="BJ4117" s="85">
        <v>45807</v>
      </c>
      <c r="BK4117" s="84"/>
      <c r="BL4117" s="38" t="s">
        <v>115</v>
      </c>
      <c r="BM4117" s="115"/>
      <c r="BN4117" s="116" t="s">
        <v>201</v>
      </c>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t="s">
        <v>248</v>
      </c>
      <c r="C4192" s="38" t="s">
        <v>249</v>
      </c>
      <c r="D4192" s="38" t="s">
        <v>250</v>
      </c>
      <c r="E4192" s="38" t="s">
        <v>251</v>
      </c>
      <c r="F4192" s="38" t="s">
        <v>252</v>
      </c>
      <c r="G4192" s="84" t="s">
        <v>253</v>
      </c>
      <c r="H4192" s="38" t="s">
        <v>254</v>
      </c>
      <c r="I4192" s="84">
        <v>227664</v>
      </c>
      <c r="J4192" s="38" t="s">
        <v>278</v>
      </c>
      <c r="K4192" s="84">
        <v>227664</v>
      </c>
      <c r="L4192" s="84" t="s">
        <v>268</v>
      </c>
      <c r="M4192" s="38" t="s">
        <v>269</v>
      </c>
      <c r="N4192" s="84">
        <v>540304</v>
      </c>
      <c r="O4192" s="84" t="s">
        <v>435</v>
      </c>
      <c r="P4192" s="84">
        <v>898837</v>
      </c>
      <c r="Q4192" s="38" t="s">
        <v>436</v>
      </c>
      <c r="R4192" s="38" t="s">
        <v>366</v>
      </c>
      <c r="S4192" s="84" t="s">
        <v>703</v>
      </c>
      <c r="T4192" s="84" t="s">
        <v>703</v>
      </c>
      <c r="U4192" s="84" t="s">
        <v>255</v>
      </c>
      <c r="V4192" s="84" t="s">
        <v>256</v>
      </c>
      <c r="W4192" s="84">
        <v>0</v>
      </c>
      <c r="X4192" s="38" t="s">
        <v>409</v>
      </c>
      <c r="Y4192" s="84">
        <v>355374680</v>
      </c>
      <c r="Z4192" s="38" t="s">
        <v>704</v>
      </c>
      <c r="AA4192" s="108" t="s">
        <v>283</v>
      </c>
      <c r="AB4192" s="84">
        <v>52000</v>
      </c>
      <c r="AC4192" s="108" t="s">
        <v>411</v>
      </c>
      <c r="AD4192" s="84">
        <v>24</v>
      </c>
      <c r="AE4192" s="84" t="s">
        <v>299</v>
      </c>
      <c r="AF4192" s="84" t="s">
        <v>388</v>
      </c>
      <c r="AG4192" s="108" t="s">
        <v>645</v>
      </c>
      <c r="AH4192" s="84" t="s">
        <v>272</v>
      </c>
      <c r="AI4192" s="108" t="s">
        <v>347</v>
      </c>
      <c r="AJ4192" s="84">
        <v>2780</v>
      </c>
      <c r="AK4192" s="84">
        <v>2780</v>
      </c>
      <c r="AL4192" s="108" t="s">
        <v>340</v>
      </c>
      <c r="AM4192" s="84">
        <v>3687.14</v>
      </c>
      <c r="AN4192" s="112">
        <v>1872.86</v>
      </c>
      <c r="AO4192" s="112">
        <v>5560</v>
      </c>
      <c r="AP4192" s="112">
        <v>48312.86</v>
      </c>
      <c r="AQ4192" s="112">
        <v>12176.14</v>
      </c>
      <c r="AR4192" s="112">
        <v>60489</v>
      </c>
      <c r="AS4192" s="112">
        <v>23973.51</v>
      </c>
      <c r="AT4192" s="112">
        <v>9386.49</v>
      </c>
      <c r="AU4192" s="112">
        <v>33360</v>
      </c>
      <c r="AV4192" s="84">
        <v>14</v>
      </c>
      <c r="AW4192" s="84">
        <v>361</v>
      </c>
      <c r="AX4192" s="84" t="s">
        <v>781</v>
      </c>
      <c r="AY4192" s="108"/>
      <c r="AZ4192" s="84"/>
      <c r="BA4192" s="84"/>
      <c r="BB4192" s="84" t="s">
        <v>260</v>
      </c>
      <c r="BC4192" s="84" t="s">
        <v>145</v>
      </c>
      <c r="BD4192" s="108"/>
      <c r="BE4192" s="84">
        <v>0</v>
      </c>
      <c r="BF4192" s="38" t="s">
        <v>703</v>
      </c>
      <c r="BG4192" s="84"/>
      <c r="BH4192" s="114" t="s">
        <v>766</v>
      </c>
      <c r="BI4192" s="38" t="s">
        <v>110</v>
      </c>
      <c r="BJ4192" s="85">
        <v>45807</v>
      </c>
      <c r="BK4192" s="84"/>
      <c r="BL4192" s="38" t="s">
        <v>115</v>
      </c>
      <c r="BM4192" s="115"/>
      <c r="BN4192" s="116" t="s">
        <v>201</v>
      </c>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t="s">
        <v>248</v>
      </c>
      <c r="C4208" s="38" t="s">
        <v>249</v>
      </c>
      <c r="D4208" s="38" t="s">
        <v>250</v>
      </c>
      <c r="E4208" s="38" t="s">
        <v>251</v>
      </c>
      <c r="F4208" s="38" t="s">
        <v>252</v>
      </c>
      <c r="G4208" s="84" t="s">
        <v>253</v>
      </c>
      <c r="H4208" s="38" t="s">
        <v>254</v>
      </c>
      <c r="I4208" s="84">
        <v>227601</v>
      </c>
      <c r="J4208" s="38" t="s">
        <v>443</v>
      </c>
      <c r="K4208" s="84">
        <v>227601</v>
      </c>
      <c r="L4208" s="84" t="s">
        <v>262</v>
      </c>
      <c r="M4208" s="38" t="s">
        <v>263</v>
      </c>
      <c r="N4208" s="84">
        <v>540075</v>
      </c>
      <c r="O4208" s="84" t="s">
        <v>444</v>
      </c>
      <c r="P4208" s="84">
        <v>898507</v>
      </c>
      <c r="Q4208" s="38" t="s">
        <v>445</v>
      </c>
      <c r="R4208" s="38" t="s">
        <v>366</v>
      </c>
      <c r="S4208" s="84" t="s">
        <v>705</v>
      </c>
      <c r="T4208" s="84" t="s">
        <v>705</v>
      </c>
      <c r="U4208" s="84" t="s">
        <v>255</v>
      </c>
      <c r="V4208" s="84" t="s">
        <v>256</v>
      </c>
      <c r="W4208" s="84">
        <v>0</v>
      </c>
      <c r="X4208" s="38" t="s">
        <v>612</v>
      </c>
      <c r="Y4208" s="84">
        <v>355374696</v>
      </c>
      <c r="Z4208" s="38" t="s">
        <v>285</v>
      </c>
      <c r="AA4208" s="108" t="s">
        <v>381</v>
      </c>
      <c r="AB4208" s="84">
        <v>34000</v>
      </c>
      <c r="AC4208" s="108" t="s">
        <v>398</v>
      </c>
      <c r="AD4208" s="84">
        <v>24</v>
      </c>
      <c r="AE4208" s="84" t="s">
        <v>299</v>
      </c>
      <c r="AF4208" s="84" t="s">
        <v>388</v>
      </c>
      <c r="AG4208" s="108" t="s">
        <v>645</v>
      </c>
      <c r="AH4208" s="84" t="s">
        <v>272</v>
      </c>
      <c r="AI4208" s="108" t="s">
        <v>642</v>
      </c>
      <c r="AJ4208" s="84">
        <v>1810</v>
      </c>
      <c r="AK4208" s="84">
        <v>1810</v>
      </c>
      <c r="AL4208" s="108" t="s">
        <v>346</v>
      </c>
      <c r="AM4208" s="84">
        <v>2354.5300000000002</v>
      </c>
      <c r="AN4208" s="112">
        <v>2445.4699999999998</v>
      </c>
      <c r="AO4208" s="112">
        <v>4800</v>
      </c>
      <c r="AP4208" s="112">
        <v>31645.47</v>
      </c>
      <c r="AQ4208" s="112">
        <v>7859.53</v>
      </c>
      <c r="AR4208" s="112">
        <v>39505</v>
      </c>
      <c r="AS4208" s="112">
        <v>13320.08</v>
      </c>
      <c r="AT4208" s="112">
        <v>5409.92</v>
      </c>
      <c r="AU4208" s="112">
        <v>18730</v>
      </c>
      <c r="AV4208" s="84">
        <v>13</v>
      </c>
      <c r="AW4208" s="84">
        <v>334</v>
      </c>
      <c r="AX4208" s="84" t="s">
        <v>781</v>
      </c>
      <c r="AY4208" s="108"/>
      <c r="AZ4208" s="84"/>
      <c r="BA4208" s="84"/>
      <c r="BB4208" s="84" t="s">
        <v>260</v>
      </c>
      <c r="BC4208" s="84" t="s">
        <v>145</v>
      </c>
      <c r="BD4208" s="108"/>
      <c r="BE4208" s="84">
        <v>0</v>
      </c>
      <c r="BF4208" s="38" t="s">
        <v>705</v>
      </c>
      <c r="BG4208" s="84"/>
      <c r="BH4208" s="114" t="s">
        <v>766</v>
      </c>
      <c r="BI4208" s="38" t="s">
        <v>110</v>
      </c>
      <c r="BJ4208" s="85">
        <v>45807</v>
      </c>
      <c r="BK4208" s="84"/>
      <c r="BL4208" s="38" t="s">
        <v>115</v>
      </c>
      <c r="BM4208" s="115"/>
      <c r="BN4208" s="116" t="s">
        <v>201</v>
      </c>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t="s">
        <v>248</v>
      </c>
      <c r="C4214" s="38" t="s">
        <v>249</v>
      </c>
      <c r="D4214" s="38" t="s">
        <v>250</v>
      </c>
      <c r="E4214" s="38" t="s">
        <v>251</v>
      </c>
      <c r="F4214" s="38" t="s">
        <v>252</v>
      </c>
      <c r="G4214" s="84" t="s">
        <v>253</v>
      </c>
      <c r="H4214" s="38" t="s">
        <v>254</v>
      </c>
      <c r="I4214" s="84">
        <v>124040</v>
      </c>
      <c r="J4214" s="38" t="s">
        <v>294</v>
      </c>
      <c r="K4214" s="84">
        <v>124040</v>
      </c>
      <c r="L4214" s="84" t="s">
        <v>268</v>
      </c>
      <c r="M4214" s="38" t="s">
        <v>269</v>
      </c>
      <c r="N4214" s="84">
        <v>226587</v>
      </c>
      <c r="O4214" s="84" t="s">
        <v>457</v>
      </c>
      <c r="P4214" s="84">
        <v>513573</v>
      </c>
      <c r="Q4214" s="38" t="s">
        <v>519</v>
      </c>
      <c r="R4214" s="38" t="s">
        <v>366</v>
      </c>
      <c r="S4214" s="84" t="s">
        <v>706</v>
      </c>
      <c r="T4214" s="84" t="s">
        <v>706</v>
      </c>
      <c r="U4214" s="84" t="s">
        <v>255</v>
      </c>
      <c r="V4214" s="84" t="s">
        <v>256</v>
      </c>
      <c r="W4214" s="84">
        <v>0</v>
      </c>
      <c r="X4214" s="38" t="s">
        <v>257</v>
      </c>
      <c r="Y4214" s="84">
        <v>355374703</v>
      </c>
      <c r="Z4214" s="38" t="s">
        <v>314</v>
      </c>
      <c r="AA4214" s="108" t="s">
        <v>283</v>
      </c>
      <c r="AB4214" s="84">
        <v>63000</v>
      </c>
      <c r="AC4214" s="108" t="s">
        <v>265</v>
      </c>
      <c r="AD4214" s="84">
        <v>24</v>
      </c>
      <c r="AE4214" s="84" t="s">
        <v>330</v>
      </c>
      <c r="AF4214" s="84" t="s">
        <v>325</v>
      </c>
      <c r="AG4214" s="108" t="s">
        <v>461</v>
      </c>
      <c r="AH4214" s="84" t="s">
        <v>259</v>
      </c>
      <c r="AI4214" s="108" t="s">
        <v>397</v>
      </c>
      <c r="AJ4214" s="84">
        <v>3360</v>
      </c>
      <c r="AK4214" s="84">
        <v>3360</v>
      </c>
      <c r="AL4214" s="108" t="s">
        <v>340</v>
      </c>
      <c r="AM4214" s="84">
        <v>4696.66</v>
      </c>
      <c r="AN4214" s="112">
        <v>2023.34</v>
      </c>
      <c r="AO4214" s="112">
        <v>6720</v>
      </c>
      <c r="AP4214" s="112">
        <v>58303.34</v>
      </c>
      <c r="AQ4214" s="112">
        <v>15057.66</v>
      </c>
      <c r="AR4214" s="112">
        <v>73361</v>
      </c>
      <c r="AS4214" s="112">
        <v>28666.25</v>
      </c>
      <c r="AT4214" s="112">
        <v>11653.75</v>
      </c>
      <c r="AU4214" s="112">
        <v>40320</v>
      </c>
      <c r="AV4214" s="84">
        <v>14</v>
      </c>
      <c r="AW4214" s="84">
        <v>360</v>
      </c>
      <c r="AX4214" s="84" t="s">
        <v>781</v>
      </c>
      <c r="AY4214" s="108"/>
      <c r="AZ4214" s="84"/>
      <c r="BA4214" s="84"/>
      <c r="BB4214" s="84" t="s">
        <v>260</v>
      </c>
      <c r="BC4214" s="84" t="s">
        <v>145</v>
      </c>
      <c r="BD4214" s="108"/>
      <c r="BE4214" s="84">
        <v>0</v>
      </c>
      <c r="BF4214" s="38" t="s">
        <v>706</v>
      </c>
      <c r="BG4214" s="84"/>
      <c r="BH4214" s="114" t="s">
        <v>766</v>
      </c>
      <c r="BI4214" s="38" t="s">
        <v>110</v>
      </c>
      <c r="BJ4214" s="85">
        <v>45807</v>
      </c>
      <c r="BK4214" s="84"/>
      <c r="BL4214" s="38" t="s">
        <v>115</v>
      </c>
      <c r="BM4214" s="115"/>
      <c r="BN4214" s="116" t="s">
        <v>201</v>
      </c>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t="s">
        <v>248</v>
      </c>
      <c r="C4243" s="38" t="s">
        <v>249</v>
      </c>
      <c r="D4243" s="38" t="s">
        <v>250</v>
      </c>
      <c r="E4243" s="38" t="s">
        <v>251</v>
      </c>
      <c r="F4243" s="38" t="s">
        <v>252</v>
      </c>
      <c r="G4243" s="84" t="s">
        <v>253</v>
      </c>
      <c r="H4243" s="38" t="s">
        <v>254</v>
      </c>
      <c r="I4243" s="84">
        <v>124040</v>
      </c>
      <c r="J4243" s="38" t="s">
        <v>294</v>
      </c>
      <c r="K4243" s="84">
        <v>124040</v>
      </c>
      <c r="L4243" s="84" t="s">
        <v>268</v>
      </c>
      <c r="M4243" s="38" t="s">
        <v>269</v>
      </c>
      <c r="N4243" s="84">
        <v>214564</v>
      </c>
      <c r="O4243" s="84" t="s">
        <v>402</v>
      </c>
      <c r="P4243" s="84">
        <v>283410</v>
      </c>
      <c r="Q4243" s="38" t="s">
        <v>403</v>
      </c>
      <c r="R4243" s="38" t="s">
        <v>366</v>
      </c>
      <c r="S4243" s="84" t="s">
        <v>708</v>
      </c>
      <c r="T4243" s="84" t="s">
        <v>708</v>
      </c>
      <c r="U4243" s="84" t="s">
        <v>255</v>
      </c>
      <c r="V4243" s="84" t="s">
        <v>256</v>
      </c>
      <c r="W4243" s="84">
        <v>0</v>
      </c>
      <c r="X4243" s="38" t="s">
        <v>257</v>
      </c>
      <c r="Y4243" s="84">
        <v>355374738</v>
      </c>
      <c r="Z4243" s="38" t="s">
        <v>286</v>
      </c>
      <c r="AA4243" s="108" t="s">
        <v>377</v>
      </c>
      <c r="AB4243" s="84">
        <v>29000</v>
      </c>
      <c r="AC4243" s="108" t="s">
        <v>261</v>
      </c>
      <c r="AD4243" s="84">
        <v>12</v>
      </c>
      <c r="AE4243" s="84" t="s">
        <v>330</v>
      </c>
      <c r="AF4243" s="84" t="s">
        <v>325</v>
      </c>
      <c r="AG4243" s="108" t="s">
        <v>333</v>
      </c>
      <c r="AH4243" s="84" t="s">
        <v>259</v>
      </c>
      <c r="AI4243" s="108" t="s">
        <v>653</v>
      </c>
      <c r="AJ4243" s="84">
        <v>2760</v>
      </c>
      <c r="AK4243" s="84">
        <v>2760</v>
      </c>
      <c r="AL4243" s="108" t="s">
        <v>408</v>
      </c>
      <c r="AM4243" s="84">
        <v>13328.11</v>
      </c>
      <c r="AN4243" s="112">
        <v>3231.89</v>
      </c>
      <c r="AO4243" s="112">
        <v>16560</v>
      </c>
      <c r="AP4243" s="112">
        <v>15671.89</v>
      </c>
      <c r="AQ4243" s="112">
        <v>1201.1099999999999</v>
      </c>
      <c r="AR4243" s="112">
        <v>16873</v>
      </c>
      <c r="AS4243" s="112">
        <v>15671.89</v>
      </c>
      <c r="AT4243" s="112">
        <v>1201.1099999999999</v>
      </c>
      <c r="AU4243" s="112">
        <v>16873</v>
      </c>
      <c r="AV4243" s="84">
        <v>13</v>
      </c>
      <c r="AW4243" s="84">
        <v>207</v>
      </c>
      <c r="AX4243" s="84" t="s">
        <v>781</v>
      </c>
      <c r="AY4243" s="108"/>
      <c r="AZ4243" s="84"/>
      <c r="BA4243" s="84"/>
      <c r="BB4243" s="84" t="s">
        <v>260</v>
      </c>
      <c r="BC4243" s="84" t="s">
        <v>145</v>
      </c>
      <c r="BD4243" s="108"/>
      <c r="BE4243" s="84">
        <v>0</v>
      </c>
      <c r="BF4243" s="38" t="s">
        <v>708</v>
      </c>
      <c r="BG4243" s="84"/>
      <c r="BH4243" s="114" t="s">
        <v>766</v>
      </c>
      <c r="BI4243" s="38" t="s">
        <v>110</v>
      </c>
      <c r="BJ4243" s="85">
        <v>45807</v>
      </c>
      <c r="BK4243" s="84"/>
      <c r="BL4243" s="38" t="s">
        <v>115</v>
      </c>
      <c r="BM4243" s="115"/>
      <c r="BN4243" s="116" t="s">
        <v>201</v>
      </c>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t="s">
        <v>248</v>
      </c>
      <c r="C4245" s="38" t="s">
        <v>249</v>
      </c>
      <c r="D4245" s="38" t="s">
        <v>250</v>
      </c>
      <c r="E4245" s="38" t="s">
        <v>251</v>
      </c>
      <c r="F4245" s="38" t="s">
        <v>252</v>
      </c>
      <c r="G4245" s="84" t="s">
        <v>253</v>
      </c>
      <c r="H4245" s="38" t="s">
        <v>254</v>
      </c>
      <c r="I4245" s="84">
        <v>227664</v>
      </c>
      <c r="J4245" s="38" t="s">
        <v>278</v>
      </c>
      <c r="K4245" s="84">
        <v>227664</v>
      </c>
      <c r="L4245" s="84" t="s">
        <v>268</v>
      </c>
      <c r="M4245" s="38" t="s">
        <v>269</v>
      </c>
      <c r="N4245" s="84">
        <v>540304</v>
      </c>
      <c r="O4245" s="84" t="s">
        <v>435</v>
      </c>
      <c r="P4245" s="84">
        <v>898839</v>
      </c>
      <c r="Q4245" s="38" t="s">
        <v>709</v>
      </c>
      <c r="R4245" s="38" t="s">
        <v>366</v>
      </c>
      <c r="S4245" s="84" t="s">
        <v>710</v>
      </c>
      <c r="T4245" s="84" t="s">
        <v>710</v>
      </c>
      <c r="U4245" s="84" t="s">
        <v>255</v>
      </c>
      <c r="V4245" s="84" t="s">
        <v>256</v>
      </c>
      <c r="W4245" s="84">
        <v>0</v>
      </c>
      <c r="X4245" s="38" t="s">
        <v>409</v>
      </c>
      <c r="Y4245" s="84">
        <v>355374740</v>
      </c>
      <c r="Z4245" s="38" t="s">
        <v>711</v>
      </c>
      <c r="AA4245" s="108" t="s">
        <v>376</v>
      </c>
      <c r="AB4245" s="84">
        <v>37000</v>
      </c>
      <c r="AC4245" s="108" t="s">
        <v>411</v>
      </c>
      <c r="AD4245" s="84">
        <v>24</v>
      </c>
      <c r="AE4245" s="84" t="s">
        <v>299</v>
      </c>
      <c r="AF4245" s="84" t="s">
        <v>388</v>
      </c>
      <c r="AG4245" s="108" t="s">
        <v>712</v>
      </c>
      <c r="AH4245" s="84" t="s">
        <v>272</v>
      </c>
      <c r="AI4245" s="108" t="s">
        <v>674</v>
      </c>
      <c r="AJ4245" s="84">
        <v>1970</v>
      </c>
      <c r="AK4245" s="84">
        <v>1970</v>
      </c>
      <c r="AL4245" s="108" t="s">
        <v>648</v>
      </c>
      <c r="AM4245" s="84">
        <v>17082.099999999999</v>
      </c>
      <c r="AN4245" s="112">
        <v>8527.9</v>
      </c>
      <c r="AO4245" s="112">
        <v>25610</v>
      </c>
      <c r="AP4245" s="112">
        <v>19917.900000000001</v>
      </c>
      <c r="AQ4245" s="112">
        <v>2648.1</v>
      </c>
      <c r="AR4245" s="112">
        <v>22566</v>
      </c>
      <c r="AS4245" s="112">
        <v>0</v>
      </c>
      <c r="AT4245" s="112">
        <v>0</v>
      </c>
      <c r="AU4245" s="112">
        <v>0</v>
      </c>
      <c r="AV4245" s="84">
        <v>13</v>
      </c>
      <c r="AW4245" s="84">
        <v>0</v>
      </c>
      <c r="AX4245" s="84" t="s">
        <v>786</v>
      </c>
      <c r="AY4245" s="108"/>
      <c r="AZ4245" s="84"/>
      <c r="BA4245" s="84"/>
      <c r="BB4245" s="84" t="s">
        <v>260</v>
      </c>
      <c r="BC4245" s="84" t="s">
        <v>145</v>
      </c>
      <c r="BD4245" s="108"/>
      <c r="BE4245" s="84">
        <v>0</v>
      </c>
      <c r="BF4245" s="38" t="s">
        <v>710</v>
      </c>
      <c r="BG4245" s="84"/>
      <c r="BH4245" s="114" t="s">
        <v>766</v>
      </c>
      <c r="BI4245" s="38" t="s">
        <v>110</v>
      </c>
      <c r="BJ4245" s="85">
        <v>45807</v>
      </c>
      <c r="BK4245" s="84"/>
      <c r="BL4245" s="38" t="s">
        <v>114</v>
      </c>
      <c r="BM4245" s="115"/>
      <c r="BN4245" s="116" t="s">
        <v>200</v>
      </c>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t="s">
        <v>248</v>
      </c>
      <c r="C4274" s="38" t="s">
        <v>249</v>
      </c>
      <c r="D4274" s="38" t="s">
        <v>250</v>
      </c>
      <c r="E4274" s="38" t="s">
        <v>251</v>
      </c>
      <c r="F4274" s="38" t="s">
        <v>252</v>
      </c>
      <c r="G4274" s="84" t="s">
        <v>253</v>
      </c>
      <c r="H4274" s="38" t="s">
        <v>254</v>
      </c>
      <c r="I4274" s="84">
        <v>125366</v>
      </c>
      <c r="J4274" s="38" t="s">
        <v>303</v>
      </c>
      <c r="K4274" s="84">
        <v>125366</v>
      </c>
      <c r="L4274" s="84" t="s">
        <v>268</v>
      </c>
      <c r="M4274" s="38" t="s">
        <v>269</v>
      </c>
      <c r="N4274" s="84">
        <v>540115</v>
      </c>
      <c r="O4274" s="84" t="s">
        <v>462</v>
      </c>
      <c r="P4274" s="84">
        <v>898563</v>
      </c>
      <c r="Q4274" s="38" t="s">
        <v>463</v>
      </c>
      <c r="R4274" s="38" t="s">
        <v>473</v>
      </c>
      <c r="S4274" s="84" t="s">
        <v>597</v>
      </c>
      <c r="T4274" s="84" t="s">
        <v>597</v>
      </c>
      <c r="U4274" s="84" t="s">
        <v>255</v>
      </c>
      <c r="V4274" s="84" t="s">
        <v>256</v>
      </c>
      <c r="W4274" s="84">
        <v>0</v>
      </c>
      <c r="X4274" s="38" t="s">
        <v>257</v>
      </c>
      <c r="Y4274" s="84">
        <v>355501200</v>
      </c>
      <c r="Z4274" s="38" t="s">
        <v>598</v>
      </c>
      <c r="AA4274" s="108" t="s">
        <v>672</v>
      </c>
      <c r="AB4274" s="84">
        <v>40000</v>
      </c>
      <c r="AC4274" s="108" t="s">
        <v>426</v>
      </c>
      <c r="AD4274" s="84">
        <v>18</v>
      </c>
      <c r="AE4274" s="84" t="s">
        <v>387</v>
      </c>
      <c r="AF4274" s="84" t="s">
        <v>474</v>
      </c>
      <c r="AG4274" s="108" t="s">
        <v>599</v>
      </c>
      <c r="AH4274" s="84" t="s">
        <v>272</v>
      </c>
      <c r="AI4274" s="108" t="s">
        <v>677</v>
      </c>
      <c r="AJ4274" s="84">
        <v>2690</v>
      </c>
      <c r="AK4274" s="84">
        <v>2690</v>
      </c>
      <c r="AL4274" s="108" t="s">
        <v>386</v>
      </c>
      <c r="AM4274" s="84">
        <v>29583.48</v>
      </c>
      <c r="AN4274" s="112">
        <v>8076.52</v>
      </c>
      <c r="AO4274" s="112">
        <v>37660</v>
      </c>
      <c r="AP4274" s="112">
        <v>10416.52</v>
      </c>
      <c r="AQ4274" s="112">
        <v>575.48</v>
      </c>
      <c r="AR4274" s="112">
        <v>10992</v>
      </c>
      <c r="AS4274" s="112">
        <v>0</v>
      </c>
      <c r="AT4274" s="112">
        <v>0</v>
      </c>
      <c r="AU4274" s="112">
        <v>0</v>
      </c>
      <c r="AV4274" s="84">
        <v>14</v>
      </c>
      <c r="AW4274" s="84">
        <v>0</v>
      </c>
      <c r="AX4274" s="84" t="s">
        <v>786</v>
      </c>
      <c r="AY4274" s="108"/>
      <c r="AZ4274" s="84"/>
      <c r="BA4274" s="84"/>
      <c r="BB4274" s="84" t="s">
        <v>260</v>
      </c>
      <c r="BC4274" s="84" t="s">
        <v>145</v>
      </c>
      <c r="BD4274" s="108"/>
      <c r="BE4274" s="84">
        <v>0</v>
      </c>
      <c r="BF4274" s="38" t="s">
        <v>597</v>
      </c>
      <c r="BG4274" s="84"/>
      <c r="BH4274" s="114" t="s">
        <v>766</v>
      </c>
      <c r="BI4274" s="38" t="s">
        <v>110</v>
      </c>
      <c r="BJ4274" s="85">
        <v>45807</v>
      </c>
      <c r="BK4274" s="84"/>
      <c r="BL4274" s="38" t="s">
        <v>115</v>
      </c>
      <c r="BM4274" s="115"/>
      <c r="BN4274" s="116" t="s">
        <v>201</v>
      </c>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t="s">
        <v>248</v>
      </c>
      <c r="C4293" s="38" t="s">
        <v>249</v>
      </c>
      <c r="D4293" s="38" t="s">
        <v>250</v>
      </c>
      <c r="E4293" s="38" t="s">
        <v>251</v>
      </c>
      <c r="F4293" s="38" t="s">
        <v>252</v>
      </c>
      <c r="G4293" s="84" t="s">
        <v>253</v>
      </c>
      <c r="H4293" s="38" t="s">
        <v>254</v>
      </c>
      <c r="I4293" s="84">
        <v>124040</v>
      </c>
      <c r="J4293" s="38" t="s">
        <v>294</v>
      </c>
      <c r="K4293" s="84">
        <v>124040</v>
      </c>
      <c r="L4293" s="84" t="s">
        <v>268</v>
      </c>
      <c r="M4293" s="38" t="s">
        <v>269</v>
      </c>
      <c r="N4293" s="84">
        <v>214564</v>
      </c>
      <c r="O4293" s="84" t="s">
        <v>402</v>
      </c>
      <c r="P4293" s="84">
        <v>283410</v>
      </c>
      <c r="Q4293" s="38" t="s">
        <v>403</v>
      </c>
      <c r="R4293" s="38" t="s">
        <v>366</v>
      </c>
      <c r="S4293" s="84" t="s">
        <v>713</v>
      </c>
      <c r="T4293" s="84" t="s">
        <v>713</v>
      </c>
      <c r="U4293" s="84" t="s">
        <v>255</v>
      </c>
      <c r="V4293" s="84" t="s">
        <v>256</v>
      </c>
      <c r="W4293" s="84">
        <v>0</v>
      </c>
      <c r="X4293" s="38" t="s">
        <v>257</v>
      </c>
      <c r="Y4293" s="84">
        <v>355691460</v>
      </c>
      <c r="Z4293" s="38" t="s">
        <v>714</v>
      </c>
      <c r="AA4293" s="108" t="s">
        <v>283</v>
      </c>
      <c r="AB4293" s="84">
        <v>67000</v>
      </c>
      <c r="AC4293" s="108" t="s">
        <v>261</v>
      </c>
      <c r="AD4293" s="84">
        <v>24</v>
      </c>
      <c r="AE4293" s="84" t="s">
        <v>330</v>
      </c>
      <c r="AF4293" s="84" t="s">
        <v>325</v>
      </c>
      <c r="AG4293" s="108" t="s">
        <v>333</v>
      </c>
      <c r="AH4293" s="84" t="s">
        <v>259</v>
      </c>
      <c r="AI4293" s="108" t="s">
        <v>697</v>
      </c>
      <c r="AJ4293" s="84">
        <v>3580</v>
      </c>
      <c r="AK4293" s="84">
        <v>3580</v>
      </c>
      <c r="AL4293" s="108" t="s">
        <v>386</v>
      </c>
      <c r="AM4293" s="84">
        <v>35712.589999999997</v>
      </c>
      <c r="AN4293" s="112">
        <v>14407.41</v>
      </c>
      <c r="AO4293" s="112">
        <v>50120</v>
      </c>
      <c r="AP4293" s="112">
        <v>31287.41</v>
      </c>
      <c r="AQ4293" s="112">
        <v>3723.59</v>
      </c>
      <c r="AR4293" s="112">
        <v>35011</v>
      </c>
      <c r="AS4293" s="112">
        <v>0</v>
      </c>
      <c r="AT4293" s="112">
        <v>0</v>
      </c>
      <c r="AU4293" s="112">
        <v>0</v>
      </c>
      <c r="AV4293" s="84">
        <v>14</v>
      </c>
      <c r="AW4293" s="84">
        <v>0</v>
      </c>
      <c r="AX4293" s="84" t="s">
        <v>786</v>
      </c>
      <c r="AY4293" s="108"/>
      <c r="AZ4293" s="84"/>
      <c r="BA4293" s="84"/>
      <c r="BB4293" s="84" t="s">
        <v>260</v>
      </c>
      <c r="BC4293" s="84" t="s">
        <v>145</v>
      </c>
      <c r="BD4293" s="108"/>
      <c r="BE4293" s="84">
        <v>0</v>
      </c>
      <c r="BF4293" s="38" t="s">
        <v>713</v>
      </c>
      <c r="BG4293" s="84"/>
      <c r="BH4293" s="114" t="s">
        <v>766</v>
      </c>
      <c r="BI4293" s="38" t="s">
        <v>110</v>
      </c>
      <c r="BJ4293" s="85">
        <v>45807</v>
      </c>
      <c r="BK4293" s="84"/>
      <c r="BL4293" s="38" t="s">
        <v>114</v>
      </c>
      <c r="BM4293" s="115"/>
      <c r="BN4293" s="116" t="s">
        <v>200</v>
      </c>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t="s">
        <v>248</v>
      </c>
      <c r="C4295" s="38" t="s">
        <v>249</v>
      </c>
      <c r="D4295" s="38" t="s">
        <v>250</v>
      </c>
      <c r="E4295" s="38" t="s">
        <v>251</v>
      </c>
      <c r="F4295" s="38" t="s">
        <v>252</v>
      </c>
      <c r="G4295" s="84" t="s">
        <v>253</v>
      </c>
      <c r="H4295" s="38" t="s">
        <v>254</v>
      </c>
      <c r="I4295" s="84">
        <v>227601</v>
      </c>
      <c r="J4295" s="38" t="s">
        <v>443</v>
      </c>
      <c r="K4295" s="84">
        <v>227601</v>
      </c>
      <c r="L4295" s="84" t="s">
        <v>262</v>
      </c>
      <c r="M4295" s="38" t="s">
        <v>263</v>
      </c>
      <c r="N4295" s="84">
        <v>540097</v>
      </c>
      <c r="O4295" s="84" t="s">
        <v>495</v>
      </c>
      <c r="P4295" s="84">
        <v>898535</v>
      </c>
      <c r="Q4295" s="38" t="s">
        <v>496</v>
      </c>
      <c r="R4295" s="38" t="s">
        <v>366</v>
      </c>
      <c r="S4295" s="84" t="s">
        <v>715</v>
      </c>
      <c r="T4295" s="84" t="s">
        <v>715</v>
      </c>
      <c r="U4295" s="84" t="s">
        <v>255</v>
      </c>
      <c r="V4295" s="84" t="s">
        <v>256</v>
      </c>
      <c r="W4295" s="84">
        <v>0</v>
      </c>
      <c r="X4295" s="38" t="s">
        <v>257</v>
      </c>
      <c r="Y4295" s="84">
        <v>355704728</v>
      </c>
      <c r="Z4295" s="38" t="s">
        <v>716</v>
      </c>
      <c r="AA4295" s="108" t="s">
        <v>383</v>
      </c>
      <c r="AB4295" s="84">
        <v>52000</v>
      </c>
      <c r="AC4295" s="108" t="s">
        <v>398</v>
      </c>
      <c r="AD4295" s="84">
        <v>24</v>
      </c>
      <c r="AE4295" s="84" t="s">
        <v>299</v>
      </c>
      <c r="AF4295" s="84" t="s">
        <v>388</v>
      </c>
      <c r="AG4295" s="108" t="s">
        <v>676</v>
      </c>
      <c r="AH4295" s="84" t="s">
        <v>272</v>
      </c>
      <c r="AI4295" s="108" t="s">
        <v>697</v>
      </c>
      <c r="AJ4295" s="84">
        <v>2780</v>
      </c>
      <c r="AK4295" s="84">
        <v>2780</v>
      </c>
      <c r="AL4295" s="108" t="s">
        <v>477</v>
      </c>
      <c r="AM4295" s="84">
        <v>25059.7</v>
      </c>
      <c r="AN4295" s="112">
        <v>11080.3</v>
      </c>
      <c r="AO4295" s="112">
        <v>36140</v>
      </c>
      <c r="AP4295" s="112">
        <v>26940.3</v>
      </c>
      <c r="AQ4295" s="112">
        <v>3496.7</v>
      </c>
      <c r="AR4295" s="112">
        <v>30437</v>
      </c>
      <c r="AS4295" s="112">
        <v>2263.34</v>
      </c>
      <c r="AT4295" s="112">
        <v>516.66</v>
      </c>
      <c r="AU4295" s="112">
        <v>2780</v>
      </c>
      <c r="AV4295" s="84">
        <v>14</v>
      </c>
      <c r="AW4295" s="84">
        <v>26</v>
      </c>
      <c r="AX4295" s="84" t="s">
        <v>785</v>
      </c>
      <c r="AY4295" s="108"/>
      <c r="AZ4295" s="84"/>
      <c r="BA4295" s="84"/>
      <c r="BB4295" s="84" t="s">
        <v>260</v>
      </c>
      <c r="BC4295" s="84" t="s">
        <v>145</v>
      </c>
      <c r="BD4295" s="108"/>
      <c r="BE4295" s="84">
        <v>0</v>
      </c>
      <c r="BF4295" s="38" t="s">
        <v>715</v>
      </c>
      <c r="BG4295" s="84"/>
      <c r="BH4295" s="114" t="s">
        <v>766</v>
      </c>
      <c r="BI4295" s="38" t="s">
        <v>110</v>
      </c>
      <c r="BJ4295" s="85">
        <v>45807</v>
      </c>
      <c r="BK4295" s="84"/>
      <c r="BL4295" s="38" t="s">
        <v>115</v>
      </c>
      <c r="BM4295" s="115"/>
      <c r="BN4295" s="116" t="s">
        <v>201</v>
      </c>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t="s">
        <v>248</v>
      </c>
      <c r="C4297" s="38" t="s">
        <v>249</v>
      </c>
      <c r="D4297" s="38" t="s">
        <v>250</v>
      </c>
      <c r="E4297" s="38" t="s">
        <v>251</v>
      </c>
      <c r="F4297" s="38" t="s">
        <v>252</v>
      </c>
      <c r="G4297" s="84" t="s">
        <v>253</v>
      </c>
      <c r="H4297" s="38" t="s">
        <v>254</v>
      </c>
      <c r="I4297" s="84">
        <v>227601</v>
      </c>
      <c r="J4297" s="38" t="s">
        <v>443</v>
      </c>
      <c r="K4297" s="84">
        <v>227601</v>
      </c>
      <c r="L4297" s="84" t="s">
        <v>262</v>
      </c>
      <c r="M4297" s="38" t="s">
        <v>263</v>
      </c>
      <c r="N4297" s="84">
        <v>540097</v>
      </c>
      <c r="O4297" s="84" t="s">
        <v>495</v>
      </c>
      <c r="P4297" s="84">
        <v>898535</v>
      </c>
      <c r="Q4297" s="38" t="s">
        <v>496</v>
      </c>
      <c r="R4297" s="38" t="s">
        <v>366</v>
      </c>
      <c r="S4297" s="84" t="s">
        <v>717</v>
      </c>
      <c r="T4297" s="84" t="s">
        <v>717</v>
      </c>
      <c r="U4297" s="84" t="s">
        <v>255</v>
      </c>
      <c r="V4297" s="84" t="s">
        <v>256</v>
      </c>
      <c r="W4297" s="84">
        <v>0</v>
      </c>
      <c r="X4297" s="38" t="s">
        <v>257</v>
      </c>
      <c r="Y4297" s="84">
        <v>355710126</v>
      </c>
      <c r="Z4297" s="38" t="s">
        <v>718</v>
      </c>
      <c r="AA4297" s="108" t="s">
        <v>383</v>
      </c>
      <c r="AB4297" s="84">
        <v>52000</v>
      </c>
      <c r="AC4297" s="108" t="s">
        <v>398</v>
      </c>
      <c r="AD4297" s="84">
        <v>24</v>
      </c>
      <c r="AE4297" s="84" t="s">
        <v>299</v>
      </c>
      <c r="AF4297" s="84" t="s">
        <v>388</v>
      </c>
      <c r="AG4297" s="108" t="s">
        <v>719</v>
      </c>
      <c r="AH4297" s="84" t="s">
        <v>272</v>
      </c>
      <c r="AI4297" s="108" t="s">
        <v>697</v>
      </c>
      <c r="AJ4297" s="84">
        <v>2780</v>
      </c>
      <c r="AK4297" s="84">
        <v>2780</v>
      </c>
      <c r="AL4297" s="108" t="s">
        <v>477</v>
      </c>
      <c r="AM4297" s="84">
        <v>25059.7</v>
      </c>
      <c r="AN4297" s="112">
        <v>11080.3</v>
      </c>
      <c r="AO4297" s="112">
        <v>36140</v>
      </c>
      <c r="AP4297" s="112">
        <v>26940.3</v>
      </c>
      <c r="AQ4297" s="112">
        <v>3496.7</v>
      </c>
      <c r="AR4297" s="112">
        <v>30437</v>
      </c>
      <c r="AS4297" s="112">
        <v>2263.34</v>
      </c>
      <c r="AT4297" s="112">
        <v>516.66</v>
      </c>
      <c r="AU4297" s="112">
        <v>2780</v>
      </c>
      <c r="AV4297" s="84">
        <v>14</v>
      </c>
      <c r="AW4297" s="84">
        <v>26</v>
      </c>
      <c r="AX4297" s="84" t="s">
        <v>785</v>
      </c>
      <c r="AY4297" s="108"/>
      <c r="AZ4297" s="84"/>
      <c r="BA4297" s="84"/>
      <c r="BB4297" s="84" t="s">
        <v>260</v>
      </c>
      <c r="BC4297" s="84" t="s">
        <v>145</v>
      </c>
      <c r="BD4297" s="108"/>
      <c r="BE4297" s="84">
        <v>0</v>
      </c>
      <c r="BF4297" s="38" t="s">
        <v>717</v>
      </c>
      <c r="BG4297" s="84"/>
      <c r="BH4297" s="114" t="s">
        <v>766</v>
      </c>
      <c r="BI4297" s="38" t="s">
        <v>110</v>
      </c>
      <c r="BJ4297" s="85">
        <v>45807</v>
      </c>
      <c r="BK4297" s="84"/>
      <c r="BL4297" s="38" t="s">
        <v>115</v>
      </c>
      <c r="BM4297" s="115"/>
      <c r="BN4297" s="116" t="s">
        <v>201</v>
      </c>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t="s">
        <v>248</v>
      </c>
      <c r="C4340" s="38" t="s">
        <v>249</v>
      </c>
      <c r="D4340" s="38" t="s">
        <v>250</v>
      </c>
      <c r="E4340" s="38" t="s">
        <v>251</v>
      </c>
      <c r="F4340" s="38" t="s">
        <v>252</v>
      </c>
      <c r="G4340" s="84" t="s">
        <v>253</v>
      </c>
      <c r="H4340" s="38" t="s">
        <v>254</v>
      </c>
      <c r="I4340" s="84">
        <v>227601</v>
      </c>
      <c r="J4340" s="38" t="s">
        <v>443</v>
      </c>
      <c r="K4340" s="84">
        <v>227601</v>
      </c>
      <c r="L4340" s="84" t="s">
        <v>262</v>
      </c>
      <c r="M4340" s="38" t="s">
        <v>263</v>
      </c>
      <c r="N4340" s="84">
        <v>540075</v>
      </c>
      <c r="O4340" s="84" t="s">
        <v>444</v>
      </c>
      <c r="P4340" s="84">
        <v>898507</v>
      </c>
      <c r="Q4340" s="38" t="s">
        <v>445</v>
      </c>
      <c r="R4340" s="38" t="s">
        <v>366</v>
      </c>
      <c r="S4340" s="84" t="s">
        <v>721</v>
      </c>
      <c r="T4340" s="84" t="s">
        <v>721</v>
      </c>
      <c r="U4340" s="84" t="s">
        <v>255</v>
      </c>
      <c r="V4340" s="84" t="s">
        <v>256</v>
      </c>
      <c r="W4340" s="84">
        <v>0</v>
      </c>
      <c r="X4340" s="38" t="s">
        <v>257</v>
      </c>
      <c r="Y4340" s="84">
        <v>355777759</v>
      </c>
      <c r="Z4340" s="38" t="s">
        <v>722</v>
      </c>
      <c r="AA4340" s="108" t="s">
        <v>367</v>
      </c>
      <c r="AB4340" s="84">
        <v>18000</v>
      </c>
      <c r="AC4340" s="108" t="s">
        <v>398</v>
      </c>
      <c r="AD4340" s="84">
        <v>12</v>
      </c>
      <c r="AE4340" s="84" t="s">
        <v>299</v>
      </c>
      <c r="AF4340" s="84" t="s">
        <v>388</v>
      </c>
      <c r="AG4340" s="108" t="s">
        <v>455</v>
      </c>
      <c r="AH4340" s="84" t="s">
        <v>272</v>
      </c>
      <c r="AI4340" s="108" t="s">
        <v>653</v>
      </c>
      <c r="AJ4340" s="84">
        <v>1710</v>
      </c>
      <c r="AK4340" s="84">
        <v>1710</v>
      </c>
      <c r="AL4340" s="108" t="s">
        <v>354</v>
      </c>
      <c r="AM4340" s="84">
        <v>1216.6400000000001</v>
      </c>
      <c r="AN4340" s="112">
        <v>933.36</v>
      </c>
      <c r="AO4340" s="112">
        <v>2150</v>
      </c>
      <c r="AP4340" s="112">
        <v>16783.36</v>
      </c>
      <c r="AQ4340" s="112">
        <v>1838.64</v>
      </c>
      <c r="AR4340" s="112">
        <v>18622</v>
      </c>
      <c r="AS4340" s="112">
        <v>16783.36</v>
      </c>
      <c r="AT4340" s="112">
        <v>1838.64</v>
      </c>
      <c r="AU4340" s="112">
        <v>18622</v>
      </c>
      <c r="AV4340" s="84">
        <v>14</v>
      </c>
      <c r="AW4340" s="84">
        <v>359</v>
      </c>
      <c r="AX4340" s="84" t="s">
        <v>781</v>
      </c>
      <c r="AY4340" s="108"/>
      <c r="AZ4340" s="84"/>
      <c r="BA4340" s="84"/>
      <c r="BB4340" s="84" t="s">
        <v>260</v>
      </c>
      <c r="BC4340" s="84" t="s">
        <v>145</v>
      </c>
      <c r="BD4340" s="108"/>
      <c r="BE4340" s="84">
        <v>0</v>
      </c>
      <c r="BF4340" s="38" t="s">
        <v>721</v>
      </c>
      <c r="BG4340" s="84"/>
      <c r="BH4340" s="114" t="s">
        <v>766</v>
      </c>
      <c r="BI4340" s="38" t="s">
        <v>110</v>
      </c>
      <c r="BJ4340" s="85">
        <v>45807</v>
      </c>
      <c r="BK4340" s="84"/>
      <c r="BL4340" s="38" t="s">
        <v>115</v>
      </c>
      <c r="BM4340" s="115"/>
      <c r="BN4340" s="116" t="s">
        <v>201</v>
      </c>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t="s">
        <v>248</v>
      </c>
      <c r="C4342" s="38" t="s">
        <v>249</v>
      </c>
      <c r="D4342" s="38" t="s">
        <v>250</v>
      </c>
      <c r="E4342" s="38" t="s">
        <v>251</v>
      </c>
      <c r="F4342" s="38" t="s">
        <v>252</v>
      </c>
      <c r="G4342" s="84" t="s">
        <v>253</v>
      </c>
      <c r="H4342" s="38" t="s">
        <v>254</v>
      </c>
      <c r="I4342" s="84">
        <v>125366</v>
      </c>
      <c r="J4342" s="38" t="s">
        <v>303</v>
      </c>
      <c r="K4342" s="84">
        <v>125366</v>
      </c>
      <c r="L4342" s="84" t="s">
        <v>268</v>
      </c>
      <c r="M4342" s="38" t="s">
        <v>269</v>
      </c>
      <c r="N4342" s="84">
        <v>540115</v>
      </c>
      <c r="O4342" s="84" t="s">
        <v>462</v>
      </c>
      <c r="P4342" s="84">
        <v>898563</v>
      </c>
      <c r="Q4342" s="38" t="s">
        <v>463</v>
      </c>
      <c r="R4342" s="38" t="s">
        <v>366</v>
      </c>
      <c r="S4342" s="84" t="s">
        <v>723</v>
      </c>
      <c r="T4342" s="84" t="s">
        <v>723</v>
      </c>
      <c r="U4342" s="84" t="s">
        <v>255</v>
      </c>
      <c r="V4342" s="84" t="s">
        <v>256</v>
      </c>
      <c r="W4342" s="84">
        <v>0</v>
      </c>
      <c r="X4342" s="38" t="s">
        <v>257</v>
      </c>
      <c r="Y4342" s="84">
        <v>355777763</v>
      </c>
      <c r="Z4342" s="38" t="s">
        <v>368</v>
      </c>
      <c r="AA4342" s="108" t="s">
        <v>381</v>
      </c>
      <c r="AB4342" s="84">
        <v>52000</v>
      </c>
      <c r="AC4342" s="108" t="s">
        <v>426</v>
      </c>
      <c r="AD4342" s="84">
        <v>24</v>
      </c>
      <c r="AE4342" s="84" t="s">
        <v>299</v>
      </c>
      <c r="AF4342" s="84" t="s">
        <v>388</v>
      </c>
      <c r="AG4342" s="108" t="s">
        <v>724</v>
      </c>
      <c r="AH4342" s="84" t="s">
        <v>272</v>
      </c>
      <c r="AI4342" s="108" t="s">
        <v>675</v>
      </c>
      <c r="AJ4342" s="84">
        <v>2780</v>
      </c>
      <c r="AK4342" s="84">
        <v>2780</v>
      </c>
      <c r="AL4342" s="108" t="s">
        <v>580</v>
      </c>
      <c r="AM4342" s="84">
        <v>24193.66</v>
      </c>
      <c r="AN4342" s="112">
        <v>11946.34</v>
      </c>
      <c r="AO4342" s="112">
        <v>36140</v>
      </c>
      <c r="AP4342" s="112">
        <v>27806.34</v>
      </c>
      <c r="AQ4342" s="112">
        <v>3762.66</v>
      </c>
      <c r="AR4342" s="112">
        <v>31569</v>
      </c>
      <c r="AS4342" s="112">
        <v>0</v>
      </c>
      <c r="AT4342" s="112">
        <v>0</v>
      </c>
      <c r="AU4342" s="112">
        <v>0</v>
      </c>
      <c r="AV4342" s="84">
        <v>13</v>
      </c>
      <c r="AW4342" s="84">
        <v>0</v>
      </c>
      <c r="AX4342" s="84" t="s">
        <v>786</v>
      </c>
      <c r="AY4342" s="108"/>
      <c r="AZ4342" s="84"/>
      <c r="BA4342" s="84"/>
      <c r="BB4342" s="84" t="s">
        <v>260</v>
      </c>
      <c r="BC4342" s="84" t="s">
        <v>145</v>
      </c>
      <c r="BD4342" s="108"/>
      <c r="BE4342" s="84">
        <v>0</v>
      </c>
      <c r="BF4342" s="38" t="s">
        <v>723</v>
      </c>
      <c r="BG4342" s="84"/>
      <c r="BH4342" s="114" t="s">
        <v>766</v>
      </c>
      <c r="BI4342" s="38" t="s">
        <v>110</v>
      </c>
      <c r="BJ4342" s="85">
        <v>45807</v>
      </c>
      <c r="BK4342" s="84"/>
      <c r="BL4342" s="38" t="s">
        <v>115</v>
      </c>
      <c r="BM4342" s="115"/>
      <c r="BN4342" s="116" t="s">
        <v>201</v>
      </c>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t="s">
        <v>248</v>
      </c>
      <c r="C4389" s="38" t="s">
        <v>249</v>
      </c>
      <c r="D4389" s="38" t="s">
        <v>250</v>
      </c>
      <c r="E4389" s="38" t="s">
        <v>251</v>
      </c>
      <c r="F4389" s="38" t="s">
        <v>252</v>
      </c>
      <c r="G4389" s="84" t="s">
        <v>253</v>
      </c>
      <c r="H4389" s="38" t="s">
        <v>254</v>
      </c>
      <c r="I4389" s="84">
        <v>124040</v>
      </c>
      <c r="J4389" s="38" t="s">
        <v>294</v>
      </c>
      <c r="K4389" s="84">
        <v>124040</v>
      </c>
      <c r="L4389" s="84" t="s">
        <v>268</v>
      </c>
      <c r="M4389" s="38" t="s">
        <v>269</v>
      </c>
      <c r="N4389" s="84">
        <v>226587</v>
      </c>
      <c r="O4389" s="84" t="s">
        <v>457</v>
      </c>
      <c r="P4389" s="84">
        <v>298544</v>
      </c>
      <c r="Q4389" s="38" t="s">
        <v>458</v>
      </c>
      <c r="R4389" s="38" t="s">
        <v>366</v>
      </c>
      <c r="S4389" s="84" t="s">
        <v>725</v>
      </c>
      <c r="T4389" s="84" t="s">
        <v>725</v>
      </c>
      <c r="U4389" s="84" t="s">
        <v>255</v>
      </c>
      <c r="V4389" s="84" t="s">
        <v>256</v>
      </c>
      <c r="W4389" s="84">
        <v>0</v>
      </c>
      <c r="X4389" s="38" t="s">
        <v>257</v>
      </c>
      <c r="Y4389" s="84">
        <v>355996663</v>
      </c>
      <c r="Z4389" s="38" t="s">
        <v>726</v>
      </c>
      <c r="AA4389" s="108" t="s">
        <v>367</v>
      </c>
      <c r="AB4389" s="84">
        <v>39000</v>
      </c>
      <c r="AC4389" s="108" t="s">
        <v>265</v>
      </c>
      <c r="AD4389" s="84">
        <v>24</v>
      </c>
      <c r="AE4389" s="84" t="s">
        <v>330</v>
      </c>
      <c r="AF4389" s="84" t="s">
        <v>325</v>
      </c>
      <c r="AG4389" s="108" t="s">
        <v>461</v>
      </c>
      <c r="AH4389" s="84" t="s">
        <v>259</v>
      </c>
      <c r="AI4389" s="108" t="s">
        <v>340</v>
      </c>
      <c r="AJ4389" s="84">
        <v>2080</v>
      </c>
      <c r="AK4389" s="84">
        <v>2080</v>
      </c>
      <c r="AL4389" s="108" t="s">
        <v>454</v>
      </c>
      <c r="AM4389" s="84">
        <v>13395.17</v>
      </c>
      <c r="AN4389" s="112">
        <v>7404.83</v>
      </c>
      <c r="AO4389" s="112">
        <v>20800</v>
      </c>
      <c r="AP4389" s="112">
        <v>25604.83</v>
      </c>
      <c r="AQ4389" s="112">
        <v>4215.17</v>
      </c>
      <c r="AR4389" s="112">
        <v>29820</v>
      </c>
      <c r="AS4389" s="112">
        <v>4751.47</v>
      </c>
      <c r="AT4389" s="112">
        <v>1488.53</v>
      </c>
      <c r="AU4389" s="112">
        <v>6240</v>
      </c>
      <c r="AV4389" s="84">
        <v>13</v>
      </c>
      <c r="AW4389" s="84">
        <v>87</v>
      </c>
      <c r="AX4389" s="84" t="s">
        <v>784</v>
      </c>
      <c r="AY4389" s="108"/>
      <c r="AZ4389" s="84"/>
      <c r="BA4389" s="84"/>
      <c r="BB4389" s="84" t="s">
        <v>260</v>
      </c>
      <c r="BC4389" s="84" t="s">
        <v>145</v>
      </c>
      <c r="BD4389" s="108"/>
      <c r="BE4389" s="84">
        <v>0</v>
      </c>
      <c r="BF4389" s="38" t="s">
        <v>725</v>
      </c>
      <c r="BG4389" s="84"/>
      <c r="BH4389" s="114" t="s">
        <v>766</v>
      </c>
      <c r="BI4389" s="38" t="s">
        <v>110</v>
      </c>
      <c r="BJ4389" s="85">
        <v>45807</v>
      </c>
      <c r="BK4389" s="84"/>
      <c r="BL4389" s="38" t="s">
        <v>115</v>
      </c>
      <c r="BM4389" s="115"/>
      <c r="BN4389" s="116" t="s">
        <v>201</v>
      </c>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t="s">
        <v>248</v>
      </c>
      <c r="C4395" s="38" t="s">
        <v>249</v>
      </c>
      <c r="D4395" s="38" t="s">
        <v>250</v>
      </c>
      <c r="E4395" s="38" t="s">
        <v>251</v>
      </c>
      <c r="F4395" s="38" t="s">
        <v>252</v>
      </c>
      <c r="G4395" s="84" t="s">
        <v>253</v>
      </c>
      <c r="H4395" s="38" t="s">
        <v>254</v>
      </c>
      <c r="I4395" s="84">
        <v>227664</v>
      </c>
      <c r="J4395" s="38" t="s">
        <v>278</v>
      </c>
      <c r="K4395" s="84">
        <v>227664</v>
      </c>
      <c r="L4395" s="84" t="s">
        <v>268</v>
      </c>
      <c r="M4395" s="38" t="s">
        <v>269</v>
      </c>
      <c r="N4395" s="84">
        <v>540304</v>
      </c>
      <c r="O4395" s="84" t="s">
        <v>435</v>
      </c>
      <c r="P4395" s="84">
        <v>898837</v>
      </c>
      <c r="Q4395" s="38" t="s">
        <v>436</v>
      </c>
      <c r="R4395" s="38" t="s">
        <v>366</v>
      </c>
      <c r="S4395" s="84" t="s">
        <v>727</v>
      </c>
      <c r="T4395" s="84" t="s">
        <v>727</v>
      </c>
      <c r="U4395" s="84" t="s">
        <v>255</v>
      </c>
      <c r="V4395" s="84" t="s">
        <v>256</v>
      </c>
      <c r="W4395" s="84">
        <v>0</v>
      </c>
      <c r="X4395" s="38" t="s">
        <v>409</v>
      </c>
      <c r="Y4395" s="84">
        <v>356002027</v>
      </c>
      <c r="Z4395" s="38" t="s">
        <v>728</v>
      </c>
      <c r="AA4395" s="108" t="s">
        <v>377</v>
      </c>
      <c r="AB4395" s="84">
        <v>32000</v>
      </c>
      <c r="AC4395" s="108" t="s">
        <v>411</v>
      </c>
      <c r="AD4395" s="84">
        <v>24</v>
      </c>
      <c r="AE4395" s="84" t="s">
        <v>299</v>
      </c>
      <c r="AF4395" s="84" t="s">
        <v>388</v>
      </c>
      <c r="AG4395" s="108" t="s">
        <v>439</v>
      </c>
      <c r="AH4395" s="84" t="s">
        <v>272</v>
      </c>
      <c r="AI4395" s="108" t="s">
        <v>674</v>
      </c>
      <c r="AJ4395" s="84">
        <v>1710</v>
      </c>
      <c r="AK4395" s="84">
        <v>1710</v>
      </c>
      <c r="AL4395" s="108" t="s">
        <v>386</v>
      </c>
      <c r="AM4395" s="84">
        <v>13957.7</v>
      </c>
      <c r="AN4395" s="112">
        <v>7252.3</v>
      </c>
      <c r="AO4395" s="112">
        <v>21210</v>
      </c>
      <c r="AP4395" s="112">
        <v>18042.3</v>
      </c>
      <c r="AQ4395" s="112">
        <v>2230.6999999999998</v>
      </c>
      <c r="AR4395" s="112">
        <v>20273</v>
      </c>
      <c r="AS4395" s="112">
        <v>1020</v>
      </c>
      <c r="AT4395" s="112">
        <v>0</v>
      </c>
      <c r="AU4395" s="112">
        <v>1020</v>
      </c>
      <c r="AV4395" s="84">
        <v>13</v>
      </c>
      <c r="AW4395" s="84">
        <v>24</v>
      </c>
      <c r="AX4395" s="84" t="s">
        <v>785</v>
      </c>
      <c r="AY4395" s="108"/>
      <c r="AZ4395" s="84"/>
      <c r="BA4395" s="84"/>
      <c r="BB4395" s="84" t="s">
        <v>260</v>
      </c>
      <c r="BC4395" s="84" t="s">
        <v>145</v>
      </c>
      <c r="BD4395" s="108"/>
      <c r="BE4395" s="84">
        <v>0</v>
      </c>
      <c r="BF4395" s="38" t="s">
        <v>727</v>
      </c>
      <c r="BG4395" s="84"/>
      <c r="BH4395" s="114" t="s">
        <v>766</v>
      </c>
      <c r="BI4395" s="38" t="s">
        <v>110</v>
      </c>
      <c r="BJ4395" s="85">
        <v>45807</v>
      </c>
      <c r="BK4395" s="84"/>
      <c r="BL4395" s="38" t="s">
        <v>115</v>
      </c>
      <c r="BM4395" s="115"/>
      <c r="BN4395" s="116" t="s">
        <v>201</v>
      </c>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t="s">
        <v>248</v>
      </c>
      <c r="C4415" s="38" t="s">
        <v>249</v>
      </c>
      <c r="D4415" s="38" t="s">
        <v>250</v>
      </c>
      <c r="E4415" s="38" t="s">
        <v>251</v>
      </c>
      <c r="F4415" s="38" t="s">
        <v>252</v>
      </c>
      <c r="G4415" s="84" t="s">
        <v>253</v>
      </c>
      <c r="H4415" s="38" t="s">
        <v>254</v>
      </c>
      <c r="I4415" s="84">
        <v>227664</v>
      </c>
      <c r="J4415" s="38" t="s">
        <v>278</v>
      </c>
      <c r="K4415" s="84">
        <v>227664</v>
      </c>
      <c r="L4415" s="84" t="s">
        <v>268</v>
      </c>
      <c r="M4415" s="38" t="s">
        <v>269</v>
      </c>
      <c r="N4415" s="84">
        <v>540304</v>
      </c>
      <c r="O4415" s="84" t="s">
        <v>435</v>
      </c>
      <c r="P4415" s="84">
        <v>898839</v>
      </c>
      <c r="Q4415" s="38" t="s">
        <v>709</v>
      </c>
      <c r="R4415" s="38" t="s">
        <v>366</v>
      </c>
      <c r="S4415" s="84" t="s">
        <v>730</v>
      </c>
      <c r="T4415" s="84" t="s">
        <v>730</v>
      </c>
      <c r="U4415" s="84" t="s">
        <v>255</v>
      </c>
      <c r="V4415" s="84" t="s">
        <v>256</v>
      </c>
      <c r="W4415" s="84">
        <v>0</v>
      </c>
      <c r="X4415" s="38" t="s">
        <v>409</v>
      </c>
      <c r="Y4415" s="84">
        <v>356002052</v>
      </c>
      <c r="Z4415" s="38" t="s">
        <v>324</v>
      </c>
      <c r="AA4415" s="108" t="s">
        <v>362</v>
      </c>
      <c r="AB4415" s="84">
        <v>52000</v>
      </c>
      <c r="AC4415" s="108" t="s">
        <v>411</v>
      </c>
      <c r="AD4415" s="84">
        <v>24</v>
      </c>
      <c r="AE4415" s="84" t="s">
        <v>299</v>
      </c>
      <c r="AF4415" s="84" t="s">
        <v>388</v>
      </c>
      <c r="AG4415" s="108" t="s">
        <v>470</v>
      </c>
      <c r="AH4415" s="84" t="s">
        <v>272</v>
      </c>
      <c r="AI4415" s="108" t="s">
        <v>674</v>
      </c>
      <c r="AJ4415" s="84">
        <v>2780</v>
      </c>
      <c r="AK4415" s="84">
        <v>2780</v>
      </c>
      <c r="AL4415" s="108" t="s">
        <v>466</v>
      </c>
      <c r="AM4415" s="84">
        <v>20033.509999999998</v>
      </c>
      <c r="AN4415" s="112">
        <v>10546.49</v>
      </c>
      <c r="AO4415" s="112">
        <v>30580</v>
      </c>
      <c r="AP4415" s="112">
        <v>31966.49</v>
      </c>
      <c r="AQ4415" s="112">
        <v>4968.51</v>
      </c>
      <c r="AR4415" s="112">
        <v>36935</v>
      </c>
      <c r="AS4415" s="112">
        <v>4232.57</v>
      </c>
      <c r="AT4415" s="112">
        <v>1327.43</v>
      </c>
      <c r="AU4415" s="112">
        <v>5560</v>
      </c>
      <c r="AV4415" s="84">
        <v>13</v>
      </c>
      <c r="AW4415" s="84">
        <v>59</v>
      </c>
      <c r="AX4415" s="84" t="s">
        <v>787</v>
      </c>
      <c r="AY4415" s="108"/>
      <c r="AZ4415" s="84"/>
      <c r="BA4415" s="84"/>
      <c r="BB4415" s="84" t="s">
        <v>260</v>
      </c>
      <c r="BC4415" s="84" t="s">
        <v>145</v>
      </c>
      <c r="BD4415" s="108"/>
      <c r="BE4415" s="84">
        <v>0</v>
      </c>
      <c r="BF4415" s="38" t="s">
        <v>730</v>
      </c>
      <c r="BG4415" s="84"/>
      <c r="BH4415" s="114" t="s">
        <v>766</v>
      </c>
      <c r="BI4415" s="38" t="s">
        <v>110</v>
      </c>
      <c r="BJ4415" s="85">
        <v>45807</v>
      </c>
      <c r="BK4415" s="84"/>
      <c r="BL4415" s="38" t="s">
        <v>115</v>
      </c>
      <c r="BM4415" s="115"/>
      <c r="BN4415" s="116" t="s">
        <v>201</v>
      </c>
      <c r="BO4415" s="84"/>
      <c r="BP4415" s="84"/>
      <c r="BQ4415" s="117"/>
      <c r="BR4415" s="118"/>
    </row>
    <row r="4416" spans="1:70" s="113" customFormat="1" ht="15" customHeight="1" x14ac:dyDescent="0.3">
      <c r="A4416" s="84">
        <v>4412</v>
      </c>
      <c r="B4416" s="38" t="s">
        <v>248</v>
      </c>
      <c r="C4416" s="38" t="s">
        <v>249</v>
      </c>
      <c r="D4416" s="38" t="s">
        <v>250</v>
      </c>
      <c r="E4416" s="38" t="s">
        <v>251</v>
      </c>
      <c r="F4416" s="38" t="s">
        <v>252</v>
      </c>
      <c r="G4416" s="84" t="s">
        <v>253</v>
      </c>
      <c r="H4416" s="38" t="s">
        <v>254</v>
      </c>
      <c r="I4416" s="84">
        <v>124040</v>
      </c>
      <c r="J4416" s="38" t="s">
        <v>294</v>
      </c>
      <c r="K4416" s="84">
        <v>124040</v>
      </c>
      <c r="L4416" s="84" t="s">
        <v>268</v>
      </c>
      <c r="M4416" s="38" t="s">
        <v>269</v>
      </c>
      <c r="N4416" s="84">
        <v>226587</v>
      </c>
      <c r="O4416" s="84" t="s">
        <v>457</v>
      </c>
      <c r="P4416" s="84">
        <v>513573</v>
      </c>
      <c r="Q4416" s="38" t="s">
        <v>519</v>
      </c>
      <c r="R4416" s="38" t="s">
        <v>366</v>
      </c>
      <c r="S4416" s="84" t="s">
        <v>731</v>
      </c>
      <c r="T4416" s="84" t="s">
        <v>731</v>
      </c>
      <c r="U4416" s="84" t="s">
        <v>255</v>
      </c>
      <c r="V4416" s="84" t="s">
        <v>256</v>
      </c>
      <c r="W4416" s="84">
        <v>0</v>
      </c>
      <c r="X4416" s="38" t="s">
        <v>257</v>
      </c>
      <c r="Y4416" s="84">
        <v>356002053</v>
      </c>
      <c r="Z4416" s="38" t="s">
        <v>732</v>
      </c>
      <c r="AA4416" s="108" t="s">
        <v>367</v>
      </c>
      <c r="AB4416" s="84">
        <v>52000</v>
      </c>
      <c r="AC4416" s="108" t="s">
        <v>265</v>
      </c>
      <c r="AD4416" s="84">
        <v>24</v>
      </c>
      <c r="AE4416" s="84" t="s">
        <v>299</v>
      </c>
      <c r="AF4416" s="84" t="s">
        <v>474</v>
      </c>
      <c r="AG4416" s="108" t="s">
        <v>733</v>
      </c>
      <c r="AH4416" s="84" t="s">
        <v>272</v>
      </c>
      <c r="AI4416" s="108" t="s">
        <v>340</v>
      </c>
      <c r="AJ4416" s="84">
        <v>2780</v>
      </c>
      <c r="AK4416" s="84">
        <v>2780</v>
      </c>
      <c r="AL4416" s="108" t="s">
        <v>340</v>
      </c>
      <c r="AM4416" s="84">
        <v>1284.1099999999999</v>
      </c>
      <c r="AN4416" s="112">
        <v>1495.89</v>
      </c>
      <c r="AO4416" s="112">
        <v>2780</v>
      </c>
      <c r="AP4416" s="112">
        <v>50715.89</v>
      </c>
      <c r="AQ4416" s="112">
        <v>13953.11</v>
      </c>
      <c r="AR4416" s="112">
        <v>64669</v>
      </c>
      <c r="AS4416" s="112">
        <v>23009.88</v>
      </c>
      <c r="AT4416" s="112">
        <v>10350.120000000001</v>
      </c>
      <c r="AU4416" s="112">
        <v>33360</v>
      </c>
      <c r="AV4416" s="84">
        <v>13</v>
      </c>
      <c r="AW4416" s="84">
        <v>360</v>
      </c>
      <c r="AX4416" s="84" t="s">
        <v>781</v>
      </c>
      <c r="AY4416" s="108"/>
      <c r="AZ4416" s="84"/>
      <c r="BA4416" s="84"/>
      <c r="BB4416" s="84" t="s">
        <v>260</v>
      </c>
      <c r="BC4416" s="84" t="s">
        <v>145</v>
      </c>
      <c r="BD4416" s="108"/>
      <c r="BE4416" s="84">
        <v>0</v>
      </c>
      <c r="BF4416" s="38" t="s">
        <v>731</v>
      </c>
      <c r="BG4416" s="84"/>
      <c r="BH4416" s="114" t="s">
        <v>766</v>
      </c>
      <c r="BI4416" s="38" t="s">
        <v>110</v>
      </c>
      <c r="BJ4416" s="85">
        <v>45807</v>
      </c>
      <c r="BK4416" s="84"/>
      <c r="BL4416" s="38" t="s">
        <v>115</v>
      </c>
      <c r="BM4416" s="115"/>
      <c r="BN4416" s="116" t="s">
        <v>201</v>
      </c>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t="s">
        <v>248</v>
      </c>
      <c r="C4422" s="38" t="s">
        <v>249</v>
      </c>
      <c r="D4422" s="38" t="s">
        <v>250</v>
      </c>
      <c r="E4422" s="38" t="s">
        <v>251</v>
      </c>
      <c r="F4422" s="38" t="s">
        <v>252</v>
      </c>
      <c r="G4422" s="84" t="s">
        <v>253</v>
      </c>
      <c r="H4422" s="38" t="s">
        <v>254</v>
      </c>
      <c r="I4422" s="84">
        <v>227664</v>
      </c>
      <c r="J4422" s="38" t="s">
        <v>278</v>
      </c>
      <c r="K4422" s="84">
        <v>227664</v>
      </c>
      <c r="L4422" s="84" t="s">
        <v>268</v>
      </c>
      <c r="M4422" s="38" t="s">
        <v>269</v>
      </c>
      <c r="N4422" s="84">
        <v>540304</v>
      </c>
      <c r="O4422" s="84" t="s">
        <v>435</v>
      </c>
      <c r="P4422" s="84">
        <v>898837</v>
      </c>
      <c r="Q4422" s="38" t="s">
        <v>436</v>
      </c>
      <c r="R4422" s="38" t="s">
        <v>366</v>
      </c>
      <c r="S4422" s="84" t="s">
        <v>734</v>
      </c>
      <c r="T4422" s="84" t="s">
        <v>734</v>
      </c>
      <c r="U4422" s="84" t="s">
        <v>255</v>
      </c>
      <c r="V4422" s="84" t="s">
        <v>256</v>
      </c>
      <c r="W4422" s="84">
        <v>0</v>
      </c>
      <c r="X4422" s="38" t="s">
        <v>257</v>
      </c>
      <c r="Y4422" s="84">
        <v>356002063</v>
      </c>
      <c r="Z4422" s="38" t="s">
        <v>267</v>
      </c>
      <c r="AA4422" s="108" t="s">
        <v>377</v>
      </c>
      <c r="AB4422" s="84">
        <v>46000</v>
      </c>
      <c r="AC4422" s="108" t="s">
        <v>411</v>
      </c>
      <c r="AD4422" s="84">
        <v>24</v>
      </c>
      <c r="AE4422" s="84" t="s">
        <v>299</v>
      </c>
      <c r="AF4422" s="84" t="s">
        <v>388</v>
      </c>
      <c r="AG4422" s="108" t="s">
        <v>439</v>
      </c>
      <c r="AH4422" s="84" t="s">
        <v>272</v>
      </c>
      <c r="AI4422" s="108" t="s">
        <v>674</v>
      </c>
      <c r="AJ4422" s="84">
        <v>2460</v>
      </c>
      <c r="AK4422" s="84">
        <v>2460</v>
      </c>
      <c r="AL4422" s="108" t="s">
        <v>400</v>
      </c>
      <c r="AM4422" s="84">
        <v>17808.66</v>
      </c>
      <c r="AN4422" s="112">
        <v>9251.34</v>
      </c>
      <c r="AO4422" s="112">
        <v>27060</v>
      </c>
      <c r="AP4422" s="112">
        <v>28191.34</v>
      </c>
      <c r="AQ4422" s="112">
        <v>4367.66</v>
      </c>
      <c r="AR4422" s="112">
        <v>32559</v>
      </c>
      <c r="AS4422" s="112">
        <v>3749.53</v>
      </c>
      <c r="AT4422" s="112">
        <v>1170.47</v>
      </c>
      <c r="AU4422" s="112">
        <v>4920</v>
      </c>
      <c r="AV4422" s="84">
        <v>13</v>
      </c>
      <c r="AW4422" s="84">
        <v>59</v>
      </c>
      <c r="AX4422" s="84" t="s">
        <v>787</v>
      </c>
      <c r="AY4422" s="108"/>
      <c r="AZ4422" s="84"/>
      <c r="BA4422" s="84"/>
      <c r="BB4422" s="84" t="s">
        <v>260</v>
      </c>
      <c r="BC4422" s="84" t="s">
        <v>145</v>
      </c>
      <c r="BD4422" s="108"/>
      <c r="BE4422" s="84">
        <v>0</v>
      </c>
      <c r="BF4422" s="38" t="s">
        <v>734</v>
      </c>
      <c r="BG4422" s="84"/>
      <c r="BH4422" s="114" t="s">
        <v>766</v>
      </c>
      <c r="BI4422" s="38" t="s">
        <v>110</v>
      </c>
      <c r="BJ4422" s="85">
        <v>45807</v>
      </c>
      <c r="BK4422" s="84"/>
      <c r="BL4422" s="38" t="s">
        <v>115</v>
      </c>
      <c r="BM4422" s="115"/>
      <c r="BN4422" s="116" t="s">
        <v>201</v>
      </c>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t="s">
        <v>248</v>
      </c>
      <c r="C4425" s="38" t="s">
        <v>249</v>
      </c>
      <c r="D4425" s="38" t="s">
        <v>250</v>
      </c>
      <c r="E4425" s="38" t="s">
        <v>251</v>
      </c>
      <c r="F4425" s="38" t="s">
        <v>252</v>
      </c>
      <c r="G4425" s="84" t="s">
        <v>253</v>
      </c>
      <c r="H4425" s="38" t="s">
        <v>254</v>
      </c>
      <c r="I4425" s="84">
        <v>227664</v>
      </c>
      <c r="J4425" s="38" t="s">
        <v>278</v>
      </c>
      <c r="K4425" s="84">
        <v>227664</v>
      </c>
      <c r="L4425" s="84" t="s">
        <v>268</v>
      </c>
      <c r="M4425" s="38" t="s">
        <v>269</v>
      </c>
      <c r="N4425" s="84">
        <v>540304</v>
      </c>
      <c r="O4425" s="84" t="s">
        <v>435</v>
      </c>
      <c r="P4425" s="84">
        <v>898839</v>
      </c>
      <c r="Q4425" s="38" t="s">
        <v>709</v>
      </c>
      <c r="R4425" s="38" t="s">
        <v>366</v>
      </c>
      <c r="S4425" s="84" t="s">
        <v>735</v>
      </c>
      <c r="T4425" s="84" t="s">
        <v>735</v>
      </c>
      <c r="U4425" s="84" t="s">
        <v>255</v>
      </c>
      <c r="V4425" s="84" t="s">
        <v>256</v>
      </c>
      <c r="W4425" s="84">
        <v>0</v>
      </c>
      <c r="X4425" s="38" t="s">
        <v>409</v>
      </c>
      <c r="Y4425" s="84">
        <v>356002067</v>
      </c>
      <c r="Z4425" s="38" t="s">
        <v>315</v>
      </c>
      <c r="AA4425" s="108" t="s">
        <v>362</v>
      </c>
      <c r="AB4425" s="84">
        <v>52000</v>
      </c>
      <c r="AC4425" s="108" t="s">
        <v>411</v>
      </c>
      <c r="AD4425" s="84">
        <v>24</v>
      </c>
      <c r="AE4425" s="84" t="s">
        <v>299</v>
      </c>
      <c r="AF4425" s="84" t="s">
        <v>388</v>
      </c>
      <c r="AG4425" s="108" t="s">
        <v>470</v>
      </c>
      <c r="AH4425" s="84" t="s">
        <v>272</v>
      </c>
      <c r="AI4425" s="108" t="s">
        <v>674</v>
      </c>
      <c r="AJ4425" s="84">
        <v>2780</v>
      </c>
      <c r="AK4425" s="84">
        <v>2780</v>
      </c>
      <c r="AL4425" s="108" t="s">
        <v>518</v>
      </c>
      <c r="AM4425" s="84">
        <v>24266.080000000002</v>
      </c>
      <c r="AN4425" s="112">
        <v>11873.92</v>
      </c>
      <c r="AO4425" s="112">
        <v>36140</v>
      </c>
      <c r="AP4425" s="112">
        <v>27733.919999999998</v>
      </c>
      <c r="AQ4425" s="112">
        <v>3641.08</v>
      </c>
      <c r="AR4425" s="112">
        <v>31375</v>
      </c>
      <c r="AS4425" s="112">
        <v>0</v>
      </c>
      <c r="AT4425" s="112">
        <v>0</v>
      </c>
      <c r="AU4425" s="112">
        <v>0</v>
      </c>
      <c r="AV4425" s="84">
        <v>13</v>
      </c>
      <c r="AW4425" s="84">
        <v>0</v>
      </c>
      <c r="AX4425" s="84" t="s">
        <v>786</v>
      </c>
      <c r="AY4425" s="108"/>
      <c r="AZ4425" s="84"/>
      <c r="BA4425" s="84"/>
      <c r="BB4425" s="84" t="s">
        <v>260</v>
      </c>
      <c r="BC4425" s="84" t="s">
        <v>145</v>
      </c>
      <c r="BD4425" s="108"/>
      <c r="BE4425" s="84">
        <v>0</v>
      </c>
      <c r="BF4425" s="38" t="s">
        <v>735</v>
      </c>
      <c r="BG4425" s="84"/>
      <c r="BH4425" s="114" t="s">
        <v>766</v>
      </c>
      <c r="BI4425" s="38" t="s">
        <v>110</v>
      </c>
      <c r="BJ4425" s="85">
        <v>45807</v>
      </c>
      <c r="BK4425" s="84"/>
      <c r="BL4425" s="38" t="s">
        <v>115</v>
      </c>
      <c r="BM4425" s="115"/>
      <c r="BN4425" s="116" t="s">
        <v>201</v>
      </c>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t="s">
        <v>248</v>
      </c>
      <c r="C4439" s="38" t="s">
        <v>249</v>
      </c>
      <c r="D4439" s="38" t="s">
        <v>250</v>
      </c>
      <c r="E4439" s="38" t="s">
        <v>251</v>
      </c>
      <c r="F4439" s="38" t="s">
        <v>252</v>
      </c>
      <c r="G4439" s="84" t="s">
        <v>253</v>
      </c>
      <c r="H4439" s="38" t="s">
        <v>254</v>
      </c>
      <c r="I4439" s="84">
        <v>124362</v>
      </c>
      <c r="J4439" s="38" t="s">
        <v>345</v>
      </c>
      <c r="K4439" s="84">
        <v>124362</v>
      </c>
      <c r="L4439" s="84" t="s">
        <v>268</v>
      </c>
      <c r="M4439" s="38" t="s">
        <v>269</v>
      </c>
      <c r="N4439" s="84">
        <v>209671</v>
      </c>
      <c r="O4439" s="84" t="s">
        <v>479</v>
      </c>
      <c r="P4439" s="84">
        <v>277293</v>
      </c>
      <c r="Q4439" s="38" t="s">
        <v>480</v>
      </c>
      <c r="R4439" s="38" t="s">
        <v>366</v>
      </c>
      <c r="S4439" s="84" t="s">
        <v>736</v>
      </c>
      <c r="T4439" s="84" t="s">
        <v>736</v>
      </c>
      <c r="U4439" s="84" t="s">
        <v>255</v>
      </c>
      <c r="V4439" s="84" t="s">
        <v>256</v>
      </c>
      <c r="W4439" s="84">
        <v>0</v>
      </c>
      <c r="X4439" s="38" t="s">
        <v>257</v>
      </c>
      <c r="Y4439" s="84">
        <v>356013727</v>
      </c>
      <c r="Z4439" s="38" t="s">
        <v>737</v>
      </c>
      <c r="AA4439" s="108" t="s">
        <v>362</v>
      </c>
      <c r="AB4439" s="84">
        <v>80000</v>
      </c>
      <c r="AC4439" s="108" t="s">
        <v>275</v>
      </c>
      <c r="AD4439" s="84">
        <v>24</v>
      </c>
      <c r="AE4439" s="84" t="s">
        <v>385</v>
      </c>
      <c r="AF4439" s="84" t="s">
        <v>287</v>
      </c>
      <c r="AG4439" s="108" t="s">
        <v>331</v>
      </c>
      <c r="AH4439" s="84" t="s">
        <v>259</v>
      </c>
      <c r="AI4439" s="108" t="s">
        <v>675</v>
      </c>
      <c r="AJ4439" s="84">
        <v>4270</v>
      </c>
      <c r="AK4439" s="84">
        <v>4270</v>
      </c>
      <c r="AL4439" s="108" t="s">
        <v>472</v>
      </c>
      <c r="AM4439" s="84">
        <v>33942.720000000001</v>
      </c>
      <c r="AN4439" s="112">
        <v>17297.28</v>
      </c>
      <c r="AO4439" s="112">
        <v>51240</v>
      </c>
      <c r="AP4439" s="112">
        <v>46057.279999999999</v>
      </c>
      <c r="AQ4439" s="112">
        <v>6651.72</v>
      </c>
      <c r="AR4439" s="112">
        <v>52709</v>
      </c>
      <c r="AS4439" s="112">
        <v>3386.71</v>
      </c>
      <c r="AT4439" s="112">
        <v>883.29</v>
      </c>
      <c r="AU4439" s="112">
        <v>4270</v>
      </c>
      <c r="AV4439" s="84">
        <v>13</v>
      </c>
      <c r="AW4439" s="84">
        <v>29</v>
      </c>
      <c r="AX4439" s="84" t="s">
        <v>785</v>
      </c>
      <c r="AY4439" s="108"/>
      <c r="AZ4439" s="84"/>
      <c r="BA4439" s="84"/>
      <c r="BB4439" s="84" t="s">
        <v>260</v>
      </c>
      <c r="BC4439" s="84" t="s">
        <v>145</v>
      </c>
      <c r="BD4439" s="108"/>
      <c r="BE4439" s="84">
        <v>0</v>
      </c>
      <c r="BF4439" s="38" t="s">
        <v>736</v>
      </c>
      <c r="BG4439" s="84"/>
      <c r="BH4439" s="114" t="s">
        <v>766</v>
      </c>
      <c r="BI4439" s="38" t="s">
        <v>110</v>
      </c>
      <c r="BJ4439" s="85">
        <v>45807</v>
      </c>
      <c r="BK4439" s="84"/>
      <c r="BL4439" s="38" t="s">
        <v>115</v>
      </c>
      <c r="BM4439" s="115"/>
      <c r="BN4439" s="116" t="s">
        <v>201</v>
      </c>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t="s">
        <v>248</v>
      </c>
      <c r="C4463" s="38" t="s">
        <v>249</v>
      </c>
      <c r="D4463" s="38" t="s">
        <v>250</v>
      </c>
      <c r="E4463" s="38" t="s">
        <v>251</v>
      </c>
      <c r="F4463" s="38" t="s">
        <v>252</v>
      </c>
      <c r="G4463" s="84" t="s">
        <v>253</v>
      </c>
      <c r="H4463" s="38" t="s">
        <v>254</v>
      </c>
      <c r="I4463" s="84">
        <v>125366</v>
      </c>
      <c r="J4463" s="38" t="s">
        <v>303</v>
      </c>
      <c r="K4463" s="84">
        <v>125366</v>
      </c>
      <c r="L4463" s="84" t="s">
        <v>268</v>
      </c>
      <c r="M4463" s="38" t="s">
        <v>269</v>
      </c>
      <c r="N4463" s="84">
        <v>540115</v>
      </c>
      <c r="O4463" s="84" t="s">
        <v>462</v>
      </c>
      <c r="P4463" s="84">
        <v>898563</v>
      </c>
      <c r="Q4463" s="38" t="s">
        <v>463</v>
      </c>
      <c r="R4463" s="38" t="s">
        <v>366</v>
      </c>
      <c r="S4463" s="84" t="s">
        <v>739</v>
      </c>
      <c r="T4463" s="84" t="s">
        <v>739</v>
      </c>
      <c r="U4463" s="84" t="s">
        <v>255</v>
      </c>
      <c r="V4463" s="84" t="s">
        <v>256</v>
      </c>
      <c r="W4463" s="84">
        <v>0</v>
      </c>
      <c r="X4463" s="38" t="s">
        <v>409</v>
      </c>
      <c r="Y4463" s="84">
        <v>356434939</v>
      </c>
      <c r="Z4463" s="38" t="s">
        <v>374</v>
      </c>
      <c r="AA4463" s="108" t="s">
        <v>346</v>
      </c>
      <c r="AB4463" s="84">
        <v>52000</v>
      </c>
      <c r="AC4463" s="108" t="s">
        <v>426</v>
      </c>
      <c r="AD4463" s="84">
        <v>24</v>
      </c>
      <c r="AE4463" s="84" t="s">
        <v>299</v>
      </c>
      <c r="AF4463" s="84" t="s">
        <v>474</v>
      </c>
      <c r="AG4463" s="108" t="s">
        <v>507</v>
      </c>
      <c r="AH4463" s="84" t="s">
        <v>272</v>
      </c>
      <c r="AI4463" s="108" t="s">
        <v>738</v>
      </c>
      <c r="AJ4463" s="84">
        <v>2780</v>
      </c>
      <c r="AK4463" s="84">
        <v>2780</v>
      </c>
      <c r="AL4463" s="108" t="s">
        <v>312</v>
      </c>
      <c r="AM4463" s="84">
        <v>18535.759999999998</v>
      </c>
      <c r="AN4463" s="112">
        <v>9264.24</v>
      </c>
      <c r="AO4463" s="112">
        <v>27800</v>
      </c>
      <c r="AP4463" s="112">
        <v>33464.239999999998</v>
      </c>
      <c r="AQ4463" s="112">
        <v>5502.76</v>
      </c>
      <c r="AR4463" s="112">
        <v>38967</v>
      </c>
      <c r="AS4463" s="112">
        <v>2138.2199999999998</v>
      </c>
      <c r="AT4463" s="112">
        <v>641.78</v>
      </c>
      <c r="AU4463" s="112">
        <v>2780</v>
      </c>
      <c r="AV4463" s="84">
        <v>11</v>
      </c>
      <c r="AW4463" s="84">
        <v>29</v>
      </c>
      <c r="AX4463" s="84" t="s">
        <v>785</v>
      </c>
      <c r="AY4463" s="108"/>
      <c r="AZ4463" s="84"/>
      <c r="BA4463" s="84"/>
      <c r="BB4463" s="84" t="s">
        <v>260</v>
      </c>
      <c r="BC4463" s="84" t="s">
        <v>145</v>
      </c>
      <c r="BD4463" s="108"/>
      <c r="BE4463" s="84">
        <v>0</v>
      </c>
      <c r="BF4463" s="38" t="s">
        <v>739</v>
      </c>
      <c r="BG4463" s="84"/>
      <c r="BH4463" s="114" t="s">
        <v>766</v>
      </c>
      <c r="BI4463" s="38" t="s">
        <v>110</v>
      </c>
      <c r="BJ4463" s="85">
        <v>45807</v>
      </c>
      <c r="BK4463" s="84"/>
      <c r="BL4463" s="38" t="s">
        <v>115</v>
      </c>
      <c r="BM4463" s="115" t="s">
        <v>130</v>
      </c>
      <c r="BN4463" s="116" t="s">
        <v>201</v>
      </c>
      <c r="BO4463" s="84" t="s">
        <v>245</v>
      </c>
      <c r="BP4463" s="84">
        <v>2780</v>
      </c>
      <c r="BQ4463" s="117" t="s">
        <v>202</v>
      </c>
      <c r="BR4463" s="118" t="s">
        <v>767</v>
      </c>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t="s">
        <v>248</v>
      </c>
      <c r="C4466" s="38" t="s">
        <v>249</v>
      </c>
      <c r="D4466" s="38" t="s">
        <v>250</v>
      </c>
      <c r="E4466" s="38" t="s">
        <v>251</v>
      </c>
      <c r="F4466" s="38" t="s">
        <v>252</v>
      </c>
      <c r="G4466" s="84" t="s">
        <v>253</v>
      </c>
      <c r="H4466" s="38" t="s">
        <v>254</v>
      </c>
      <c r="I4466" s="84">
        <v>227664</v>
      </c>
      <c r="J4466" s="38" t="s">
        <v>278</v>
      </c>
      <c r="K4466" s="84">
        <v>227664</v>
      </c>
      <c r="L4466" s="84" t="s">
        <v>268</v>
      </c>
      <c r="M4466" s="38" t="s">
        <v>269</v>
      </c>
      <c r="N4466" s="84">
        <v>540304</v>
      </c>
      <c r="O4466" s="84" t="s">
        <v>435</v>
      </c>
      <c r="P4466" s="84">
        <v>898839</v>
      </c>
      <c r="Q4466" s="38" t="s">
        <v>709</v>
      </c>
      <c r="R4466" s="38" t="s">
        <v>366</v>
      </c>
      <c r="S4466" s="84" t="s">
        <v>740</v>
      </c>
      <c r="T4466" s="84" t="s">
        <v>740</v>
      </c>
      <c r="U4466" s="84" t="s">
        <v>255</v>
      </c>
      <c r="V4466" s="84" t="s">
        <v>256</v>
      </c>
      <c r="W4466" s="84">
        <v>0</v>
      </c>
      <c r="X4466" s="38" t="s">
        <v>409</v>
      </c>
      <c r="Y4466" s="84">
        <v>356434942</v>
      </c>
      <c r="Z4466" s="38" t="s">
        <v>741</v>
      </c>
      <c r="AA4466" s="108" t="s">
        <v>346</v>
      </c>
      <c r="AB4466" s="84">
        <v>52000</v>
      </c>
      <c r="AC4466" s="108" t="s">
        <v>411</v>
      </c>
      <c r="AD4466" s="84">
        <v>24</v>
      </c>
      <c r="AE4466" s="84" t="s">
        <v>299</v>
      </c>
      <c r="AF4466" s="84" t="s">
        <v>388</v>
      </c>
      <c r="AG4466" s="108" t="s">
        <v>470</v>
      </c>
      <c r="AH4466" s="84" t="s">
        <v>272</v>
      </c>
      <c r="AI4466" s="108" t="s">
        <v>707</v>
      </c>
      <c r="AJ4466" s="84">
        <v>2780</v>
      </c>
      <c r="AK4466" s="84">
        <v>2780</v>
      </c>
      <c r="AL4466" s="108" t="s">
        <v>339</v>
      </c>
      <c r="AM4466" s="84">
        <v>16493.21</v>
      </c>
      <c r="AN4466" s="112">
        <v>8526.7900000000009</v>
      </c>
      <c r="AO4466" s="112">
        <v>25020</v>
      </c>
      <c r="AP4466" s="112">
        <v>35506.79</v>
      </c>
      <c r="AQ4466" s="112">
        <v>6225.21</v>
      </c>
      <c r="AR4466" s="112">
        <v>41732</v>
      </c>
      <c r="AS4466" s="112">
        <v>4078.18</v>
      </c>
      <c r="AT4466" s="112">
        <v>1481.82</v>
      </c>
      <c r="AU4466" s="112">
        <v>5560</v>
      </c>
      <c r="AV4466" s="84">
        <v>11</v>
      </c>
      <c r="AW4466" s="84">
        <v>59</v>
      </c>
      <c r="AX4466" s="84" t="s">
        <v>787</v>
      </c>
      <c r="AY4466" s="108"/>
      <c r="AZ4466" s="84"/>
      <c r="BA4466" s="84"/>
      <c r="BB4466" s="84" t="s">
        <v>260</v>
      </c>
      <c r="BC4466" s="84" t="s">
        <v>145</v>
      </c>
      <c r="BD4466" s="108"/>
      <c r="BE4466" s="84">
        <v>0</v>
      </c>
      <c r="BF4466" s="38" t="s">
        <v>740</v>
      </c>
      <c r="BG4466" s="84"/>
      <c r="BH4466" s="114" t="s">
        <v>766</v>
      </c>
      <c r="BI4466" s="38" t="s">
        <v>110</v>
      </c>
      <c r="BJ4466" s="85">
        <v>45807</v>
      </c>
      <c r="BK4466" s="84"/>
      <c r="BL4466" s="38" t="s">
        <v>115</v>
      </c>
      <c r="BM4466" s="115"/>
      <c r="BN4466" s="116" t="s">
        <v>201</v>
      </c>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t="s">
        <v>248</v>
      </c>
      <c r="C4528" s="38" t="s">
        <v>249</v>
      </c>
      <c r="D4528" s="38" t="s">
        <v>250</v>
      </c>
      <c r="E4528" s="38" t="s">
        <v>251</v>
      </c>
      <c r="F4528" s="38" t="s">
        <v>252</v>
      </c>
      <c r="G4528" s="84" t="s">
        <v>253</v>
      </c>
      <c r="H4528" s="38" t="s">
        <v>254</v>
      </c>
      <c r="I4528" s="84">
        <v>227664</v>
      </c>
      <c r="J4528" s="38" t="s">
        <v>278</v>
      </c>
      <c r="K4528" s="84">
        <v>227664</v>
      </c>
      <c r="L4528" s="84" t="s">
        <v>268</v>
      </c>
      <c r="M4528" s="38" t="s">
        <v>269</v>
      </c>
      <c r="N4528" s="84">
        <v>540304</v>
      </c>
      <c r="O4528" s="84" t="s">
        <v>435</v>
      </c>
      <c r="P4528" s="84">
        <v>898837</v>
      </c>
      <c r="Q4528" s="38" t="s">
        <v>436</v>
      </c>
      <c r="R4528" s="38" t="s">
        <v>366</v>
      </c>
      <c r="S4528" s="84" t="s">
        <v>743</v>
      </c>
      <c r="T4528" s="84" t="s">
        <v>743</v>
      </c>
      <c r="U4528" s="84" t="s">
        <v>255</v>
      </c>
      <c r="V4528" s="84" t="s">
        <v>256</v>
      </c>
      <c r="W4528" s="84">
        <v>0</v>
      </c>
      <c r="X4528" s="38" t="s">
        <v>257</v>
      </c>
      <c r="Y4528" s="84">
        <v>357048667</v>
      </c>
      <c r="Z4528" s="38" t="s">
        <v>300</v>
      </c>
      <c r="AA4528" s="108" t="s">
        <v>346</v>
      </c>
      <c r="AB4528" s="84">
        <v>52000</v>
      </c>
      <c r="AC4528" s="108" t="s">
        <v>411</v>
      </c>
      <c r="AD4528" s="84">
        <v>24</v>
      </c>
      <c r="AE4528" s="84" t="s">
        <v>299</v>
      </c>
      <c r="AF4528" s="84" t="s">
        <v>388</v>
      </c>
      <c r="AG4528" s="108" t="s">
        <v>661</v>
      </c>
      <c r="AH4528" s="84" t="s">
        <v>272</v>
      </c>
      <c r="AI4528" s="108" t="s">
        <v>707</v>
      </c>
      <c r="AJ4528" s="84">
        <v>2780</v>
      </c>
      <c r="AK4528" s="84">
        <v>2780</v>
      </c>
      <c r="AL4528" s="108" t="s">
        <v>729</v>
      </c>
      <c r="AM4528" s="84">
        <v>5094.55</v>
      </c>
      <c r="AN4528" s="112">
        <v>3245.45</v>
      </c>
      <c r="AO4528" s="112">
        <v>8340</v>
      </c>
      <c r="AP4528" s="112">
        <v>46905.45</v>
      </c>
      <c r="AQ4528" s="112">
        <v>11506.55</v>
      </c>
      <c r="AR4528" s="112">
        <v>58412</v>
      </c>
      <c r="AS4528" s="112">
        <v>15476.84</v>
      </c>
      <c r="AT4528" s="112">
        <v>6763.16</v>
      </c>
      <c r="AU4528" s="112">
        <v>22240</v>
      </c>
      <c r="AV4528" s="84">
        <v>11</v>
      </c>
      <c r="AW4528" s="84">
        <v>242</v>
      </c>
      <c r="AX4528" s="84" t="s">
        <v>781</v>
      </c>
      <c r="AY4528" s="108"/>
      <c r="AZ4528" s="84"/>
      <c r="BA4528" s="84"/>
      <c r="BB4528" s="84" t="s">
        <v>260</v>
      </c>
      <c r="BC4528" s="84" t="s">
        <v>145</v>
      </c>
      <c r="BD4528" s="108"/>
      <c r="BE4528" s="84">
        <v>0</v>
      </c>
      <c r="BF4528" s="38" t="s">
        <v>743</v>
      </c>
      <c r="BG4528" s="84"/>
      <c r="BH4528" s="114" t="s">
        <v>766</v>
      </c>
      <c r="BI4528" s="38" t="s">
        <v>110</v>
      </c>
      <c r="BJ4528" s="85">
        <v>45807</v>
      </c>
      <c r="BK4528" s="84"/>
      <c r="BL4528" s="38" t="s">
        <v>115</v>
      </c>
      <c r="BM4528" s="115"/>
      <c r="BN4528" s="116" t="s">
        <v>201</v>
      </c>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t="s">
        <v>248</v>
      </c>
      <c r="C4530" s="38" t="s">
        <v>249</v>
      </c>
      <c r="D4530" s="38" t="s">
        <v>250</v>
      </c>
      <c r="E4530" s="38" t="s">
        <v>251</v>
      </c>
      <c r="F4530" s="38" t="s">
        <v>252</v>
      </c>
      <c r="G4530" s="84" t="s">
        <v>253</v>
      </c>
      <c r="H4530" s="38" t="s">
        <v>254</v>
      </c>
      <c r="I4530" s="84">
        <v>227601</v>
      </c>
      <c r="J4530" s="38" t="s">
        <v>443</v>
      </c>
      <c r="K4530" s="84">
        <v>227601</v>
      </c>
      <c r="L4530" s="84" t="s">
        <v>262</v>
      </c>
      <c r="M4530" s="38" t="s">
        <v>263</v>
      </c>
      <c r="N4530" s="84">
        <v>540075</v>
      </c>
      <c r="O4530" s="84" t="s">
        <v>444</v>
      </c>
      <c r="P4530" s="84">
        <v>898507</v>
      </c>
      <c r="Q4530" s="38" t="s">
        <v>445</v>
      </c>
      <c r="R4530" s="38" t="s">
        <v>366</v>
      </c>
      <c r="S4530" s="84" t="s">
        <v>744</v>
      </c>
      <c r="T4530" s="84" t="s">
        <v>744</v>
      </c>
      <c r="U4530" s="84" t="s">
        <v>255</v>
      </c>
      <c r="V4530" s="84" t="s">
        <v>256</v>
      </c>
      <c r="W4530" s="84">
        <v>0</v>
      </c>
      <c r="X4530" s="38" t="s">
        <v>424</v>
      </c>
      <c r="Y4530" s="84">
        <v>357048670</v>
      </c>
      <c r="Z4530" s="38" t="s">
        <v>274</v>
      </c>
      <c r="AA4530" s="108" t="s">
        <v>346</v>
      </c>
      <c r="AB4530" s="84">
        <v>50000</v>
      </c>
      <c r="AC4530" s="108" t="s">
        <v>398</v>
      </c>
      <c r="AD4530" s="84">
        <v>24</v>
      </c>
      <c r="AE4530" s="84" t="s">
        <v>299</v>
      </c>
      <c r="AF4530" s="84" t="s">
        <v>388</v>
      </c>
      <c r="AG4530" s="108" t="s">
        <v>455</v>
      </c>
      <c r="AH4530" s="84" t="s">
        <v>272</v>
      </c>
      <c r="AI4530" s="108" t="s">
        <v>738</v>
      </c>
      <c r="AJ4530" s="84">
        <v>2670</v>
      </c>
      <c r="AK4530" s="84">
        <v>2670</v>
      </c>
      <c r="AL4530" s="108" t="s">
        <v>307</v>
      </c>
      <c r="AM4530" s="84">
        <v>1539.86</v>
      </c>
      <c r="AN4530" s="112">
        <v>1130.1400000000001</v>
      </c>
      <c r="AO4530" s="112">
        <v>2670</v>
      </c>
      <c r="AP4530" s="112">
        <v>48460.14</v>
      </c>
      <c r="AQ4530" s="112">
        <v>13089.86</v>
      </c>
      <c r="AR4530" s="112">
        <v>61550</v>
      </c>
      <c r="AS4530" s="112">
        <v>18301.48</v>
      </c>
      <c r="AT4530" s="112">
        <v>8398.52</v>
      </c>
      <c r="AU4530" s="112">
        <v>26700</v>
      </c>
      <c r="AV4530" s="84">
        <v>11</v>
      </c>
      <c r="AW4530" s="84">
        <v>303</v>
      </c>
      <c r="AX4530" s="84" t="s">
        <v>781</v>
      </c>
      <c r="AY4530" s="108"/>
      <c r="AZ4530" s="84"/>
      <c r="BA4530" s="84"/>
      <c r="BB4530" s="84" t="s">
        <v>260</v>
      </c>
      <c r="BC4530" s="84" t="s">
        <v>145</v>
      </c>
      <c r="BD4530" s="108"/>
      <c r="BE4530" s="84">
        <v>0</v>
      </c>
      <c r="BF4530" s="38" t="s">
        <v>744</v>
      </c>
      <c r="BG4530" s="84"/>
      <c r="BH4530" s="114" t="s">
        <v>766</v>
      </c>
      <c r="BI4530" s="38" t="s">
        <v>110</v>
      </c>
      <c r="BJ4530" s="85">
        <v>45807</v>
      </c>
      <c r="BK4530" s="84"/>
      <c r="BL4530" s="38" t="s">
        <v>115</v>
      </c>
      <c r="BM4530" s="115"/>
      <c r="BN4530" s="116" t="s">
        <v>201</v>
      </c>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t="s">
        <v>248</v>
      </c>
      <c r="C4617" s="38" t="s">
        <v>249</v>
      </c>
      <c r="D4617" s="38" t="s">
        <v>250</v>
      </c>
      <c r="E4617" s="38" t="s">
        <v>251</v>
      </c>
      <c r="F4617" s="38" t="s">
        <v>252</v>
      </c>
      <c r="G4617" s="84" t="s">
        <v>253</v>
      </c>
      <c r="H4617" s="38" t="s">
        <v>254</v>
      </c>
      <c r="I4617" s="84">
        <v>125366</v>
      </c>
      <c r="J4617" s="38" t="s">
        <v>303</v>
      </c>
      <c r="K4617" s="84">
        <v>125366</v>
      </c>
      <c r="L4617" s="84" t="s">
        <v>268</v>
      </c>
      <c r="M4617" s="38" t="s">
        <v>269</v>
      </c>
      <c r="N4617" s="84">
        <v>342974</v>
      </c>
      <c r="O4617" s="84" t="s">
        <v>574</v>
      </c>
      <c r="P4617" s="84">
        <v>626286</v>
      </c>
      <c r="Q4617" s="38" t="s">
        <v>678</v>
      </c>
      <c r="R4617" s="38" t="s">
        <v>366</v>
      </c>
      <c r="S4617" s="84" t="s">
        <v>745</v>
      </c>
      <c r="T4617" s="84" t="s">
        <v>745</v>
      </c>
      <c r="U4617" s="84" t="s">
        <v>255</v>
      </c>
      <c r="V4617" s="84" t="s">
        <v>256</v>
      </c>
      <c r="W4617" s="84">
        <v>0</v>
      </c>
      <c r="X4617" s="38" t="s">
        <v>409</v>
      </c>
      <c r="Y4617" s="84">
        <v>357284176</v>
      </c>
      <c r="Z4617" s="38" t="s">
        <v>746</v>
      </c>
      <c r="AA4617" s="108" t="s">
        <v>346</v>
      </c>
      <c r="AB4617" s="84">
        <v>17000</v>
      </c>
      <c r="AC4617" s="108" t="s">
        <v>275</v>
      </c>
      <c r="AD4617" s="84">
        <v>12</v>
      </c>
      <c r="AE4617" s="84" t="s">
        <v>299</v>
      </c>
      <c r="AF4617" s="84" t="s">
        <v>388</v>
      </c>
      <c r="AG4617" s="108" t="s">
        <v>747</v>
      </c>
      <c r="AH4617" s="84" t="s">
        <v>272</v>
      </c>
      <c r="AI4617" s="108" t="s">
        <v>720</v>
      </c>
      <c r="AJ4617" s="84">
        <v>1620</v>
      </c>
      <c r="AK4617" s="84">
        <v>1620</v>
      </c>
      <c r="AL4617" s="108" t="s">
        <v>467</v>
      </c>
      <c r="AM4617" s="84">
        <v>9391.9</v>
      </c>
      <c r="AN4617" s="112">
        <v>1948.1</v>
      </c>
      <c r="AO4617" s="112">
        <v>11340</v>
      </c>
      <c r="AP4617" s="112">
        <v>7608.1</v>
      </c>
      <c r="AQ4617" s="112">
        <v>488.9</v>
      </c>
      <c r="AR4617" s="112">
        <v>8097</v>
      </c>
      <c r="AS4617" s="112">
        <v>6029.54</v>
      </c>
      <c r="AT4617" s="112">
        <v>450.46</v>
      </c>
      <c r="AU4617" s="112">
        <v>6480</v>
      </c>
      <c r="AV4617" s="84">
        <v>11</v>
      </c>
      <c r="AW4617" s="84">
        <v>113</v>
      </c>
      <c r="AX4617" s="84" t="s">
        <v>788</v>
      </c>
      <c r="AY4617" s="108"/>
      <c r="AZ4617" s="84"/>
      <c r="BA4617" s="84"/>
      <c r="BB4617" s="84" t="s">
        <v>260</v>
      </c>
      <c r="BC4617" s="84" t="s">
        <v>145</v>
      </c>
      <c r="BD4617" s="108"/>
      <c r="BE4617" s="84">
        <v>0</v>
      </c>
      <c r="BF4617" s="38" t="s">
        <v>745</v>
      </c>
      <c r="BG4617" s="84"/>
      <c r="BH4617" s="114" t="s">
        <v>766</v>
      </c>
      <c r="BI4617" s="38" t="s">
        <v>110</v>
      </c>
      <c r="BJ4617" s="85">
        <v>45807</v>
      </c>
      <c r="BK4617" s="84"/>
      <c r="BL4617" s="38" t="s">
        <v>115</v>
      </c>
      <c r="BM4617" s="115"/>
      <c r="BN4617" s="116" t="s">
        <v>201</v>
      </c>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t="s">
        <v>248</v>
      </c>
      <c r="C4640" s="38" t="s">
        <v>249</v>
      </c>
      <c r="D4640" s="38" t="s">
        <v>250</v>
      </c>
      <c r="E4640" s="38" t="s">
        <v>251</v>
      </c>
      <c r="F4640" s="38" t="s">
        <v>252</v>
      </c>
      <c r="G4640" s="84" t="s">
        <v>253</v>
      </c>
      <c r="H4640" s="38" t="s">
        <v>254</v>
      </c>
      <c r="I4640" s="84">
        <v>227664</v>
      </c>
      <c r="J4640" s="38" t="s">
        <v>278</v>
      </c>
      <c r="K4640" s="84">
        <v>227664</v>
      </c>
      <c r="L4640" s="84" t="s">
        <v>268</v>
      </c>
      <c r="M4640" s="38" t="s">
        <v>269</v>
      </c>
      <c r="N4640" s="84">
        <v>540304</v>
      </c>
      <c r="O4640" s="84" t="s">
        <v>435</v>
      </c>
      <c r="P4640" s="84">
        <v>898837</v>
      </c>
      <c r="Q4640" s="38" t="s">
        <v>436</v>
      </c>
      <c r="R4640" s="38" t="s">
        <v>366</v>
      </c>
      <c r="S4640" s="84" t="s">
        <v>748</v>
      </c>
      <c r="T4640" s="84" t="s">
        <v>748</v>
      </c>
      <c r="U4640" s="84" t="s">
        <v>255</v>
      </c>
      <c r="V4640" s="84" t="s">
        <v>256</v>
      </c>
      <c r="W4640" s="84">
        <v>0</v>
      </c>
      <c r="X4640" s="38" t="s">
        <v>409</v>
      </c>
      <c r="Y4640" s="84">
        <v>357392937</v>
      </c>
      <c r="Z4640" s="38" t="s">
        <v>309</v>
      </c>
      <c r="AA4640" s="108" t="s">
        <v>346</v>
      </c>
      <c r="AB4640" s="84">
        <v>52000</v>
      </c>
      <c r="AC4640" s="108" t="s">
        <v>411</v>
      </c>
      <c r="AD4640" s="84">
        <v>24</v>
      </c>
      <c r="AE4640" s="84" t="s">
        <v>299</v>
      </c>
      <c r="AF4640" s="84" t="s">
        <v>388</v>
      </c>
      <c r="AG4640" s="108" t="s">
        <v>448</v>
      </c>
      <c r="AH4640" s="84" t="s">
        <v>272</v>
      </c>
      <c r="AI4640" s="108" t="s">
        <v>707</v>
      </c>
      <c r="AJ4640" s="84">
        <v>2780</v>
      </c>
      <c r="AK4640" s="84">
        <v>2780</v>
      </c>
      <c r="AL4640" s="108" t="s">
        <v>355</v>
      </c>
      <c r="AM4640" s="84">
        <v>12412.87</v>
      </c>
      <c r="AN4640" s="112">
        <v>7047.13</v>
      </c>
      <c r="AO4640" s="112">
        <v>19460</v>
      </c>
      <c r="AP4640" s="112">
        <v>39587.129999999997</v>
      </c>
      <c r="AQ4640" s="112">
        <v>7704.87</v>
      </c>
      <c r="AR4640" s="112">
        <v>47292</v>
      </c>
      <c r="AS4640" s="112">
        <v>8158.52</v>
      </c>
      <c r="AT4640" s="112">
        <v>2961.48</v>
      </c>
      <c r="AU4640" s="112">
        <v>11120</v>
      </c>
      <c r="AV4640" s="84">
        <v>11</v>
      </c>
      <c r="AW4640" s="84">
        <v>115</v>
      </c>
      <c r="AX4640" s="84" t="s">
        <v>788</v>
      </c>
      <c r="AY4640" s="108"/>
      <c r="AZ4640" s="84"/>
      <c r="BA4640" s="84"/>
      <c r="BB4640" s="84" t="s">
        <v>260</v>
      </c>
      <c r="BC4640" s="84" t="s">
        <v>145</v>
      </c>
      <c r="BD4640" s="108"/>
      <c r="BE4640" s="84">
        <v>0</v>
      </c>
      <c r="BF4640" s="38" t="s">
        <v>748</v>
      </c>
      <c r="BG4640" s="84"/>
      <c r="BH4640" s="114" t="s">
        <v>766</v>
      </c>
      <c r="BI4640" s="38" t="s">
        <v>110</v>
      </c>
      <c r="BJ4640" s="85">
        <v>45807</v>
      </c>
      <c r="BK4640" s="84"/>
      <c r="BL4640" s="38" t="s">
        <v>115</v>
      </c>
      <c r="BM4640" s="115"/>
      <c r="BN4640" s="116" t="s">
        <v>201</v>
      </c>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t="s">
        <v>248</v>
      </c>
      <c r="C4659" s="38" t="s">
        <v>249</v>
      </c>
      <c r="D4659" s="38" t="s">
        <v>250</v>
      </c>
      <c r="E4659" s="38" t="s">
        <v>251</v>
      </c>
      <c r="F4659" s="38" t="s">
        <v>252</v>
      </c>
      <c r="G4659" s="84" t="s">
        <v>253</v>
      </c>
      <c r="H4659" s="38" t="s">
        <v>254</v>
      </c>
      <c r="I4659" s="84">
        <v>227664</v>
      </c>
      <c r="J4659" s="38" t="s">
        <v>278</v>
      </c>
      <c r="K4659" s="84">
        <v>227664</v>
      </c>
      <c r="L4659" s="84" t="s">
        <v>268</v>
      </c>
      <c r="M4659" s="38" t="s">
        <v>269</v>
      </c>
      <c r="N4659" s="84">
        <v>540304</v>
      </c>
      <c r="O4659" s="84" t="s">
        <v>435</v>
      </c>
      <c r="P4659" s="84">
        <v>898837</v>
      </c>
      <c r="Q4659" s="38" t="s">
        <v>436</v>
      </c>
      <c r="R4659" s="38" t="s">
        <v>366</v>
      </c>
      <c r="S4659" s="84" t="s">
        <v>749</v>
      </c>
      <c r="T4659" s="84" t="s">
        <v>749</v>
      </c>
      <c r="U4659" s="84" t="s">
        <v>255</v>
      </c>
      <c r="V4659" s="84" t="s">
        <v>256</v>
      </c>
      <c r="W4659" s="84">
        <v>0</v>
      </c>
      <c r="X4659" s="38" t="s">
        <v>409</v>
      </c>
      <c r="Y4659" s="84">
        <v>357393001</v>
      </c>
      <c r="Z4659" s="38" t="s">
        <v>726</v>
      </c>
      <c r="AA4659" s="108" t="s">
        <v>346</v>
      </c>
      <c r="AB4659" s="84">
        <v>52000</v>
      </c>
      <c r="AC4659" s="108" t="s">
        <v>411</v>
      </c>
      <c r="AD4659" s="84">
        <v>24</v>
      </c>
      <c r="AE4659" s="84" t="s">
        <v>299</v>
      </c>
      <c r="AF4659" s="84" t="s">
        <v>388</v>
      </c>
      <c r="AG4659" s="108" t="s">
        <v>439</v>
      </c>
      <c r="AH4659" s="84" t="s">
        <v>272</v>
      </c>
      <c r="AI4659" s="108" t="s">
        <v>707</v>
      </c>
      <c r="AJ4659" s="84">
        <v>2780</v>
      </c>
      <c r="AK4659" s="84">
        <v>2780</v>
      </c>
      <c r="AL4659" s="108" t="s">
        <v>372</v>
      </c>
      <c r="AM4659" s="84">
        <v>1675.89</v>
      </c>
      <c r="AN4659" s="112">
        <v>1104.1099999999999</v>
      </c>
      <c r="AO4659" s="112">
        <v>2780</v>
      </c>
      <c r="AP4659" s="112">
        <v>50324.11</v>
      </c>
      <c r="AQ4659" s="112">
        <v>13647.89</v>
      </c>
      <c r="AR4659" s="112">
        <v>63972</v>
      </c>
      <c r="AS4659" s="112">
        <v>18895.5</v>
      </c>
      <c r="AT4659" s="112">
        <v>8904.5</v>
      </c>
      <c r="AU4659" s="112">
        <v>27800</v>
      </c>
      <c r="AV4659" s="84">
        <v>11</v>
      </c>
      <c r="AW4659" s="84">
        <v>298</v>
      </c>
      <c r="AX4659" s="84" t="s">
        <v>781</v>
      </c>
      <c r="AY4659" s="108"/>
      <c r="AZ4659" s="84"/>
      <c r="BA4659" s="84"/>
      <c r="BB4659" s="84" t="s">
        <v>260</v>
      </c>
      <c r="BC4659" s="84" t="s">
        <v>145</v>
      </c>
      <c r="BD4659" s="108"/>
      <c r="BE4659" s="84">
        <v>0</v>
      </c>
      <c r="BF4659" s="38" t="s">
        <v>749</v>
      </c>
      <c r="BG4659" s="84"/>
      <c r="BH4659" s="114" t="s">
        <v>766</v>
      </c>
      <c r="BI4659" s="38" t="s">
        <v>110</v>
      </c>
      <c r="BJ4659" s="85">
        <v>45807</v>
      </c>
      <c r="BK4659" s="84"/>
      <c r="BL4659" s="38" t="s">
        <v>115</v>
      </c>
      <c r="BM4659" s="115"/>
      <c r="BN4659" s="116" t="s">
        <v>201</v>
      </c>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t="s">
        <v>248</v>
      </c>
      <c r="C4692" s="38" t="s">
        <v>249</v>
      </c>
      <c r="D4692" s="38" t="s">
        <v>250</v>
      </c>
      <c r="E4692" s="38" t="s">
        <v>251</v>
      </c>
      <c r="F4692" s="38" t="s">
        <v>252</v>
      </c>
      <c r="G4692" s="84" t="s">
        <v>253</v>
      </c>
      <c r="H4692" s="38" t="s">
        <v>254</v>
      </c>
      <c r="I4692" s="84">
        <v>124040</v>
      </c>
      <c r="J4692" s="38" t="s">
        <v>294</v>
      </c>
      <c r="K4692" s="84">
        <v>124040</v>
      </c>
      <c r="L4692" s="84" t="s">
        <v>268</v>
      </c>
      <c r="M4692" s="38" t="s">
        <v>269</v>
      </c>
      <c r="N4692" s="84">
        <v>226587</v>
      </c>
      <c r="O4692" s="84" t="s">
        <v>457</v>
      </c>
      <c r="P4692" s="84">
        <v>298544</v>
      </c>
      <c r="Q4692" s="38" t="s">
        <v>458</v>
      </c>
      <c r="R4692" s="38" t="s">
        <v>366</v>
      </c>
      <c r="S4692" s="84" t="s">
        <v>751</v>
      </c>
      <c r="T4692" s="84" t="s">
        <v>751</v>
      </c>
      <c r="U4692" s="84" t="s">
        <v>255</v>
      </c>
      <c r="V4692" s="84" t="s">
        <v>256</v>
      </c>
      <c r="W4692" s="84">
        <v>0</v>
      </c>
      <c r="X4692" s="38" t="s">
        <v>409</v>
      </c>
      <c r="Y4692" s="84">
        <v>358126300</v>
      </c>
      <c r="Z4692" s="38" t="s">
        <v>297</v>
      </c>
      <c r="AA4692" s="108" t="s">
        <v>288</v>
      </c>
      <c r="AB4692" s="84">
        <v>33000</v>
      </c>
      <c r="AC4692" s="108" t="s">
        <v>265</v>
      </c>
      <c r="AD4692" s="84">
        <v>24</v>
      </c>
      <c r="AE4692" s="84" t="s">
        <v>299</v>
      </c>
      <c r="AF4692" s="84"/>
      <c r="AG4692" s="108" t="s">
        <v>602</v>
      </c>
      <c r="AH4692" s="84"/>
      <c r="AI4692" s="108" t="s">
        <v>752</v>
      </c>
      <c r="AJ4692" s="84">
        <v>1760</v>
      </c>
      <c r="AK4692" s="84">
        <v>1760</v>
      </c>
      <c r="AL4692" s="108" t="s">
        <v>312</v>
      </c>
      <c r="AM4692" s="84">
        <v>5518.25</v>
      </c>
      <c r="AN4692" s="112">
        <v>3281.75</v>
      </c>
      <c r="AO4692" s="112">
        <v>8800</v>
      </c>
      <c r="AP4692" s="112">
        <v>27481.75</v>
      </c>
      <c r="AQ4692" s="112">
        <v>5951.25</v>
      </c>
      <c r="AR4692" s="112">
        <v>33433</v>
      </c>
      <c r="AS4692" s="112">
        <v>3667.06</v>
      </c>
      <c r="AT4692" s="112">
        <v>1612.94</v>
      </c>
      <c r="AU4692" s="112">
        <v>5280</v>
      </c>
      <c r="AV4692" s="84">
        <v>8</v>
      </c>
      <c r="AW4692" s="84">
        <v>87</v>
      </c>
      <c r="AX4692" s="84" t="s">
        <v>784</v>
      </c>
      <c r="AY4692" s="108"/>
      <c r="AZ4692" s="84"/>
      <c r="BA4692" s="84"/>
      <c r="BB4692" s="84" t="s">
        <v>260</v>
      </c>
      <c r="BC4692" s="84" t="s">
        <v>145</v>
      </c>
      <c r="BD4692" s="108"/>
      <c r="BE4692" s="84">
        <v>0</v>
      </c>
      <c r="BF4692" s="38" t="s">
        <v>751</v>
      </c>
      <c r="BG4692" s="84"/>
      <c r="BH4692" s="114" t="s">
        <v>766</v>
      </c>
      <c r="BI4692" s="38" t="s">
        <v>110</v>
      </c>
      <c r="BJ4692" s="85">
        <v>45807</v>
      </c>
      <c r="BK4692" s="84"/>
      <c r="BL4692" s="38" t="s">
        <v>115</v>
      </c>
      <c r="BM4692" s="115"/>
      <c r="BN4692" s="116" t="s">
        <v>201</v>
      </c>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t="s">
        <v>248</v>
      </c>
      <c r="C4694" s="38" t="s">
        <v>249</v>
      </c>
      <c r="D4694" s="38" t="s">
        <v>250</v>
      </c>
      <c r="E4694" s="38" t="s">
        <v>251</v>
      </c>
      <c r="F4694" s="38" t="s">
        <v>252</v>
      </c>
      <c r="G4694" s="84" t="s">
        <v>253</v>
      </c>
      <c r="H4694" s="38" t="s">
        <v>254</v>
      </c>
      <c r="I4694" s="84">
        <v>124040</v>
      </c>
      <c r="J4694" s="38" t="s">
        <v>294</v>
      </c>
      <c r="K4694" s="84">
        <v>124040</v>
      </c>
      <c r="L4694" s="84" t="s">
        <v>268</v>
      </c>
      <c r="M4694" s="38" t="s">
        <v>269</v>
      </c>
      <c r="N4694" s="84">
        <v>422623</v>
      </c>
      <c r="O4694" s="84" t="s">
        <v>449</v>
      </c>
      <c r="P4694" s="84">
        <v>652587</v>
      </c>
      <c r="Q4694" s="38" t="s">
        <v>450</v>
      </c>
      <c r="R4694" s="38" t="s">
        <v>366</v>
      </c>
      <c r="S4694" s="84" t="s">
        <v>753</v>
      </c>
      <c r="T4694" s="84" t="s">
        <v>753</v>
      </c>
      <c r="U4694" s="84" t="s">
        <v>255</v>
      </c>
      <c r="V4694" s="84" t="s">
        <v>256</v>
      </c>
      <c r="W4694" s="84">
        <v>0</v>
      </c>
      <c r="X4694" s="38" t="s">
        <v>257</v>
      </c>
      <c r="Y4694" s="84">
        <v>358126309</v>
      </c>
      <c r="Z4694" s="38" t="s">
        <v>271</v>
      </c>
      <c r="AA4694" s="108" t="s">
        <v>288</v>
      </c>
      <c r="AB4694" s="84">
        <v>32000</v>
      </c>
      <c r="AC4694" s="108" t="s">
        <v>410</v>
      </c>
      <c r="AD4694" s="84">
        <v>24</v>
      </c>
      <c r="AE4694" s="84" t="s">
        <v>299</v>
      </c>
      <c r="AF4694" s="84" t="s">
        <v>474</v>
      </c>
      <c r="AG4694" s="108" t="s">
        <v>622</v>
      </c>
      <c r="AH4694" s="84" t="s">
        <v>272</v>
      </c>
      <c r="AI4694" s="108" t="s">
        <v>750</v>
      </c>
      <c r="AJ4694" s="84">
        <v>1700</v>
      </c>
      <c r="AK4694" s="84">
        <v>1700</v>
      </c>
      <c r="AL4694" s="108" t="s">
        <v>419</v>
      </c>
      <c r="AM4694" s="84">
        <v>3054.53</v>
      </c>
      <c r="AN4694" s="112">
        <v>2045.47</v>
      </c>
      <c r="AO4694" s="112">
        <v>5100</v>
      </c>
      <c r="AP4694" s="112">
        <v>28945.47</v>
      </c>
      <c r="AQ4694" s="112">
        <v>7066.53</v>
      </c>
      <c r="AR4694" s="112">
        <v>36012</v>
      </c>
      <c r="AS4694" s="112">
        <v>5765.33</v>
      </c>
      <c r="AT4694" s="112">
        <v>2734.67</v>
      </c>
      <c r="AU4694" s="112">
        <v>8500</v>
      </c>
      <c r="AV4694" s="84">
        <v>8</v>
      </c>
      <c r="AW4694" s="84">
        <v>144</v>
      </c>
      <c r="AX4694" s="84" t="s">
        <v>783</v>
      </c>
      <c r="AY4694" s="108"/>
      <c r="AZ4694" s="84"/>
      <c r="BA4694" s="84"/>
      <c r="BB4694" s="84" t="s">
        <v>260</v>
      </c>
      <c r="BC4694" s="84" t="s">
        <v>145</v>
      </c>
      <c r="BD4694" s="108"/>
      <c r="BE4694" s="84">
        <v>0</v>
      </c>
      <c r="BF4694" s="38" t="s">
        <v>753</v>
      </c>
      <c r="BG4694" s="84"/>
      <c r="BH4694" s="114" t="s">
        <v>766</v>
      </c>
      <c r="BI4694" s="38" t="s">
        <v>110</v>
      </c>
      <c r="BJ4694" s="85">
        <v>45807</v>
      </c>
      <c r="BK4694" s="84"/>
      <c r="BL4694" s="38" t="s">
        <v>115</v>
      </c>
      <c r="BM4694" s="115"/>
      <c r="BN4694" s="116" t="s">
        <v>201</v>
      </c>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t="s">
        <v>248</v>
      </c>
      <c r="C4705" s="38" t="s">
        <v>249</v>
      </c>
      <c r="D4705" s="38" t="s">
        <v>250</v>
      </c>
      <c r="E4705" s="38" t="s">
        <v>251</v>
      </c>
      <c r="F4705" s="38" t="s">
        <v>252</v>
      </c>
      <c r="G4705" s="84" t="s">
        <v>253</v>
      </c>
      <c r="H4705" s="38" t="s">
        <v>254</v>
      </c>
      <c r="I4705" s="84">
        <v>125366</v>
      </c>
      <c r="J4705" s="38" t="s">
        <v>303</v>
      </c>
      <c r="K4705" s="84">
        <v>125366</v>
      </c>
      <c r="L4705" s="84" t="s">
        <v>268</v>
      </c>
      <c r="M4705" s="38" t="s">
        <v>269</v>
      </c>
      <c r="N4705" s="84">
        <v>342974</v>
      </c>
      <c r="O4705" s="84" t="s">
        <v>574</v>
      </c>
      <c r="P4705" s="84">
        <v>626286</v>
      </c>
      <c r="Q4705" s="38" t="s">
        <v>678</v>
      </c>
      <c r="R4705" s="38" t="s">
        <v>366</v>
      </c>
      <c r="S4705" s="84" t="s">
        <v>755</v>
      </c>
      <c r="T4705" s="84" t="s">
        <v>755</v>
      </c>
      <c r="U4705" s="84" t="s">
        <v>255</v>
      </c>
      <c r="V4705" s="84" t="s">
        <v>256</v>
      </c>
      <c r="W4705" s="84">
        <v>0</v>
      </c>
      <c r="X4705" s="38" t="s">
        <v>257</v>
      </c>
      <c r="Y4705" s="84">
        <v>358126336</v>
      </c>
      <c r="Z4705" s="38" t="s">
        <v>284</v>
      </c>
      <c r="AA4705" s="108" t="s">
        <v>288</v>
      </c>
      <c r="AB4705" s="84">
        <v>35000</v>
      </c>
      <c r="AC4705" s="108" t="s">
        <v>275</v>
      </c>
      <c r="AD4705" s="84">
        <v>24</v>
      </c>
      <c r="AE4705" s="84" t="s">
        <v>299</v>
      </c>
      <c r="AF4705" s="84" t="s">
        <v>474</v>
      </c>
      <c r="AG4705" s="108" t="s">
        <v>629</v>
      </c>
      <c r="AH4705" s="84" t="s">
        <v>272</v>
      </c>
      <c r="AI4705" s="108" t="s">
        <v>754</v>
      </c>
      <c r="AJ4705" s="84">
        <v>1860</v>
      </c>
      <c r="AK4705" s="84">
        <v>1860</v>
      </c>
      <c r="AL4705" s="108" t="s">
        <v>351</v>
      </c>
      <c r="AM4705" s="84">
        <v>2292.7399999999998</v>
      </c>
      <c r="AN4705" s="112">
        <v>1567.26</v>
      </c>
      <c r="AO4705" s="112">
        <v>3860</v>
      </c>
      <c r="AP4705" s="112">
        <v>32707.26</v>
      </c>
      <c r="AQ4705" s="112">
        <v>8288.74</v>
      </c>
      <c r="AR4705" s="112">
        <v>40996</v>
      </c>
      <c r="AS4705" s="112">
        <v>7472.93</v>
      </c>
      <c r="AT4705" s="112">
        <v>3547.07</v>
      </c>
      <c r="AU4705" s="112">
        <v>11020</v>
      </c>
      <c r="AV4705" s="84">
        <v>8</v>
      </c>
      <c r="AW4705" s="84">
        <v>176</v>
      </c>
      <c r="AX4705" s="84" t="s">
        <v>782</v>
      </c>
      <c r="AY4705" s="108"/>
      <c r="AZ4705" s="84"/>
      <c r="BA4705" s="84"/>
      <c r="BB4705" s="84" t="s">
        <v>260</v>
      </c>
      <c r="BC4705" s="84" t="s">
        <v>145</v>
      </c>
      <c r="BD4705" s="108"/>
      <c r="BE4705" s="84">
        <v>0</v>
      </c>
      <c r="BF4705" s="38" t="s">
        <v>755</v>
      </c>
      <c r="BG4705" s="84"/>
      <c r="BH4705" s="114" t="s">
        <v>766</v>
      </c>
      <c r="BI4705" s="38" t="s">
        <v>110</v>
      </c>
      <c r="BJ4705" s="85">
        <v>45807</v>
      </c>
      <c r="BK4705" s="84"/>
      <c r="BL4705" s="38" t="s">
        <v>115</v>
      </c>
      <c r="BM4705" s="115"/>
      <c r="BN4705" s="116" t="s">
        <v>201</v>
      </c>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t="s">
        <v>248</v>
      </c>
      <c r="C4712" s="38" t="s">
        <v>249</v>
      </c>
      <c r="D4712" s="38" t="s">
        <v>250</v>
      </c>
      <c r="E4712" s="38" t="s">
        <v>251</v>
      </c>
      <c r="F4712" s="38" t="s">
        <v>252</v>
      </c>
      <c r="G4712" s="84" t="s">
        <v>253</v>
      </c>
      <c r="H4712" s="38" t="s">
        <v>254</v>
      </c>
      <c r="I4712" s="84">
        <v>125366</v>
      </c>
      <c r="J4712" s="38" t="s">
        <v>303</v>
      </c>
      <c r="K4712" s="84">
        <v>125366</v>
      </c>
      <c r="L4712" s="84" t="s">
        <v>268</v>
      </c>
      <c r="M4712" s="38" t="s">
        <v>269</v>
      </c>
      <c r="N4712" s="84">
        <v>342974</v>
      </c>
      <c r="O4712" s="84" t="s">
        <v>574</v>
      </c>
      <c r="P4712" s="84">
        <v>626286</v>
      </c>
      <c r="Q4712" s="38" t="s">
        <v>678</v>
      </c>
      <c r="R4712" s="38" t="s">
        <v>366</v>
      </c>
      <c r="S4712" s="84" t="s">
        <v>756</v>
      </c>
      <c r="T4712" s="84" t="s">
        <v>756</v>
      </c>
      <c r="U4712" s="84" t="s">
        <v>255</v>
      </c>
      <c r="V4712" s="84" t="s">
        <v>256</v>
      </c>
      <c r="W4712" s="84">
        <v>0</v>
      </c>
      <c r="X4712" s="38" t="s">
        <v>257</v>
      </c>
      <c r="Y4712" s="84">
        <v>358126355</v>
      </c>
      <c r="Z4712" s="38" t="s">
        <v>757</v>
      </c>
      <c r="AA4712" s="108" t="s">
        <v>288</v>
      </c>
      <c r="AB4712" s="84">
        <v>22000</v>
      </c>
      <c r="AC4712" s="108" t="s">
        <v>275</v>
      </c>
      <c r="AD4712" s="84">
        <v>12</v>
      </c>
      <c r="AE4712" s="84" t="s">
        <v>299</v>
      </c>
      <c r="AF4712" s="84" t="s">
        <v>388</v>
      </c>
      <c r="AG4712" s="108" t="s">
        <v>414</v>
      </c>
      <c r="AH4712" s="84" t="s">
        <v>272</v>
      </c>
      <c r="AI4712" s="108" t="s">
        <v>754</v>
      </c>
      <c r="AJ4712" s="84">
        <v>2090</v>
      </c>
      <c r="AK4712" s="84">
        <v>2090</v>
      </c>
      <c r="AL4712" s="108" t="s">
        <v>355</v>
      </c>
      <c r="AM4712" s="84">
        <v>10272.5</v>
      </c>
      <c r="AN4712" s="112">
        <v>2267.5</v>
      </c>
      <c r="AO4712" s="112">
        <v>12540</v>
      </c>
      <c r="AP4712" s="112">
        <v>11727.5</v>
      </c>
      <c r="AQ4712" s="112">
        <v>840.5</v>
      </c>
      <c r="AR4712" s="112">
        <v>12568</v>
      </c>
      <c r="AS4712" s="112">
        <v>3770.13</v>
      </c>
      <c r="AT4712" s="112">
        <v>409.87</v>
      </c>
      <c r="AU4712" s="112">
        <v>4180</v>
      </c>
      <c r="AV4712" s="84">
        <v>8</v>
      </c>
      <c r="AW4712" s="84">
        <v>57</v>
      </c>
      <c r="AX4712" s="84" t="s">
        <v>787</v>
      </c>
      <c r="AY4712" s="108"/>
      <c r="AZ4712" s="84"/>
      <c r="BA4712" s="84"/>
      <c r="BB4712" s="84" t="s">
        <v>260</v>
      </c>
      <c r="BC4712" s="84" t="s">
        <v>145</v>
      </c>
      <c r="BD4712" s="108"/>
      <c r="BE4712" s="84">
        <v>0</v>
      </c>
      <c r="BF4712" s="38" t="s">
        <v>756</v>
      </c>
      <c r="BG4712" s="84"/>
      <c r="BH4712" s="114" t="s">
        <v>766</v>
      </c>
      <c r="BI4712" s="38" t="s">
        <v>110</v>
      </c>
      <c r="BJ4712" s="85">
        <v>45807</v>
      </c>
      <c r="BK4712" s="84"/>
      <c r="BL4712" s="38" t="s">
        <v>115</v>
      </c>
      <c r="BM4712" s="115"/>
      <c r="BN4712" s="116" t="s">
        <v>201</v>
      </c>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t="s">
        <v>248</v>
      </c>
      <c r="C4734" s="38" t="s">
        <v>249</v>
      </c>
      <c r="D4734" s="38" t="s">
        <v>250</v>
      </c>
      <c r="E4734" s="38" t="s">
        <v>251</v>
      </c>
      <c r="F4734" s="38" t="s">
        <v>252</v>
      </c>
      <c r="G4734" s="84" t="s">
        <v>253</v>
      </c>
      <c r="H4734" s="38" t="s">
        <v>254</v>
      </c>
      <c r="I4734" s="84">
        <v>227601</v>
      </c>
      <c r="J4734" s="38" t="s">
        <v>443</v>
      </c>
      <c r="K4734" s="84">
        <v>227601</v>
      </c>
      <c r="L4734" s="84" t="s">
        <v>262</v>
      </c>
      <c r="M4734" s="38" t="s">
        <v>263</v>
      </c>
      <c r="N4734" s="84">
        <v>540097</v>
      </c>
      <c r="O4734" s="84" t="s">
        <v>495</v>
      </c>
      <c r="P4734" s="84">
        <v>898535</v>
      </c>
      <c r="Q4734" s="38" t="s">
        <v>496</v>
      </c>
      <c r="R4734" s="38" t="s">
        <v>366</v>
      </c>
      <c r="S4734" s="84" t="s">
        <v>758</v>
      </c>
      <c r="T4734" s="84" t="s">
        <v>758</v>
      </c>
      <c r="U4734" s="84" t="s">
        <v>255</v>
      </c>
      <c r="V4734" s="84" t="s">
        <v>256</v>
      </c>
      <c r="W4734" s="84">
        <v>0</v>
      </c>
      <c r="X4734" s="38" t="s">
        <v>257</v>
      </c>
      <c r="Y4734" s="84">
        <v>358385002</v>
      </c>
      <c r="Z4734" s="38" t="s">
        <v>671</v>
      </c>
      <c r="AA4734" s="108" t="s">
        <v>292</v>
      </c>
      <c r="AB4734" s="84">
        <v>65000</v>
      </c>
      <c r="AC4734" s="108" t="s">
        <v>398</v>
      </c>
      <c r="AD4734" s="84">
        <v>24</v>
      </c>
      <c r="AE4734" s="84" t="s">
        <v>742</v>
      </c>
      <c r="AF4734" s="84"/>
      <c r="AG4734" s="108" t="s">
        <v>719</v>
      </c>
      <c r="AH4734" s="84"/>
      <c r="AI4734" s="108" t="s">
        <v>759</v>
      </c>
      <c r="AJ4734" s="84">
        <v>3460</v>
      </c>
      <c r="AK4734" s="84">
        <v>3460</v>
      </c>
      <c r="AL4734" s="108" t="s">
        <v>477</v>
      </c>
      <c r="AM4734" s="84">
        <v>13280.9</v>
      </c>
      <c r="AN4734" s="112">
        <v>7479.1</v>
      </c>
      <c r="AO4734" s="112">
        <v>20760</v>
      </c>
      <c r="AP4734" s="112">
        <v>51719.1</v>
      </c>
      <c r="AQ4734" s="112">
        <v>10804.9</v>
      </c>
      <c r="AR4734" s="112">
        <v>62524</v>
      </c>
      <c r="AS4734" s="112">
        <v>2478.0500000000002</v>
      </c>
      <c r="AT4734" s="112">
        <v>981.95</v>
      </c>
      <c r="AU4734" s="112">
        <v>3460</v>
      </c>
      <c r="AV4734" s="84">
        <v>7</v>
      </c>
      <c r="AW4734" s="84">
        <v>26</v>
      </c>
      <c r="AX4734" s="84" t="s">
        <v>785</v>
      </c>
      <c r="AY4734" s="108"/>
      <c r="AZ4734" s="84"/>
      <c r="BA4734" s="84"/>
      <c r="BB4734" s="84" t="s">
        <v>260</v>
      </c>
      <c r="BC4734" s="84" t="s">
        <v>145</v>
      </c>
      <c r="BD4734" s="108"/>
      <c r="BE4734" s="84">
        <v>0</v>
      </c>
      <c r="BF4734" s="38" t="s">
        <v>758</v>
      </c>
      <c r="BG4734" s="84"/>
      <c r="BH4734" s="114" t="s">
        <v>766</v>
      </c>
      <c r="BI4734" s="38" t="s">
        <v>110</v>
      </c>
      <c r="BJ4734" s="85">
        <v>45807</v>
      </c>
      <c r="BK4734" s="84"/>
      <c r="BL4734" s="38" t="s">
        <v>115</v>
      </c>
      <c r="BM4734" s="115"/>
      <c r="BN4734" s="116" t="s">
        <v>201</v>
      </c>
      <c r="BO4734" s="84"/>
      <c r="BP4734" s="84"/>
      <c r="BQ4734" s="117"/>
      <c r="BR4734" s="118"/>
    </row>
    <row r="4735" spans="1:70" s="113" customFormat="1" ht="15" customHeight="1" x14ac:dyDescent="0.3">
      <c r="A4735" s="84">
        <v>4731</v>
      </c>
      <c r="B4735" s="38" t="s">
        <v>248</v>
      </c>
      <c r="C4735" s="38" t="s">
        <v>249</v>
      </c>
      <c r="D4735" s="38" t="s">
        <v>250</v>
      </c>
      <c r="E4735" s="38" t="s">
        <v>251</v>
      </c>
      <c r="F4735" s="38" t="s">
        <v>252</v>
      </c>
      <c r="G4735" s="84" t="s">
        <v>253</v>
      </c>
      <c r="H4735" s="38" t="s">
        <v>254</v>
      </c>
      <c r="I4735" s="84">
        <v>227601</v>
      </c>
      <c r="J4735" s="38" t="s">
        <v>443</v>
      </c>
      <c r="K4735" s="84">
        <v>227601</v>
      </c>
      <c r="L4735" s="84" t="s">
        <v>262</v>
      </c>
      <c r="M4735" s="38" t="s">
        <v>263</v>
      </c>
      <c r="N4735" s="84">
        <v>540097</v>
      </c>
      <c r="O4735" s="84" t="s">
        <v>495</v>
      </c>
      <c r="P4735" s="84">
        <v>898535</v>
      </c>
      <c r="Q4735" s="38" t="s">
        <v>496</v>
      </c>
      <c r="R4735" s="38" t="s">
        <v>366</v>
      </c>
      <c r="S4735" s="84" t="s">
        <v>760</v>
      </c>
      <c r="T4735" s="84" t="s">
        <v>760</v>
      </c>
      <c r="U4735" s="84" t="s">
        <v>255</v>
      </c>
      <c r="V4735" s="84" t="s">
        <v>256</v>
      </c>
      <c r="W4735" s="84">
        <v>0</v>
      </c>
      <c r="X4735" s="38" t="s">
        <v>257</v>
      </c>
      <c r="Y4735" s="84">
        <v>358385198</v>
      </c>
      <c r="Z4735" s="38" t="s">
        <v>761</v>
      </c>
      <c r="AA4735" s="108" t="s">
        <v>292</v>
      </c>
      <c r="AB4735" s="84">
        <v>54000</v>
      </c>
      <c r="AC4735" s="108" t="s">
        <v>398</v>
      </c>
      <c r="AD4735" s="84">
        <v>24</v>
      </c>
      <c r="AE4735" s="84" t="s">
        <v>742</v>
      </c>
      <c r="AF4735" s="84"/>
      <c r="AG4735" s="108" t="s">
        <v>719</v>
      </c>
      <c r="AH4735" s="84"/>
      <c r="AI4735" s="108" t="s">
        <v>759</v>
      </c>
      <c r="AJ4735" s="84">
        <v>2880</v>
      </c>
      <c r="AK4735" s="84">
        <v>2880</v>
      </c>
      <c r="AL4735" s="108" t="s">
        <v>477</v>
      </c>
      <c r="AM4735" s="84">
        <v>11068.29</v>
      </c>
      <c r="AN4735" s="112">
        <v>6211.71</v>
      </c>
      <c r="AO4735" s="112">
        <v>17280</v>
      </c>
      <c r="AP4735" s="112">
        <v>42931.71</v>
      </c>
      <c r="AQ4735" s="112">
        <v>8942.2900000000009</v>
      </c>
      <c r="AR4735" s="112">
        <v>51874</v>
      </c>
      <c r="AS4735" s="112">
        <v>2064.89</v>
      </c>
      <c r="AT4735" s="112">
        <v>815.11</v>
      </c>
      <c r="AU4735" s="112">
        <v>2880</v>
      </c>
      <c r="AV4735" s="84">
        <v>7</v>
      </c>
      <c r="AW4735" s="84">
        <v>26</v>
      </c>
      <c r="AX4735" s="84" t="s">
        <v>785</v>
      </c>
      <c r="AY4735" s="108"/>
      <c r="AZ4735" s="84"/>
      <c r="BA4735" s="84"/>
      <c r="BB4735" s="84" t="s">
        <v>260</v>
      </c>
      <c r="BC4735" s="84" t="s">
        <v>145</v>
      </c>
      <c r="BD4735" s="108"/>
      <c r="BE4735" s="84">
        <v>0</v>
      </c>
      <c r="BF4735" s="38" t="s">
        <v>760</v>
      </c>
      <c r="BG4735" s="84"/>
      <c r="BH4735" s="114" t="s">
        <v>766</v>
      </c>
      <c r="BI4735" s="38" t="s">
        <v>110</v>
      </c>
      <c r="BJ4735" s="85">
        <v>45807</v>
      </c>
      <c r="BK4735" s="84"/>
      <c r="BL4735" s="38" t="s">
        <v>115</v>
      </c>
      <c r="BM4735" s="115"/>
      <c r="BN4735" s="116" t="s">
        <v>201</v>
      </c>
      <c r="BO4735" s="84"/>
      <c r="BP4735" s="84"/>
      <c r="BQ4735" s="117"/>
      <c r="BR4735" s="118"/>
    </row>
    <row r="4736" spans="1:70" s="113" customFormat="1" ht="15" customHeight="1" x14ac:dyDescent="0.3">
      <c r="A4736" s="84">
        <v>4732</v>
      </c>
      <c r="B4736" s="38" t="s">
        <v>248</v>
      </c>
      <c r="C4736" s="38" t="s">
        <v>249</v>
      </c>
      <c r="D4736" s="38" t="s">
        <v>250</v>
      </c>
      <c r="E4736" s="38" t="s">
        <v>251</v>
      </c>
      <c r="F4736" s="38" t="s">
        <v>252</v>
      </c>
      <c r="G4736" s="84" t="s">
        <v>253</v>
      </c>
      <c r="H4736" s="38" t="s">
        <v>254</v>
      </c>
      <c r="I4736" s="84">
        <v>227601</v>
      </c>
      <c r="J4736" s="38" t="s">
        <v>443</v>
      </c>
      <c r="K4736" s="84">
        <v>227601</v>
      </c>
      <c r="L4736" s="84" t="s">
        <v>262</v>
      </c>
      <c r="M4736" s="38" t="s">
        <v>263</v>
      </c>
      <c r="N4736" s="84">
        <v>540097</v>
      </c>
      <c r="O4736" s="84" t="s">
        <v>495</v>
      </c>
      <c r="P4736" s="84">
        <v>898535</v>
      </c>
      <c r="Q4736" s="38" t="s">
        <v>496</v>
      </c>
      <c r="R4736" s="38" t="s">
        <v>366</v>
      </c>
      <c r="S4736" s="84" t="s">
        <v>762</v>
      </c>
      <c r="T4736" s="84" t="s">
        <v>762</v>
      </c>
      <c r="U4736" s="84" t="s">
        <v>255</v>
      </c>
      <c r="V4736" s="84" t="s">
        <v>256</v>
      </c>
      <c r="W4736" s="84">
        <v>0</v>
      </c>
      <c r="X4736" s="38" t="s">
        <v>257</v>
      </c>
      <c r="Y4736" s="84">
        <v>358385350</v>
      </c>
      <c r="Z4736" s="38" t="s">
        <v>295</v>
      </c>
      <c r="AA4736" s="108" t="s">
        <v>292</v>
      </c>
      <c r="AB4736" s="84">
        <v>65000</v>
      </c>
      <c r="AC4736" s="108" t="s">
        <v>398</v>
      </c>
      <c r="AD4736" s="84">
        <v>24</v>
      </c>
      <c r="AE4736" s="84" t="s">
        <v>742</v>
      </c>
      <c r="AF4736" s="84"/>
      <c r="AG4736" s="108" t="s">
        <v>719</v>
      </c>
      <c r="AH4736" s="84"/>
      <c r="AI4736" s="108" t="s">
        <v>759</v>
      </c>
      <c r="AJ4736" s="84">
        <v>3460</v>
      </c>
      <c r="AK4736" s="84">
        <v>3460</v>
      </c>
      <c r="AL4736" s="108" t="s">
        <v>477</v>
      </c>
      <c r="AM4736" s="84">
        <v>13280.9</v>
      </c>
      <c r="AN4736" s="112">
        <v>7479.1</v>
      </c>
      <c r="AO4736" s="112">
        <v>20760</v>
      </c>
      <c r="AP4736" s="112">
        <v>51719.1</v>
      </c>
      <c r="AQ4736" s="112">
        <v>10804.9</v>
      </c>
      <c r="AR4736" s="112">
        <v>62524</v>
      </c>
      <c r="AS4736" s="112">
        <v>2478.0500000000002</v>
      </c>
      <c r="AT4736" s="112">
        <v>981.95</v>
      </c>
      <c r="AU4736" s="112">
        <v>3460</v>
      </c>
      <c r="AV4736" s="84">
        <v>7</v>
      </c>
      <c r="AW4736" s="84">
        <v>26</v>
      </c>
      <c r="AX4736" s="84" t="s">
        <v>785</v>
      </c>
      <c r="AY4736" s="108"/>
      <c r="AZ4736" s="84"/>
      <c r="BA4736" s="84"/>
      <c r="BB4736" s="84" t="s">
        <v>260</v>
      </c>
      <c r="BC4736" s="84" t="s">
        <v>145</v>
      </c>
      <c r="BD4736" s="108"/>
      <c r="BE4736" s="84">
        <v>0</v>
      </c>
      <c r="BF4736" s="38" t="s">
        <v>762</v>
      </c>
      <c r="BG4736" s="84"/>
      <c r="BH4736" s="114" t="s">
        <v>766</v>
      </c>
      <c r="BI4736" s="38" t="s">
        <v>110</v>
      </c>
      <c r="BJ4736" s="85">
        <v>45807</v>
      </c>
      <c r="BK4736" s="84"/>
      <c r="BL4736" s="38" t="s">
        <v>115</v>
      </c>
      <c r="BM4736" s="115"/>
      <c r="BN4736" s="116" t="s">
        <v>201</v>
      </c>
      <c r="BO4736" s="84"/>
      <c r="BP4736" s="84"/>
      <c r="BQ4736" s="117"/>
      <c r="BR4736" s="118"/>
    </row>
    <row r="4737" spans="1:70" s="113" customFormat="1" ht="15" customHeight="1" x14ac:dyDescent="0.3">
      <c r="A4737" s="84">
        <v>4733</v>
      </c>
      <c r="B4737" s="38" t="s">
        <v>248</v>
      </c>
      <c r="C4737" s="38" t="s">
        <v>249</v>
      </c>
      <c r="D4737" s="38" t="s">
        <v>250</v>
      </c>
      <c r="E4737" s="38" t="s">
        <v>251</v>
      </c>
      <c r="F4737" s="38" t="s">
        <v>252</v>
      </c>
      <c r="G4737" s="84" t="s">
        <v>253</v>
      </c>
      <c r="H4737" s="38" t="s">
        <v>254</v>
      </c>
      <c r="I4737" s="84">
        <v>227601</v>
      </c>
      <c r="J4737" s="38" t="s">
        <v>443</v>
      </c>
      <c r="K4737" s="84">
        <v>227601</v>
      </c>
      <c r="L4737" s="84" t="s">
        <v>262</v>
      </c>
      <c r="M4737" s="38" t="s">
        <v>263</v>
      </c>
      <c r="N4737" s="84">
        <v>540097</v>
      </c>
      <c r="O4737" s="84" t="s">
        <v>495</v>
      </c>
      <c r="P4737" s="84">
        <v>898535</v>
      </c>
      <c r="Q4737" s="38" t="s">
        <v>496</v>
      </c>
      <c r="R4737" s="38" t="s">
        <v>366</v>
      </c>
      <c r="S4737" s="84" t="s">
        <v>763</v>
      </c>
      <c r="T4737" s="84" t="s">
        <v>763</v>
      </c>
      <c r="U4737" s="84" t="s">
        <v>255</v>
      </c>
      <c r="V4737" s="84" t="s">
        <v>256</v>
      </c>
      <c r="W4737" s="84">
        <v>0</v>
      </c>
      <c r="X4737" s="38" t="s">
        <v>257</v>
      </c>
      <c r="Y4737" s="84">
        <v>358392385</v>
      </c>
      <c r="Z4737" s="38" t="s">
        <v>380</v>
      </c>
      <c r="AA4737" s="108" t="s">
        <v>292</v>
      </c>
      <c r="AB4737" s="84">
        <v>65000</v>
      </c>
      <c r="AC4737" s="108" t="s">
        <v>398</v>
      </c>
      <c r="AD4737" s="84">
        <v>24</v>
      </c>
      <c r="AE4737" s="84" t="s">
        <v>742</v>
      </c>
      <c r="AF4737" s="84"/>
      <c r="AG4737" s="108" t="s">
        <v>676</v>
      </c>
      <c r="AH4737" s="84"/>
      <c r="AI4737" s="108" t="s">
        <v>759</v>
      </c>
      <c r="AJ4737" s="84">
        <v>3460</v>
      </c>
      <c r="AK4737" s="84">
        <v>3460</v>
      </c>
      <c r="AL4737" s="108" t="s">
        <v>477</v>
      </c>
      <c r="AM4737" s="84">
        <v>13280.9</v>
      </c>
      <c r="AN4737" s="112">
        <v>7479.1</v>
      </c>
      <c r="AO4737" s="112">
        <v>20760</v>
      </c>
      <c r="AP4737" s="112">
        <v>51719.1</v>
      </c>
      <c r="AQ4737" s="112">
        <v>10804.9</v>
      </c>
      <c r="AR4737" s="112">
        <v>62524</v>
      </c>
      <c r="AS4737" s="112">
        <v>2478.0500000000002</v>
      </c>
      <c r="AT4737" s="112">
        <v>981.95</v>
      </c>
      <c r="AU4737" s="112">
        <v>3460</v>
      </c>
      <c r="AV4737" s="84">
        <v>7</v>
      </c>
      <c r="AW4737" s="84">
        <v>26</v>
      </c>
      <c r="AX4737" s="84" t="s">
        <v>785</v>
      </c>
      <c r="AY4737" s="108"/>
      <c r="AZ4737" s="84"/>
      <c r="BA4737" s="84"/>
      <c r="BB4737" s="84" t="s">
        <v>260</v>
      </c>
      <c r="BC4737" s="84" t="s">
        <v>145</v>
      </c>
      <c r="BD4737" s="108"/>
      <c r="BE4737" s="84">
        <v>0</v>
      </c>
      <c r="BF4737" s="38" t="s">
        <v>763</v>
      </c>
      <c r="BG4737" s="84"/>
      <c r="BH4737" s="114" t="s">
        <v>766</v>
      </c>
      <c r="BI4737" s="38" t="s">
        <v>110</v>
      </c>
      <c r="BJ4737" s="85">
        <v>45807</v>
      </c>
      <c r="BK4737" s="84"/>
      <c r="BL4737" s="38" t="s">
        <v>115</v>
      </c>
      <c r="BM4737" s="115"/>
      <c r="BN4737" s="116" t="s">
        <v>201</v>
      </c>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t="s">
        <v>248</v>
      </c>
      <c r="C4811" s="38" t="s">
        <v>249</v>
      </c>
      <c r="D4811" s="38" t="s">
        <v>250</v>
      </c>
      <c r="E4811" s="38" t="s">
        <v>251</v>
      </c>
      <c r="F4811" s="38" t="s">
        <v>252</v>
      </c>
      <c r="G4811" s="84" t="s">
        <v>253</v>
      </c>
      <c r="H4811" s="38" t="s">
        <v>254</v>
      </c>
      <c r="I4811" s="84">
        <v>124040</v>
      </c>
      <c r="J4811" s="38" t="s">
        <v>294</v>
      </c>
      <c r="K4811" s="84">
        <v>124040</v>
      </c>
      <c r="L4811" s="84" t="s">
        <v>268</v>
      </c>
      <c r="M4811" s="38" t="s">
        <v>269</v>
      </c>
      <c r="N4811" s="84">
        <v>422623</v>
      </c>
      <c r="O4811" s="84" t="s">
        <v>449</v>
      </c>
      <c r="P4811" s="84">
        <v>652587</v>
      </c>
      <c r="Q4811" s="38" t="s">
        <v>450</v>
      </c>
      <c r="R4811" s="38" t="s">
        <v>366</v>
      </c>
      <c r="S4811" s="84" t="s">
        <v>764</v>
      </c>
      <c r="T4811" s="84" t="s">
        <v>764</v>
      </c>
      <c r="U4811" s="84" t="s">
        <v>255</v>
      </c>
      <c r="V4811" s="84" t="s">
        <v>256</v>
      </c>
      <c r="W4811" s="84">
        <v>0</v>
      </c>
      <c r="X4811" s="38" t="s">
        <v>257</v>
      </c>
      <c r="Y4811" s="84">
        <v>358863069</v>
      </c>
      <c r="Z4811" s="38" t="s">
        <v>318</v>
      </c>
      <c r="AA4811" s="108" t="s">
        <v>700</v>
      </c>
      <c r="AB4811" s="84">
        <v>34000</v>
      </c>
      <c r="AC4811" s="108" t="s">
        <v>410</v>
      </c>
      <c r="AD4811" s="84">
        <v>24</v>
      </c>
      <c r="AE4811" s="84" t="s">
        <v>299</v>
      </c>
      <c r="AF4811" s="84" t="s">
        <v>474</v>
      </c>
      <c r="AG4811" s="108" t="s">
        <v>688</v>
      </c>
      <c r="AH4811" s="84" t="s">
        <v>272</v>
      </c>
      <c r="AI4811" s="108" t="s">
        <v>601</v>
      </c>
      <c r="AJ4811" s="84">
        <v>1810</v>
      </c>
      <c r="AK4811" s="84">
        <v>1810</v>
      </c>
      <c r="AL4811" s="108" t="s">
        <v>765</v>
      </c>
      <c r="AM4811" s="84">
        <v>1279.74</v>
      </c>
      <c r="AN4811" s="112">
        <v>530.26</v>
      </c>
      <c r="AO4811" s="112">
        <v>1810</v>
      </c>
      <c r="AP4811" s="112">
        <v>32720.26</v>
      </c>
      <c r="AQ4811" s="112">
        <v>8640.74</v>
      </c>
      <c r="AR4811" s="112">
        <v>41361</v>
      </c>
      <c r="AS4811" s="112">
        <v>5935.49</v>
      </c>
      <c r="AT4811" s="112">
        <v>3114.51</v>
      </c>
      <c r="AU4811" s="112">
        <v>9050</v>
      </c>
      <c r="AV4811" s="84">
        <v>6</v>
      </c>
      <c r="AW4811" s="84">
        <v>144</v>
      </c>
      <c r="AX4811" s="84" t="s">
        <v>783</v>
      </c>
      <c r="AY4811" s="108"/>
      <c r="AZ4811" s="84"/>
      <c r="BA4811" s="84"/>
      <c r="BB4811" s="84" t="s">
        <v>260</v>
      </c>
      <c r="BC4811" s="84" t="s">
        <v>145</v>
      </c>
      <c r="BD4811" s="108"/>
      <c r="BE4811" s="84">
        <v>0</v>
      </c>
      <c r="BF4811" s="38" t="s">
        <v>764</v>
      </c>
      <c r="BG4811" s="84"/>
      <c r="BH4811" s="114" t="s">
        <v>766</v>
      </c>
      <c r="BI4811" s="38" t="s">
        <v>110</v>
      </c>
      <c r="BJ4811" s="85">
        <v>45807</v>
      </c>
      <c r="BK4811" s="84"/>
      <c r="BL4811" s="38" t="s">
        <v>115</v>
      </c>
      <c r="BM4811" s="115"/>
      <c r="BN4811" s="116" t="s">
        <v>201</v>
      </c>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2025-05-31T17:30:47Z</dcterms:modified>
</cp:coreProperties>
</file>