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3813\Downloads\"/>
    </mc:Choice>
  </mc:AlternateContent>
  <xr:revisionPtr revIDLastSave="0" documentId="8_{681105B5-10C1-4428-9F92-2945A35A0E6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2" i="20" l="1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<sst xmlns="http://schemas.openxmlformats.org/spreadsheetml/2006/main" count="4104" uniqueCount="742">
  <si>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</si>
  <si>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</si>
  <si>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</si>
  <si>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</si>
  <si>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</si>
  <si>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</si>
  <si>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</si>
  <si>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</si>
  <si>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</si>
  <si>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</si>
  <si>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</si>
  <si>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</si>
  <si>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</si>
  <si>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</si>
  <si>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</si>
  <si>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</si>
  <si>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</si>
  <si>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</si>
  <si>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</si>
  <si>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</si>
  <si>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</si>
  <si>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</si>
  <si>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</si>
  <si>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</si>
  <si>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</si>
  <si>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</si>
  <si>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</si>
  <si>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</si>
  <si>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</si>
  <si>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</si>
  <si>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</si>
  <si>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</si>
  <si>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</si>
  <si>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</si>
  <si>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</si>
  <si>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</si>
  <si>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</si>
  <si>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</si>
  <si>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</si>
  <si>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</si>
  <si>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</si>
  <si>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</si>
  <si>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</si>
  <si>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</si>
  <si>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</si>
  <si>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</si>
  <si>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</si>
  <si>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</si>
  <si>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</si>
  <si>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</si>
  <si>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</si>
  <si>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</si>
  <si>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</si>
  <si>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</si>
  <si>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</si>
  <si>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</si>
  <si>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</si>
  <si>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</si>
  <si>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</si>
  <si>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</si>
  <si>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</si>
  <si>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</si>
  <si>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</si>
  <si>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</si>
  <si>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</si>
  <si>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</si>
  <si>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</si>
  <si>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</si>
  <si>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</si>
  <si>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</si>
  <si>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</si>
  <si>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</si>
  <si>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</si>
  <si>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</si>
  <si>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</si>
  <si>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</si>
  <si>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</si>
  <si>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</si>
  <si>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</si>
  <si>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</si>
  <si>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</si>
  <si>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</si>
  <si>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</si>
  <si>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</si>
  <si>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</si>
  <si>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</si>
  <si>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</si>
  <si>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</si>
  <si>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</si>
  <si>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</si>
  <si>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</si>
  <si>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</si>
  <si>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</si>
  <si>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</si>
  <si>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</si>
  <si>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</si>
  <si>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</si>
  <si>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</si>
  <si>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</si>
  <si>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</si>
  <si>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</si>
  <si>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</si>
  <si>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</si>
  <si>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</si>
  <si>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</si>
  <si>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</si>
  <si>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</si>
  <si>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</si>
  <si>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</si>
  <si>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</si>
  <si>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</si>
  <si>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</si>
  <si>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</si>
  <si>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</si>
  <si>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</si>
  <si>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</si>
  <si>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</si>
  <si>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</si>
  <si>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</si>
  <si>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</si>
  <si>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</si>
  <si>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</si>
  <si>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</si>
  <si>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</si>
  <si>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</si>
  <si>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</si>
  <si>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</si>
  <si>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</si>
  <si>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</si>
  <si>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</si>
  <si>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</si>
  <si>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</si>
  <si>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</si>
  <si>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</si>
  <si>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</si>
  <si>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</si>
  <si>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</si>
  <si>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</si>
  <si>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</si>
  <si>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</si>
  <si>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</si>
  <si>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</si>
  <si>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</si>
  <si>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</si>
  <si>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</si>
  <si>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</si>
  <si>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</si>
  <si>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</si>
  <si>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</si>
  <si>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</si>
  <si>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</si>
  <si>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</si>
  <si>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</si>
  <si>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</si>
  <si>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</si>
  <si>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</si>
  <si>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</si>
  <si>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</si>
  <si>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</si>
  <si>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</si>
  <si>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</si>
  <si>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</si>
  <si>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</si>
  <si>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</si>
  <si>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</si>
  <si>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</si>
  <si>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</si>
  <si>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</si>
  <si>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</si>
  <si>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</si>
  <si>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</si>
  <si>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</si>
  <si>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</si>
  <si>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</si>
  <si>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</si>
  <si>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</si>
  <si>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</si>
  <si>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</si>
  <si>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</si>
  <si>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</si>
  <si>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</si>
  <si>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</si>
  <si>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</si>
  <si>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</si>
  <si>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</si>
  <si>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</si>
  <si>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</si>
  <si>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</si>
  <si>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</si>
  <si>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</si>
  <si>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</si>
  <si>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</si>
  <si>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</si>
  <si>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</si>
  <si>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</si>
  <si>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</si>
  <si>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</si>
  <si>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</si>
  <si>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</si>
  <si>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</si>
  <si>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</si>
  <si>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</si>
  <si>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</si>
  <si>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</si>
  <si>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</si>
  <si>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</si>
  <si>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</si>
  <si>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</si>
  <si>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</si>
  <si>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</si>
  <si>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</si>
  <si>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</si>
  <si>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</si>
  <si>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</si>
  <si>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</si>
  <si>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</si>
  <si>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</si>
  <si>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</si>
  <si>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</si>
  <si>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</si>
  <si>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</si>
  <si>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</si>
  <si>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</si>
  <si>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</si>
  <si>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</si>
  <si>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</si>
  <si>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</si>
  <si>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</si>
  <si>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</si>
  <si>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</si>
  <si>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</si>
  <si>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</si>
  <si>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</si>
  <si>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</si>
  <si>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</si>
  <si>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</si>
  <si>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</si>
  <si>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</si>
  <si>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</si>
  <si>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</si>
  <si>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</si>
  <si>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</si>
  <si>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</si>
  <si>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</si>
  <si>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</si>
  <si>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</si>
  <si>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</si>
  <si>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</si>
  <si>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</si>
  <si>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Bihar-1</t>
  </si>
  <si>
    <t>Muzaffarpur</t>
  </si>
  <si>
    <t>Sitamarhi</t>
  </si>
  <si>
    <t>Chakia</t>
  </si>
  <si>
    <t>BH3571</t>
  </si>
  <si>
    <t>Patahi</t>
  </si>
  <si>
    <t>Bhitgharwa</t>
  </si>
  <si>
    <t>SF0080567</t>
  </si>
  <si>
    <t>Rohit  Kumar</t>
  </si>
  <si>
    <t>606084</t>
  </si>
  <si>
    <t>misha</t>
  </si>
  <si>
    <t>Chetana</t>
  </si>
  <si>
    <t>SID951374923945</t>
  </si>
  <si>
    <t>OBC</t>
  </si>
  <si>
    <t>HINDU</t>
  </si>
  <si>
    <t>Agriculture &amp; Farming</t>
  </si>
  <si>
    <t>RAMBHA DEVI</t>
  </si>
  <si>
    <t>22-Feb-2023</t>
  </si>
  <si>
    <t>06</t>
  </si>
  <si>
    <t>3</t>
  </si>
  <si>
    <t>5 Yrs</t>
  </si>
  <si>
    <t>29 Nov 2020</t>
  </si>
  <si>
    <t>&gt; 4 to 6 Years</t>
  </si>
  <si>
    <t>06-Apr-2023</t>
  </si>
  <si>
    <t>06-Mar-2025</t>
  </si>
  <si>
    <t>61-90</t>
  </si>
  <si>
    <t>Open</t>
  </si>
  <si>
    <t>Raj Kumar Sah/SF0050575</t>
  </si>
  <si>
    <t>Borrower and loan card not available.</t>
  </si>
  <si>
    <t>SSF3441360</t>
  </si>
  <si>
    <t>SONA DEVI</t>
  </si>
  <si>
    <t>23-Feb-2023</t>
  </si>
  <si>
    <t>1</t>
  </si>
  <si>
    <t>2 Yrs</t>
  </si>
  <si>
    <t>23 Feb 2023</t>
  </si>
  <si>
    <t>&lt;= 2 Years</t>
  </si>
  <si>
    <t>Parsa</t>
  </si>
  <si>
    <t>730395</t>
  </si>
  <si>
    <t>730395 Nisha 21</t>
  </si>
  <si>
    <t>SSF4073780</t>
  </si>
  <si>
    <t>MANISHA DEVI</t>
  </si>
  <si>
    <t>30-Jun-2023</t>
  </si>
  <si>
    <t>1 Yrs</t>
  </si>
  <si>
    <t>30 Jun 2023</t>
  </si>
  <si>
    <t>06-Aug-2023</t>
  </si>
  <si>
    <t>06-May-2025</t>
  </si>
  <si>
    <t>31-60</t>
  </si>
  <si>
    <t>Two installment collected from borrwoer by LO Rohit Kumar/SF0080567 but not posted her account,date-06-12-24&amp;06-01-25.</t>
  </si>
  <si>
    <t>Mishra tola</t>
  </si>
  <si>
    <t>731072</t>
  </si>
  <si>
    <t>om</t>
  </si>
  <si>
    <t>SID951376175181</t>
  </si>
  <si>
    <t>SC</t>
  </si>
  <si>
    <t>Catering Business</t>
  </si>
  <si>
    <t>RANI DEVI</t>
  </si>
  <si>
    <t>17-Aug-2023</t>
  </si>
  <si>
    <t>08</t>
  </si>
  <si>
    <t>2</t>
  </si>
  <si>
    <t>3 Yrs</t>
  </si>
  <si>
    <t>28 Sep 2021</t>
  </si>
  <si>
    <t>&gt; 2 to 4 Years</t>
  </si>
  <si>
    <t>08-Oct-2023</t>
  </si>
  <si>
    <t>28-Apr-2025</t>
  </si>
  <si>
    <t>1-30 Days</t>
  </si>
  <si>
    <t>PATAHI</t>
  </si>
  <si>
    <t>658747</t>
  </si>
  <si>
    <t>Anamika</t>
  </si>
  <si>
    <t>SID951375422470</t>
  </si>
  <si>
    <t>BC</t>
  </si>
  <si>
    <t>GUJAR DEVI</t>
  </si>
  <si>
    <t>11-Sep-2023</t>
  </si>
  <si>
    <t>27 Aug 2021</t>
  </si>
  <si>
    <t>08-May-2025</t>
  </si>
  <si>
    <t>No issue</t>
  </si>
  <si>
    <t>OM 22 731072 G1</t>
  </si>
  <si>
    <t>SID951376143086</t>
  </si>
  <si>
    <t>ST</t>
  </si>
  <si>
    <t>Animal Husbandry &amp; Poultry</t>
  </si>
  <si>
    <t>SHIKILA DEVI</t>
  </si>
  <si>
    <t>29-Sep-2023</t>
  </si>
  <si>
    <t>22 Sep 2021</t>
  </si>
  <si>
    <t>08-Nov-2023</t>
  </si>
  <si>
    <t>Three installment collected from borrwoer by LO Rohit Kumar/SF0080567 but not posted her account,date-08-10-24,08-12-24&amp;08-01-25.</t>
  </si>
  <si>
    <t>SSF4727645</t>
  </si>
  <si>
    <t>RINKU DEVI</t>
  </si>
  <si>
    <t>17-Oct-2023</t>
  </si>
  <si>
    <t>17 Oct 2023</t>
  </si>
  <si>
    <t>08-Dec-2023</t>
  </si>
  <si>
    <t>08-Apr-2025</t>
  </si>
  <si>
    <t>Two installment collected from borrwoer by LO Rohit Kumar/SF0080567 but not posted her account,date-08-10-2024 &amp; 08-05-25.</t>
  </si>
  <si>
    <t>SID951376137489</t>
  </si>
  <si>
    <t>PINKI DEVI</t>
  </si>
  <si>
    <t>One installment collected from borrwoer by LO Rohit Kumar/SF0080567 but not posted her account,date-08-10-2024.</t>
  </si>
  <si>
    <t>658747 Anamika31</t>
  </si>
  <si>
    <t>SSF4981773</t>
  </si>
  <si>
    <t>29-Nov-2023</t>
  </si>
  <si>
    <t>29 Nov 2023</t>
  </si>
  <si>
    <t>08-Jan-2024</t>
  </si>
  <si>
    <t>08-Mar-2025</t>
  </si>
  <si>
    <t>KALU PAKAR</t>
  </si>
  <si>
    <t>KALU PAKAR C2</t>
  </si>
  <si>
    <t>KALU PAKAR C2 Dipanshu1</t>
  </si>
  <si>
    <t>SSF5211648</t>
  </si>
  <si>
    <t>MANJU DEVI</t>
  </si>
  <si>
    <t>01-Jan-2024</t>
  </si>
  <si>
    <t>05</t>
  </si>
  <si>
    <t>01 Jan 2024</t>
  </si>
  <si>
    <t>05-Feb-2024</t>
  </si>
  <si>
    <t>05-May-2025</t>
  </si>
  <si>
    <t>MAHESHAWARI</t>
  </si>
  <si>
    <t>SSF5229684</t>
  </si>
  <si>
    <t>GENERAL</t>
  </si>
  <si>
    <t>CHINTA DEVI</t>
  </si>
  <si>
    <t>04-Jan-2024</t>
  </si>
  <si>
    <t>04 Jan 2024</t>
  </si>
  <si>
    <t>06-Feb-2024</t>
  </si>
  <si>
    <t>SSF5267685</t>
  </si>
  <si>
    <t>MALA DEVI</t>
  </si>
  <si>
    <t>09-Jan-2024</t>
  </si>
  <si>
    <t>09 Jan 2024</t>
  </si>
  <si>
    <t>08-Feb-2024</t>
  </si>
  <si>
    <t>KALU PAKAR C1</t>
  </si>
  <si>
    <t>priyanshu 22 C1 G2</t>
  </si>
  <si>
    <t>SSF5318832</t>
  </si>
  <si>
    <t>CHANDA KUMARI</t>
  </si>
  <si>
    <t>23-Jan-2024</t>
  </si>
  <si>
    <t>23 Jan 2024</t>
  </si>
  <si>
    <t>05-Mar-2024</t>
  </si>
  <si>
    <t>26-May-2025</t>
  </si>
  <si>
    <t>Patti Bokane</t>
  </si>
  <si>
    <t>671332</t>
  </si>
  <si>
    <t>laila</t>
  </si>
  <si>
    <t>SID951375479165</t>
  </si>
  <si>
    <t>MUSLIM</t>
  </si>
  <si>
    <t>SAHIDA BEGUM</t>
  </si>
  <si>
    <t>13 Dec 2019</t>
  </si>
  <si>
    <t>Three installment collected from borrwoer by LO Rohit Kumar/SF0080567 but not posted her account,date-05-07-24,05-08-24&amp;05-09-24.</t>
  </si>
  <si>
    <t>SID951376137533</t>
  </si>
  <si>
    <t>GEETA DEVI</t>
  </si>
  <si>
    <t>20-Feb-2024</t>
  </si>
  <si>
    <t>08-Apr-2024</t>
  </si>
  <si>
    <t>18-Feb-2025</t>
  </si>
  <si>
    <t>Spouse death.</t>
  </si>
  <si>
    <t>627732</t>
  </si>
  <si>
    <t>sagar 3</t>
  </si>
  <si>
    <t>Unnati</t>
  </si>
  <si>
    <t>SSF3377725</t>
  </si>
  <si>
    <t>BACHCHI DEVI</t>
  </si>
  <si>
    <t>15-Feb-2024</t>
  </si>
  <si>
    <t>0</t>
  </si>
  <si>
    <t>16 Feb 2023</t>
  </si>
  <si>
    <t>09-May-2025</t>
  </si>
  <si>
    <t>1141197</t>
  </si>
  <si>
    <t>SID951375410415</t>
  </si>
  <si>
    <t>KALAVATI DEVI</t>
  </si>
  <si>
    <t>12-Mar-2024</t>
  </si>
  <si>
    <t>4</t>
  </si>
  <si>
    <t>13 Nov 2019</t>
  </si>
  <si>
    <t>Masha</t>
  </si>
  <si>
    <t>640629</t>
  </si>
  <si>
    <t>harsh</t>
  </si>
  <si>
    <t>SID951375214493</t>
  </si>
  <si>
    <t>ROBINA KHATUN</t>
  </si>
  <si>
    <t>22-Feb-2024</t>
  </si>
  <si>
    <t>30 Jul 2021</t>
  </si>
  <si>
    <t>BALUA</t>
  </si>
  <si>
    <t>BALUA C8</t>
  </si>
  <si>
    <t>BALUA C8 Barka Balua Brijesh1</t>
  </si>
  <si>
    <t>SSF5667473</t>
  </si>
  <si>
    <t xml:space="preserve">BABITA KUMARI </t>
  </si>
  <si>
    <t>26-Feb-2024</t>
  </si>
  <si>
    <t>26 Feb 2024</t>
  </si>
  <si>
    <t>06-Apr-2024</t>
  </si>
  <si>
    <t>17-Apr-2025</t>
  </si>
  <si>
    <t>Three installment collected from borrwoer by LO Rohit Kumar/SF0080567 but not posted her account,date-06-10-24,06-11-24 &amp; 06-12-24.</t>
  </si>
  <si>
    <t>SSF5667486</t>
  </si>
  <si>
    <t>PURNIMA DAS BARMAN</t>
  </si>
  <si>
    <t>07-May-2025</t>
  </si>
  <si>
    <t>Rs.7720/- taken by LO Rohit Kumar/SF0080567 from borrower but not posted her account,date-06-10-24,06-11-24,06-12-24 &amp; 06-03-2025.</t>
  </si>
  <si>
    <t>SSF5667543</t>
  </si>
  <si>
    <t>AMTIMA DEVI</t>
  </si>
  <si>
    <t>BALUA C7</t>
  </si>
  <si>
    <t>BALUA C7 Champa1</t>
  </si>
  <si>
    <t>SSF5649848</t>
  </si>
  <si>
    <t>INDU DEVI</t>
  </si>
  <si>
    <t>12-Apr-2025</t>
  </si>
  <si>
    <t xml:space="preserve">Hathiaul </t>
  </si>
  <si>
    <t>Hathiaul  C5</t>
  </si>
  <si>
    <t>Hathiaul  C5 Kishun1</t>
  </si>
  <si>
    <t>SSF5709565</t>
  </si>
  <si>
    <t>SIMA DEVI</t>
  </si>
  <si>
    <t>13-Mar-2024</t>
  </si>
  <si>
    <t>03</t>
  </si>
  <si>
    <t>13 Mar 2024</t>
  </si>
  <si>
    <t>03-Apr-2024</t>
  </si>
  <si>
    <t>NISHA NARKATIYA 730395 G2</t>
  </si>
  <si>
    <t>SSF5803363</t>
  </si>
  <si>
    <t>SAVITA KUMARI</t>
  </si>
  <si>
    <t>15-Mar-2024</t>
  </si>
  <si>
    <t>15 Mar 2024</t>
  </si>
  <si>
    <t>Two installment collected from borrwoer by LO Rohit Kumar/SF0080567 but not posted her account,date-06-09-24&amp;06-04-25.</t>
  </si>
  <si>
    <t>652321</t>
  </si>
  <si>
    <t>ansari</t>
  </si>
  <si>
    <t>SSF5846184</t>
  </si>
  <si>
    <t>VINDHAYACHALO DEVI</t>
  </si>
  <si>
    <t>19-Mar-2024</t>
  </si>
  <si>
    <t>10</t>
  </si>
  <si>
    <t>19 Mar 2024</t>
  </si>
  <si>
    <t>10-May-2024</t>
  </si>
  <si>
    <t>11-Feb-2025</t>
  </si>
  <si>
    <t>One installment collected from borrwoer by LO Rohit Kumar/SF0080567 but not posted her account,date-10-04-2025</t>
  </si>
  <si>
    <t>Bhitgharwa C9</t>
  </si>
  <si>
    <t>Bhitgharwa C9 Parmod Raut1</t>
  </si>
  <si>
    <t>SSF5909322</t>
  </si>
  <si>
    <t>RIMA KUMARI</t>
  </si>
  <si>
    <t>28-Mar-2024</t>
  </si>
  <si>
    <t>09</t>
  </si>
  <si>
    <t>28 Mar 2024</t>
  </si>
  <si>
    <t>09-May-2024</t>
  </si>
  <si>
    <t>625570</t>
  </si>
  <si>
    <t>625570 Ansari1</t>
  </si>
  <si>
    <t>SSF5915152</t>
  </si>
  <si>
    <t>ANSHU KUMARI</t>
  </si>
  <si>
    <t>29-Mar-2024</t>
  </si>
  <si>
    <t>29 Mar 2024</t>
  </si>
  <si>
    <t>10-Apr-2025</t>
  </si>
  <si>
    <t>Two installment collected from borrwoer by LO Rohit Kumar/SF0080567 but not posted her account,date-10-11-2024 &amp; 10-01/2025.</t>
  </si>
  <si>
    <t xml:space="preserve">Bokane Kala </t>
  </si>
  <si>
    <t>Bokane Kala  C1</t>
  </si>
  <si>
    <t>Bokane Kala  C1 Pooja1</t>
  </si>
  <si>
    <t>SSF2440193</t>
  </si>
  <si>
    <t>PHULMATI DEVI</t>
  </si>
  <si>
    <t>18-Apr-2024</t>
  </si>
  <si>
    <t>04</t>
  </si>
  <si>
    <t>10 Mar 2022</t>
  </si>
  <si>
    <t>04-Jun-2024</t>
  </si>
  <si>
    <t>04-May-2025</t>
  </si>
  <si>
    <t>Three installment collected from borrwoer by LO Rohit Kumar/SF0080567 but not posted her account,date-04-12-2024,04-01-2025&amp;04-02-2025.</t>
  </si>
  <si>
    <t>SID951375214502</t>
  </si>
  <si>
    <t>SAKINA BEGAM</t>
  </si>
  <si>
    <t>15 Oct 2020</t>
  </si>
  <si>
    <t>08-Jun-2024</t>
  </si>
  <si>
    <t>Rs.4760/- taken by LO Rohit Kumar/SF0080567 from borrower but not posted her account,date-08-11-24&amp;08-12-24.</t>
  </si>
  <si>
    <t>SID951375479093</t>
  </si>
  <si>
    <t>02-Jul-2024</t>
  </si>
  <si>
    <t>18 Dec 2019</t>
  </si>
  <si>
    <t>05-Aug-2024</t>
  </si>
  <si>
    <t>03-May-2025</t>
  </si>
  <si>
    <t>One installment collected from borrwoer by LO Rohit Kumar/SF0080567 but not posted her account,date-05-02-2025.</t>
  </si>
  <si>
    <t>04-May-2024</t>
  </si>
  <si>
    <t>06-Jun-2024</t>
  </si>
  <si>
    <t>Loan card not available.</t>
  </si>
  <si>
    <t>SSF3236614</t>
  </si>
  <si>
    <t>SITA DEVI</t>
  </si>
  <si>
    <t>27 Jan 2023</t>
  </si>
  <si>
    <t>One installment collected from borrwoer by LO Rohit Kumar/SF0080567 but not posted her account,date-06-11-24.</t>
  </si>
  <si>
    <t>SSF6111351</t>
  </si>
  <si>
    <t>MALTI DEVI</t>
  </si>
  <si>
    <t>0 Yrs</t>
  </si>
  <si>
    <t>04 May 2024</t>
  </si>
  <si>
    <t>Khairwa</t>
  </si>
  <si>
    <t>641204</t>
  </si>
  <si>
    <t>641204 Nitu 21</t>
  </si>
  <si>
    <t>SSF2504699</t>
  </si>
  <si>
    <t>SHIVKALI DEVI</t>
  </si>
  <si>
    <t>GL-2</t>
  </si>
  <si>
    <t>22 Jun 2022</t>
  </si>
  <si>
    <t>10-Jul-2024</t>
  </si>
  <si>
    <t>10-May-2025</t>
  </si>
  <si>
    <t>Two installment collected from borrwoer by LO Rohit Kumar/SF0080567 but not posted her account,date-10-10-2024 &amp; 10-12-2024.</t>
  </si>
  <si>
    <t>621829</t>
  </si>
  <si>
    <t>621829 Riyaz 11</t>
  </si>
  <si>
    <t>SSF2885658</t>
  </si>
  <si>
    <t>SONI DEVI</t>
  </si>
  <si>
    <t>01-Jul-2024</t>
  </si>
  <si>
    <t>07</t>
  </si>
  <si>
    <t>19 Oct 2022</t>
  </si>
  <si>
    <t>07-Aug-2024</t>
  </si>
  <si>
    <t>One installment collected from borrwoer by LO Rohit Kumar/SF0080567 but not posted her account,date-07-08-2024</t>
  </si>
  <si>
    <t>SSF6242263</t>
  </si>
  <si>
    <t>01-Jun-2024</t>
  </si>
  <si>
    <t>GL-1</t>
  </si>
  <si>
    <t>01 Jun 2024</t>
  </si>
  <si>
    <t>08-Jul-2024</t>
  </si>
  <si>
    <t>14-Apr-2025</t>
  </si>
  <si>
    <t>One installment collected from borrwoer by LO Rohit Kumar/SF0080567 but not posted her account,date-08-01-2025.</t>
  </si>
  <si>
    <t>BAKHARI</t>
  </si>
  <si>
    <t>BAKHARI C8</t>
  </si>
  <si>
    <t>BAKHARI C8 Lala Bakhari1</t>
  </si>
  <si>
    <t>SSF6277738</t>
  </si>
  <si>
    <t>Grocery/Kirana Store</t>
  </si>
  <si>
    <t>REKHA DEVI</t>
  </si>
  <si>
    <t>03-Jul-2024</t>
  </si>
  <si>
    <t>Two installment collected from borrwoer by LO Rohit Kumar/SF0080567 but not posted her account,date-03-08-24 &amp; 03-01-25.</t>
  </si>
  <si>
    <t>nitu</t>
  </si>
  <si>
    <t>SID951375232286</t>
  </si>
  <si>
    <t>RENU DEVI</t>
  </si>
  <si>
    <t>21 Aug 2019</t>
  </si>
  <si>
    <t>10-Aug-2024</t>
  </si>
  <si>
    <t>Two installment collected from borrwoer by LO Rohit Kumar/SF0080567 but not posted her account,date-10-10-2024 &amp; 10-11-2024.</t>
  </si>
  <si>
    <t>riyaz</t>
  </si>
  <si>
    <t>SSF6320832</t>
  </si>
  <si>
    <t>SHOBHA DEVI</t>
  </si>
  <si>
    <t>01 Jul 2024</t>
  </si>
  <si>
    <t>16-Apr-2025</t>
  </si>
  <si>
    <t>621829 Riyaz 31</t>
  </si>
  <si>
    <t>SSF2855060</t>
  </si>
  <si>
    <t>SANJU DEVI</t>
  </si>
  <si>
    <t>02-Sep-2024</t>
  </si>
  <si>
    <t>14 Oct 2022</t>
  </si>
  <si>
    <t>07-Oct-2024</t>
  </si>
  <si>
    <t>13-Nov-2024</t>
  </si>
  <si>
    <t>IL-1</t>
  </si>
  <si>
    <t>06-Dec-2024</t>
  </si>
  <si>
    <t>13-Mar-2025</t>
  </si>
  <si>
    <t>SSF5750984</t>
  </si>
  <si>
    <t>MIRA DEVI</t>
  </si>
  <si>
    <t>08-Mar-2024</t>
  </si>
  <si>
    <t>08 Mar 2024</t>
  </si>
  <si>
    <t>03-Apr-2025</t>
  </si>
  <si>
    <t>91-120</t>
  </si>
  <si>
    <t>Three installment collected from borrwoer by LO Rohit Kumar/SF0080567 but not posted her account,date-03-08-2024,03-02-2025&amp;03-03-2025.</t>
  </si>
  <si>
    <t>635370</t>
  </si>
  <si>
    <t>Subu2</t>
  </si>
  <si>
    <t>SID951375176490</t>
  </si>
  <si>
    <t>SIYA DEVI</t>
  </si>
  <si>
    <t>11-Nov-2022</t>
  </si>
  <si>
    <t>27 Oct 2020</t>
  </si>
  <si>
    <t>06-Jan-2023</t>
  </si>
  <si>
    <t>21-Apr-2025</t>
  </si>
  <si>
    <t>&gt;180</t>
  </si>
  <si>
    <t>Three installment collected from borrwoer by LO Rohit Kumar/SF0080567 but not posted her account,date-06-05-24,06-06-24 &amp; 06-01-25.</t>
  </si>
  <si>
    <t>SF0097907</t>
  </si>
  <si>
    <t>Vivek Kumar</t>
  </si>
  <si>
    <t>Hathiaul  C3</t>
  </si>
  <si>
    <t>Hathiaul  C3 Tanya1</t>
  </si>
  <si>
    <t>SSF5570811</t>
  </si>
  <si>
    <t>16-Feb-2024</t>
  </si>
  <si>
    <t>16 Feb 2024</t>
  </si>
  <si>
    <t>05-Apr-2024</t>
  </si>
  <si>
    <t>151-180</t>
  </si>
  <si>
    <t>Five installment collected from borrwoer by LO Rohit Kumar/SF0080567 but not posted her account,date-05-08-24,05-09-24,05-10-24,05-11,24 &amp; 05-12-24.</t>
  </si>
  <si>
    <t>BAKHARI lala 222 C8 G2</t>
  </si>
  <si>
    <t>SSF5751009</t>
  </si>
  <si>
    <t>GITA DEVI</t>
  </si>
  <si>
    <t>03-Mar-2025</t>
  </si>
  <si>
    <t>Three installment collected from borrwoer by LO Rohit Kumar/SF0080567 but not posted her account,date-03-06-24,03-04-25 &amp; 03-05-25.</t>
  </si>
  <si>
    <t>PATAHI C5</t>
  </si>
  <si>
    <t>PATAHI C5 Nikki C1</t>
  </si>
  <si>
    <t>SSF5126484</t>
  </si>
  <si>
    <t>SUMINTRA DEVI</t>
  </si>
  <si>
    <t>21-Dec-2023</t>
  </si>
  <si>
    <t>02</t>
  </si>
  <si>
    <t>21 Dec 2023</t>
  </si>
  <si>
    <t>02-Feb-2024</t>
  </si>
  <si>
    <t>02-May-2025</t>
  </si>
  <si>
    <t>Standard</t>
  </si>
  <si>
    <t>SSF5126489</t>
  </si>
  <si>
    <t>KHUSHABU KUMARI</t>
  </si>
  <si>
    <t>14-May-2025</t>
  </si>
  <si>
    <t>SSF5126600</t>
  </si>
  <si>
    <t>SSF5165231</t>
  </si>
  <si>
    <t>BABITA DEVI</t>
  </si>
  <si>
    <t>25-Dec-2023</t>
  </si>
  <si>
    <t>25 Dec 2023</t>
  </si>
  <si>
    <t>02-Jun-2025</t>
  </si>
  <si>
    <t>SSF5641469</t>
  </si>
  <si>
    <t>POONAM TIWARI</t>
  </si>
  <si>
    <t>01-Mar-2024</t>
  </si>
  <si>
    <t>01 Mar 2024</t>
  </si>
  <si>
    <t>02-Apr-2024</t>
  </si>
  <si>
    <t>13-Jan-2025</t>
  </si>
  <si>
    <t>02-Feb-2025</t>
  </si>
  <si>
    <t>BAKHARI C7</t>
  </si>
  <si>
    <t>BAKHARI C7 R C1</t>
  </si>
  <si>
    <t>SSF5602395</t>
  </si>
  <si>
    <t>MENAJ KHATOON</t>
  </si>
  <si>
    <t>19-Feb-2024</t>
  </si>
  <si>
    <t>19 Feb 2024</t>
  </si>
  <si>
    <t>SSF5602419</t>
  </si>
  <si>
    <t>NAJAMU KHATUN</t>
  </si>
  <si>
    <t>SSF5602447</t>
  </si>
  <si>
    <t>OSIMA KHATOON</t>
  </si>
  <si>
    <t>SSF5602464</t>
  </si>
  <si>
    <t>RAUSHAN KHATUN</t>
  </si>
  <si>
    <t>SSF5610783</t>
  </si>
  <si>
    <t>SHAHNAJ KHATOON</t>
  </si>
  <si>
    <t>22 Feb 2024</t>
  </si>
  <si>
    <t>SSF5610825</t>
  </si>
  <si>
    <t>SSF5613386</t>
  </si>
  <si>
    <t>SABRA KHATUN</t>
  </si>
  <si>
    <t>04-Mar-2024</t>
  </si>
  <si>
    <t>04 Mar 2024</t>
  </si>
  <si>
    <t>SSF5707823</t>
  </si>
  <si>
    <t>SIMA KHATOON</t>
  </si>
  <si>
    <t>03-Mar-2024</t>
  </si>
  <si>
    <t>03 Mar 2024</t>
  </si>
  <si>
    <t>SSF5965637</t>
  </si>
  <si>
    <t>CHANDANI DEVI</t>
  </si>
  <si>
    <t>02 Apr 2024</t>
  </si>
  <si>
    <t>03-May-2024</t>
  </si>
  <si>
    <t>SSF6325289</t>
  </si>
  <si>
    <t>SAIEED KHATOON</t>
  </si>
  <si>
    <t>03-Aug-2024</t>
  </si>
  <si>
    <t>KALU PAKAR C1 Priyanshu1</t>
  </si>
  <si>
    <t>SSF5081210</t>
  </si>
  <si>
    <t>SARITA DEVI</t>
  </si>
  <si>
    <t>13-Dec-2023</t>
  </si>
  <si>
    <t>13 Dec 2023</t>
  </si>
  <si>
    <t>05-Jan-2024</t>
  </si>
  <si>
    <t>SSF5081225</t>
  </si>
  <si>
    <t>SSF5319074</t>
  </si>
  <si>
    <t>SSF5168080</t>
  </si>
  <si>
    <t>GURIYA KUMARI</t>
  </si>
  <si>
    <t>26 Dec 2023</t>
  </si>
  <si>
    <t>22-May-2025</t>
  </si>
  <si>
    <t>sagar</t>
  </si>
  <si>
    <t>SID951375330351</t>
  </si>
  <si>
    <t>PRAMSHILA DEVI</t>
  </si>
  <si>
    <t>25-May-2023</t>
  </si>
  <si>
    <t>20 Oct 2020</t>
  </si>
  <si>
    <t>05-Jul-2023</t>
  </si>
  <si>
    <t>21-May-2025</t>
  </si>
  <si>
    <t>SID951375527637</t>
  </si>
  <si>
    <t>SHEELA DEVI</t>
  </si>
  <si>
    <t>21-Mar-2024</t>
  </si>
  <si>
    <t>24 Dec 2020</t>
  </si>
  <si>
    <t>05-May-2024</t>
  </si>
  <si>
    <t>SSF5646306</t>
  </si>
  <si>
    <t>25-Feb-2024</t>
  </si>
  <si>
    <t>25 Feb 2024</t>
  </si>
  <si>
    <t>SSF5646583</t>
  </si>
  <si>
    <t>SSF5646903</t>
  </si>
  <si>
    <t>ITAVARI DEVI</t>
  </si>
  <si>
    <t>SSF5750969</t>
  </si>
  <si>
    <t>SSF5751000</t>
  </si>
  <si>
    <t>NIBHA DEVI</t>
  </si>
  <si>
    <t>SSF6061108</t>
  </si>
  <si>
    <t>FULKUMARI DEVI</t>
  </si>
  <si>
    <t>26-Apr-2024</t>
  </si>
  <si>
    <t>26 Apr 2024</t>
  </si>
  <si>
    <t>03-Jun-2024</t>
  </si>
  <si>
    <t>SSF6136059</t>
  </si>
  <si>
    <t>RINA DEVI</t>
  </si>
  <si>
    <t>05 May 2024</t>
  </si>
  <si>
    <t>11-May-2025</t>
  </si>
  <si>
    <t>SSF6270843</t>
  </si>
  <si>
    <t>SSF6277480</t>
  </si>
  <si>
    <t>KIRAN DEVI</t>
  </si>
  <si>
    <t>SID951374926476</t>
  </si>
  <si>
    <t>LALITA DEVI</t>
  </si>
  <si>
    <t>25-Jan-2023</t>
  </si>
  <si>
    <t>06-Mar-2023</t>
  </si>
  <si>
    <t>One installment collected from borrwoer by LO Rohit Kumar/SF0080567 but not posted her account,date-06-09-2024.</t>
  </si>
  <si>
    <t>07-Feb-2024</t>
  </si>
  <si>
    <t>06-Mar-2024</t>
  </si>
  <si>
    <t>Four installment collected from borrwoer by LO Rohit Kumar/SF0080567 but not posted her account,date-06-04-24,06-07-24,06-09-24 &amp; 06-02-25.</t>
  </si>
  <si>
    <t>SID951374921026</t>
  </si>
  <si>
    <t>Irrigation</t>
  </si>
  <si>
    <t>MISHA DEVI</t>
  </si>
  <si>
    <t>21 Dec 2020</t>
  </si>
  <si>
    <t>06-Jan-2025</t>
  </si>
  <si>
    <t>Two installment collected from borrwoer by LO Rohit Kumar/SF0080567 but not posted her account,date-06-02-25 &amp; 06-03-25.</t>
  </si>
  <si>
    <t>625570 Richa 21</t>
  </si>
  <si>
    <t>SSF4093079</t>
  </si>
  <si>
    <t>RUBBI DEVI</t>
  </si>
  <si>
    <t>12-Jul-2023</t>
  </si>
  <si>
    <t>12 Jul 2023</t>
  </si>
  <si>
    <t>10-Sep-2023</t>
  </si>
  <si>
    <t>Seven installment collected from borrwoer by LO Rohit Kumar/SF0080567 but not posted her account,date-23-10-24,12-12-24,10-02-2025,10-03-25,&amp;12-04-25.</t>
  </si>
  <si>
    <t>FN-25-26-00750</t>
  </si>
  <si>
    <t>Rohit Kumar</t>
  </si>
  <si>
    <t>Loan officer</t>
  </si>
  <si>
    <t>Dual Staff</t>
  </si>
  <si>
    <t>G-1</t>
  </si>
  <si>
    <t>Suman Saurav</t>
  </si>
  <si>
    <t>SF0093573</t>
  </si>
  <si>
    <t>CM</t>
  </si>
  <si>
    <t>Available &amp; Updated</t>
  </si>
  <si>
    <t>G-2</t>
  </si>
  <si>
    <t>Guddu Kumar Yadav</t>
  </si>
  <si>
    <t>SF0066560</t>
  </si>
  <si>
    <t>BQM</t>
  </si>
  <si>
    <t>Bihar</t>
  </si>
  <si>
    <t>FIR Not Filled</t>
  </si>
  <si>
    <t>Business</t>
  </si>
  <si>
    <t>Suman Saurav/SF0093573</t>
  </si>
  <si>
    <t>Aditya Kumar/SF0092055</t>
  </si>
  <si>
    <t>Vidya bhushan dubey/SF0024851</t>
  </si>
  <si>
    <t>Alok Kumar Raju/SF0091403</t>
  </si>
  <si>
    <t>Suspended-Not Working</t>
  </si>
  <si>
    <t>Completed-Report Submitted</t>
  </si>
  <si>
    <t xml:space="preserve">1.Fraud has been identified by business team on 23-05-2025 against LO Rohit Kumar / SF0080567._x000D_
2.Complaint has been raised by complain team on 26-05-2025 vide complain number :- FN25-26-00750._x000D_
3.At the time of complain raised 3 borrower was affected of Rs.24090._x000D_
4.After Verification done by Audit team out of 76 borrowers 27 borrower was affected of Rs.173480._x000D_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</si>
</sst>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BH3571</v>
      </c>
      <c r="D5" s="63" t="str">
        <f>IF('Physical Cash at Safe'!D28="Yes", 'Physical Cash at Safe'!B4, 'Borrower Wise Details'!C5)</f>
        <v>Patahi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Muzaffarpur</v>
      </c>
      <c r="G5" s="61">
        <v>45800</v>
      </c>
      <c r="H5" s="107" t="s">
        <v>734</v>
      </c>
      <c r="I5" s="61">
        <v>45803</v>
      </c>
      <c r="J5" s="74" t="str">
        <f>IF('Physical Cash at Safe'!D28="Yes",'Physical Cash at Safe'!E28,IF('Borrower Wise Details'!D5&lt;&gt;"",'Borrower Wise Details'!D5,""))</f>
        <v>FN-25-26-00750</v>
      </c>
      <c r="K5" s="81">
        <v>3</v>
      </c>
      <c r="L5" s="82">
        <v>24090</v>
      </c>
      <c r="M5" s="82">
        <v>0</v>
      </c>
      <c r="N5" s="82" t="s">
        <v>735</v>
      </c>
      <c r="O5" s="82" t="s">
        <v>736</v>
      </c>
      <c r="P5" s="82" t="s">
        <v>737</v>
      </c>
      <c r="Q5" s="82" t="s">
        <v>738</v>
      </c>
      <c r="R5" s="75" t="str">
        <f>IF('Physical Cash at Safe'!$D$28="Yes", 'Physical Cash at Safe'!$A$28, IF('Borrower Wise Details'!F5&lt;&gt;"", 'Borrower Wise Details'!F5, ""))</f>
        <v>Rohit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SF0080567</v>
      </c>
      <c r="U5" s="77" t="s">
        <v>739</v>
      </c>
      <c r="V5" s="61">
        <v>45807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740</v>
      </c>
      <c r="Z5" s="61">
        <v>45814</v>
      </c>
      <c r="AA5" s="61">
        <v>45824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76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173480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173480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27</v>
      </c>
      <c r="AG5" s="61">
        <v>45824</v>
      </c>
      <c r="AH5" s="70" t="s">
        <v>741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BH3571</v>
      </c>
      <c r="C5" s="50" t="str">
        <f>IF('Fraud Investigation Report'!D5="", "", 'Fraud Investigation Report'!D5)</f>
        <v>Patahi</v>
      </c>
      <c r="D5" s="68" t="str">
        <f>IF(OR('Fraud Investigation Report'!R5="", 'Fraud Investigation Report'!R5=0), "", 'Fraud Investigation Report'!R5)</f>
        <v>Rohit Kumar</v>
      </c>
      <c r="E5" s="68" t="str">
        <f>IF(OR('Fraud Investigation Report'!T5="", 'Fraud Investigation Report'!T5=0), "", 'Fraud Investigation Report'!T5)</f>
        <v>SF0080567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FN-25-26-00750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173480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173480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173480</v>
      </c>
      <c r="Q5" s="49"/>
      <c r="R5" s="84" t="s">
        <v>733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6" sqref="A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254</v>
      </c>
      <c r="C4" s="41" t="s">
        <v>252</v>
      </c>
      <c r="D4" s="41" t="s">
        <v>250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732</v>
      </c>
      <c r="B6" s="18">
        <v>45810</v>
      </c>
      <c r="C6" s="18">
        <v>45809</v>
      </c>
      <c r="D6" s="18">
        <v>45810</v>
      </c>
      <c r="E6" s="19">
        <v>0.625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220</v>
      </c>
      <c r="B32" s="38" t="s">
        <v>722</v>
      </c>
      <c r="C32" s="37" t="s">
        <v>82</v>
      </c>
      <c r="D32" s="137" t="s">
        <v>727</v>
      </c>
      <c r="E32" s="138"/>
    </row>
    <row r="33" spans="1:5" ht="18" customHeight="1" x14ac:dyDescent="0.3">
      <c r="A33" s="37" t="s">
        <v>83</v>
      </c>
      <c r="B33" s="106" t="s">
        <v>723</v>
      </c>
      <c r="C33" s="39" t="s">
        <v>84</v>
      </c>
      <c r="D33" s="131" t="s">
        <v>728</v>
      </c>
      <c r="E33" s="132"/>
    </row>
    <row r="34" spans="1:5" ht="27.6" x14ac:dyDescent="0.3">
      <c r="A34" s="39" t="s">
        <v>221</v>
      </c>
      <c r="B34" s="38" t="s">
        <v>724</v>
      </c>
      <c r="C34" s="39" t="s">
        <v>222</v>
      </c>
      <c r="D34" s="133" t="s">
        <v>729</v>
      </c>
      <c r="E34" s="134"/>
    </row>
    <row r="35" spans="1:5" ht="27.6" x14ac:dyDescent="0.3">
      <c r="A35" s="39" t="s">
        <v>223</v>
      </c>
      <c r="B35" s="38" t="s">
        <v>725</v>
      </c>
      <c r="C35" s="39" t="s">
        <v>225</v>
      </c>
      <c r="D35" s="133" t="s">
        <v>730</v>
      </c>
      <c r="E35" s="134"/>
    </row>
    <row r="36" spans="1:5" ht="25.5" customHeight="1" x14ac:dyDescent="0.3">
      <c r="A36" s="39" t="s">
        <v>224</v>
      </c>
      <c r="B36" s="38" t="s">
        <v>726</v>
      </c>
      <c r="C36" s="39" t="s">
        <v>226</v>
      </c>
      <c r="D36" s="135" t="s">
        <v>731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D5" sqref="D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BH3571</v>
      </c>
      <c r="C5" s="119" t="str">
        <f>IF('Loan Outstanding Report'!$H$5="", "", 'Loan Outstanding Report'!$H$5)</f>
        <v>Patahi</v>
      </c>
      <c r="D5" s="41" t="s">
        <v>719</v>
      </c>
      <c r="E5" s="65">
        <v>45811</v>
      </c>
      <c r="F5" s="38" t="s">
        <v>720</v>
      </c>
      <c r="G5" s="49" t="s">
        <v>256</v>
      </c>
      <c r="H5" s="49" t="s">
        <v>721</v>
      </c>
      <c r="I5" s="120" t="s">
        <v>536</v>
      </c>
      <c r="J5" s="120" t="s">
        <v>564</v>
      </c>
      <c r="K5" s="120" t="s">
        <v>565</v>
      </c>
      <c r="L5" s="11">
        <v>355722322</v>
      </c>
      <c r="M5" s="65" t="s">
        <v>566</v>
      </c>
      <c r="N5" s="124">
        <v>42000</v>
      </c>
      <c r="O5" s="124">
        <v>2240</v>
      </c>
      <c r="P5" s="121" t="s">
        <v>139</v>
      </c>
      <c r="Q5" s="80">
        <v>45507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/>
      <c r="W5" s="122"/>
    </row>
    <row r="6" spans="1:23" ht="25.05" customHeight="1" x14ac:dyDescent="0.3">
      <c r="A6" s="64">
        <v>2</v>
      </c>
      <c r="B6" s="60" t="str">
        <f>IF(J6&lt;&gt;"", $B$5, "")</f>
        <v>BH3571</v>
      </c>
      <c r="C6" s="119" t="str">
        <f>IF(J6&lt;&gt;"", $C$5, "")</f>
        <v>Patahi</v>
      </c>
      <c r="D6" s="41" t="s">
        <v>719</v>
      </c>
      <c r="E6" s="65">
        <v>45811</v>
      </c>
      <c r="F6" s="38" t="s">
        <v>720</v>
      </c>
      <c r="G6" s="49" t="s">
        <v>256</v>
      </c>
      <c r="H6" s="49" t="s">
        <v>721</v>
      </c>
      <c r="I6" s="120" t="s">
        <v>536</v>
      </c>
      <c r="J6" s="120" t="s">
        <v>564</v>
      </c>
      <c r="K6" s="120" t="s">
        <v>565</v>
      </c>
      <c r="L6" s="11">
        <v>355722322</v>
      </c>
      <c r="M6" s="65" t="s">
        <v>566</v>
      </c>
      <c r="N6" s="124">
        <v>42000</v>
      </c>
      <c r="O6" s="124">
        <v>2240</v>
      </c>
      <c r="P6" s="121" t="s">
        <v>139</v>
      </c>
      <c r="Q6" s="80">
        <v>45691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>BH3571</v>
      </c>
      <c r="C7" s="119" t="str">
        <f t="shared" ref="C7:C70" si="3">IF(J7&lt;&gt;"", $C$5, "")</f>
        <v>Patahi</v>
      </c>
      <c r="D7" s="41" t="s">
        <v>719</v>
      </c>
      <c r="E7" s="65">
        <v>45811</v>
      </c>
      <c r="F7" s="38" t="s">
        <v>720</v>
      </c>
      <c r="G7" s="49" t="s">
        <v>256</v>
      </c>
      <c r="H7" s="49" t="s">
        <v>721</v>
      </c>
      <c r="I7" s="120" t="s">
        <v>536</v>
      </c>
      <c r="J7" s="120" t="s">
        <v>564</v>
      </c>
      <c r="K7" s="120" t="s">
        <v>565</v>
      </c>
      <c r="L7" s="11">
        <v>355722322</v>
      </c>
      <c r="M7" s="65" t="s">
        <v>566</v>
      </c>
      <c r="N7" s="124">
        <v>42000</v>
      </c>
      <c r="O7" s="124">
        <v>2240</v>
      </c>
      <c r="P7" s="121" t="s">
        <v>139</v>
      </c>
      <c r="Q7" s="80">
        <v>45719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>BH3571</v>
      </c>
      <c r="C8" s="119" t="str">
        <f t="shared" si="3"/>
        <v>Patahi</v>
      </c>
      <c r="D8" s="41" t="s">
        <v>719</v>
      </c>
      <c r="E8" s="65">
        <v>45812</v>
      </c>
      <c r="F8" s="38" t="s">
        <v>720</v>
      </c>
      <c r="G8" s="49" t="s">
        <v>256</v>
      </c>
      <c r="H8" s="49" t="s">
        <v>721</v>
      </c>
      <c r="I8" s="120" t="s">
        <v>379</v>
      </c>
      <c r="J8" s="120" t="s">
        <v>381</v>
      </c>
      <c r="K8" s="120" t="s">
        <v>383</v>
      </c>
      <c r="L8" s="11">
        <v>355076463</v>
      </c>
      <c r="M8" s="65" t="s">
        <v>364</v>
      </c>
      <c r="N8" s="124">
        <v>65000</v>
      </c>
      <c r="O8" s="124">
        <v>3470</v>
      </c>
      <c r="P8" s="121" t="s">
        <v>139</v>
      </c>
      <c r="Q8" s="80">
        <v>45478</v>
      </c>
      <c r="R8" s="124">
        <v>3470</v>
      </c>
      <c r="S8" s="124">
        <v>0</v>
      </c>
      <c r="T8" s="124">
        <v>0</v>
      </c>
      <c r="U8" s="125">
        <f t="shared" si="1"/>
        <v>3470</v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>BH3571</v>
      </c>
      <c r="C9" s="119" t="str">
        <f t="shared" si="3"/>
        <v>Patahi</v>
      </c>
      <c r="D9" s="41" t="s">
        <v>719</v>
      </c>
      <c r="E9" s="65">
        <v>45812</v>
      </c>
      <c r="F9" s="38" t="s">
        <v>720</v>
      </c>
      <c r="G9" s="49" t="s">
        <v>256</v>
      </c>
      <c r="H9" s="49" t="s">
        <v>721</v>
      </c>
      <c r="I9" s="120" t="s">
        <v>379</v>
      </c>
      <c r="J9" s="120" t="s">
        <v>381</v>
      </c>
      <c r="K9" s="120" t="s">
        <v>383</v>
      </c>
      <c r="L9" s="11">
        <v>355076463</v>
      </c>
      <c r="M9" s="65" t="s">
        <v>364</v>
      </c>
      <c r="N9" s="124">
        <v>65000</v>
      </c>
      <c r="O9" s="124">
        <v>3470</v>
      </c>
      <c r="P9" s="121" t="s">
        <v>139</v>
      </c>
      <c r="Q9" s="80">
        <v>45509</v>
      </c>
      <c r="R9" s="124">
        <v>3470</v>
      </c>
      <c r="S9" s="124">
        <v>0</v>
      </c>
      <c r="T9" s="124">
        <v>0</v>
      </c>
      <c r="U9" s="125">
        <f t="shared" si="1"/>
        <v>3470</v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>BH3571</v>
      </c>
      <c r="C10" s="119" t="str">
        <f t="shared" si="3"/>
        <v>Patahi</v>
      </c>
      <c r="D10" s="41" t="s">
        <v>719</v>
      </c>
      <c r="E10" s="65">
        <v>45812</v>
      </c>
      <c r="F10" s="38" t="s">
        <v>720</v>
      </c>
      <c r="G10" s="49" t="s">
        <v>256</v>
      </c>
      <c r="H10" s="49" t="s">
        <v>721</v>
      </c>
      <c r="I10" s="120" t="s">
        <v>379</v>
      </c>
      <c r="J10" s="120" t="s">
        <v>381</v>
      </c>
      <c r="K10" s="120" t="s">
        <v>383</v>
      </c>
      <c r="L10" s="11">
        <v>355076463</v>
      </c>
      <c r="M10" s="65" t="s">
        <v>364</v>
      </c>
      <c r="N10" s="124">
        <v>65000</v>
      </c>
      <c r="O10" s="124">
        <v>3470</v>
      </c>
      <c r="P10" s="121" t="s">
        <v>139</v>
      </c>
      <c r="Q10" s="80">
        <v>45540</v>
      </c>
      <c r="R10" s="124">
        <v>3470</v>
      </c>
      <c r="S10" s="124">
        <v>0</v>
      </c>
      <c r="T10" s="124">
        <v>0</v>
      </c>
      <c r="U10" s="125">
        <f t="shared" si="1"/>
        <v>3470</v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>BH3571</v>
      </c>
      <c r="C11" s="119" t="str">
        <f t="shared" si="3"/>
        <v>Patahi</v>
      </c>
      <c r="D11" s="41" t="s">
        <v>719</v>
      </c>
      <c r="E11" s="65">
        <v>45812</v>
      </c>
      <c r="F11" s="38" t="s">
        <v>720</v>
      </c>
      <c r="G11" s="49" t="s">
        <v>256</v>
      </c>
      <c r="H11" s="49" t="s">
        <v>721</v>
      </c>
      <c r="I11" s="120" t="s">
        <v>450</v>
      </c>
      <c r="J11" s="120" t="s">
        <v>452</v>
      </c>
      <c r="K11" s="120" t="s">
        <v>453</v>
      </c>
      <c r="L11" s="11">
        <v>355985722</v>
      </c>
      <c r="M11" s="65" t="s">
        <v>454</v>
      </c>
      <c r="N11" s="124">
        <v>42000</v>
      </c>
      <c r="O11" s="124">
        <v>2240</v>
      </c>
      <c r="P11" s="121" t="s">
        <v>139</v>
      </c>
      <c r="Q11" s="80">
        <v>45757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>BH3571</v>
      </c>
      <c r="C12" s="119" t="str">
        <f t="shared" si="3"/>
        <v>Patahi</v>
      </c>
      <c r="D12" s="41" t="s">
        <v>719</v>
      </c>
      <c r="E12" s="65">
        <v>45812</v>
      </c>
      <c r="F12" s="38" t="s">
        <v>720</v>
      </c>
      <c r="G12" s="49" t="s">
        <v>256</v>
      </c>
      <c r="H12" s="49" t="s">
        <v>721</v>
      </c>
      <c r="I12" s="120" t="s">
        <v>468</v>
      </c>
      <c r="J12" s="120" t="s">
        <v>470</v>
      </c>
      <c r="K12" s="120" t="s">
        <v>471</v>
      </c>
      <c r="L12" s="11">
        <v>356180276</v>
      </c>
      <c r="M12" s="65" t="s">
        <v>472</v>
      </c>
      <c r="N12" s="124">
        <v>42000</v>
      </c>
      <c r="O12" s="124">
        <v>2240</v>
      </c>
      <c r="P12" s="121" t="s">
        <v>139</v>
      </c>
      <c r="Q12" s="80">
        <v>45606</v>
      </c>
      <c r="R12" s="124">
        <v>2240</v>
      </c>
      <c r="S12" s="124">
        <v>0</v>
      </c>
      <c r="T12" s="124">
        <v>0</v>
      </c>
      <c r="U12" s="125">
        <f t="shared" si="1"/>
        <v>2240</v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>BH3571</v>
      </c>
      <c r="C13" s="119" t="str">
        <f t="shared" si="3"/>
        <v>Patahi</v>
      </c>
      <c r="D13" s="41" t="s">
        <v>719</v>
      </c>
      <c r="E13" s="65">
        <v>45812</v>
      </c>
      <c r="F13" s="38" t="s">
        <v>720</v>
      </c>
      <c r="G13" s="49" t="s">
        <v>256</v>
      </c>
      <c r="H13" s="49" t="s">
        <v>721</v>
      </c>
      <c r="I13" s="120" t="s">
        <v>468</v>
      </c>
      <c r="J13" s="120" t="s">
        <v>470</v>
      </c>
      <c r="K13" s="120" t="s">
        <v>471</v>
      </c>
      <c r="L13" s="11">
        <v>356180276</v>
      </c>
      <c r="M13" s="65" t="s">
        <v>472</v>
      </c>
      <c r="N13" s="124">
        <v>42000</v>
      </c>
      <c r="O13" s="124">
        <v>2240</v>
      </c>
      <c r="P13" s="121" t="s">
        <v>139</v>
      </c>
      <c r="Q13" s="80">
        <v>45667</v>
      </c>
      <c r="R13" s="124">
        <v>2240</v>
      </c>
      <c r="S13" s="124">
        <v>0</v>
      </c>
      <c r="T13" s="124">
        <v>0</v>
      </c>
      <c r="U13" s="125">
        <f t="shared" si="1"/>
        <v>2240</v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>BH3571</v>
      </c>
      <c r="C14" s="119" t="str">
        <f t="shared" si="3"/>
        <v>Patahi</v>
      </c>
      <c r="D14" s="41" t="s">
        <v>719</v>
      </c>
      <c r="E14" s="65">
        <v>45812</v>
      </c>
      <c r="F14" s="38" t="s">
        <v>720</v>
      </c>
      <c r="G14" s="49" t="s">
        <v>256</v>
      </c>
      <c r="H14" s="49" t="s">
        <v>721</v>
      </c>
      <c r="I14" s="120" t="s">
        <v>408</v>
      </c>
      <c r="J14" s="120" t="s">
        <v>487</v>
      </c>
      <c r="K14" s="120" t="s">
        <v>488</v>
      </c>
      <c r="L14" s="11">
        <v>356333035</v>
      </c>
      <c r="M14" s="65" t="s">
        <v>481</v>
      </c>
      <c r="N14" s="124">
        <v>70000</v>
      </c>
      <c r="O14" s="124">
        <v>3160</v>
      </c>
      <c r="P14" s="121" t="s">
        <v>139</v>
      </c>
      <c r="Q14" s="80">
        <v>45604</v>
      </c>
      <c r="R14" s="124">
        <v>3160</v>
      </c>
      <c r="S14" s="124">
        <v>0</v>
      </c>
      <c r="T14" s="124">
        <v>0</v>
      </c>
      <c r="U14" s="125">
        <f t="shared" si="1"/>
        <v>3160</v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>BH3571</v>
      </c>
      <c r="C15" s="119" t="str">
        <f t="shared" si="3"/>
        <v>Patahi</v>
      </c>
      <c r="D15" s="41" t="s">
        <v>719</v>
      </c>
      <c r="E15" s="65">
        <v>45812</v>
      </c>
      <c r="F15" s="38" t="s">
        <v>720</v>
      </c>
      <c r="G15" s="49" t="s">
        <v>256</v>
      </c>
      <c r="H15" s="49" t="s">
        <v>721</v>
      </c>
      <c r="I15" s="120" t="s">
        <v>408</v>
      </c>
      <c r="J15" s="120" t="s">
        <v>487</v>
      </c>
      <c r="K15" s="120" t="s">
        <v>488</v>
      </c>
      <c r="L15" s="11">
        <v>356333035</v>
      </c>
      <c r="M15" s="65" t="s">
        <v>481</v>
      </c>
      <c r="N15" s="124">
        <v>70000</v>
      </c>
      <c r="O15" s="124">
        <v>3160</v>
      </c>
      <c r="P15" s="121" t="s">
        <v>139</v>
      </c>
      <c r="Q15" s="80">
        <v>45634</v>
      </c>
      <c r="R15" s="124">
        <v>1600</v>
      </c>
      <c r="S15" s="124">
        <v>0</v>
      </c>
      <c r="T15" s="124">
        <v>0</v>
      </c>
      <c r="U15" s="125">
        <f t="shared" si="1"/>
        <v>1600</v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>BH3571</v>
      </c>
      <c r="C16" s="119" t="str">
        <f t="shared" si="3"/>
        <v>Patahi</v>
      </c>
      <c r="D16" s="41" t="s">
        <v>719</v>
      </c>
      <c r="E16" s="65">
        <v>45812</v>
      </c>
      <c r="F16" s="38" t="s">
        <v>720</v>
      </c>
      <c r="G16" s="49" t="s">
        <v>256</v>
      </c>
      <c r="H16" s="49" t="s">
        <v>721</v>
      </c>
      <c r="I16" s="120" t="s">
        <v>379</v>
      </c>
      <c r="J16" s="120" t="s">
        <v>492</v>
      </c>
      <c r="K16" s="120" t="s">
        <v>352</v>
      </c>
      <c r="L16" s="11">
        <v>356464673</v>
      </c>
      <c r="M16" s="65" t="s">
        <v>493</v>
      </c>
      <c r="N16" s="124">
        <v>72000</v>
      </c>
      <c r="O16" s="124">
        <v>3840</v>
      </c>
      <c r="P16" s="121" t="s">
        <v>139</v>
      </c>
      <c r="Q16" s="80">
        <v>45693</v>
      </c>
      <c r="R16" s="124">
        <v>3840</v>
      </c>
      <c r="S16" s="124">
        <v>0</v>
      </c>
      <c r="T16" s="124">
        <v>0</v>
      </c>
      <c r="U16" s="125">
        <f t="shared" si="1"/>
        <v>3840</v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>BH3571</v>
      </c>
      <c r="C17" s="119" t="str">
        <f t="shared" si="3"/>
        <v>Patahi</v>
      </c>
      <c r="D17" s="41" t="s">
        <v>719</v>
      </c>
      <c r="E17" s="65">
        <v>45812</v>
      </c>
      <c r="F17" s="38" t="s">
        <v>720</v>
      </c>
      <c r="G17" s="49" t="s">
        <v>256</v>
      </c>
      <c r="H17" s="49" t="s">
        <v>721</v>
      </c>
      <c r="I17" s="120" t="s">
        <v>510</v>
      </c>
      <c r="J17" s="120" t="s">
        <v>512</v>
      </c>
      <c r="K17" s="120" t="s">
        <v>513</v>
      </c>
      <c r="L17" s="11">
        <v>356989599</v>
      </c>
      <c r="M17" s="65" t="s">
        <v>484</v>
      </c>
      <c r="N17" s="124">
        <v>52000</v>
      </c>
      <c r="O17" s="124">
        <v>2780</v>
      </c>
      <c r="P17" s="121" t="s">
        <v>139</v>
      </c>
      <c r="Q17" s="80">
        <v>45575</v>
      </c>
      <c r="R17" s="124">
        <v>2780</v>
      </c>
      <c r="S17" s="124">
        <v>0</v>
      </c>
      <c r="T17" s="124">
        <v>0</v>
      </c>
      <c r="U17" s="125">
        <f t="shared" si="1"/>
        <v>2780</v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>BH3571</v>
      </c>
      <c r="C18" s="119" t="str">
        <f t="shared" si="3"/>
        <v>Patahi</v>
      </c>
      <c r="D18" s="41" t="s">
        <v>719</v>
      </c>
      <c r="E18" s="65">
        <v>45812</v>
      </c>
      <c r="F18" s="38" t="s">
        <v>720</v>
      </c>
      <c r="G18" s="49" t="s">
        <v>256</v>
      </c>
      <c r="H18" s="49" t="s">
        <v>721</v>
      </c>
      <c r="I18" s="120" t="s">
        <v>510</v>
      </c>
      <c r="J18" s="120" t="s">
        <v>512</v>
      </c>
      <c r="K18" s="120" t="s">
        <v>513</v>
      </c>
      <c r="L18" s="11">
        <v>356989599</v>
      </c>
      <c r="M18" s="65" t="s">
        <v>484</v>
      </c>
      <c r="N18" s="124">
        <v>52000</v>
      </c>
      <c r="O18" s="124">
        <v>2780</v>
      </c>
      <c r="P18" s="121" t="s">
        <v>139</v>
      </c>
      <c r="Q18" s="80">
        <v>45636</v>
      </c>
      <c r="R18" s="124">
        <v>2780</v>
      </c>
      <c r="S18" s="124">
        <v>0</v>
      </c>
      <c r="T18" s="124">
        <v>0</v>
      </c>
      <c r="U18" s="125">
        <f t="shared" si="1"/>
        <v>2780</v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>BH3571</v>
      </c>
      <c r="C19" s="119" t="str">
        <f t="shared" si="3"/>
        <v>Patahi</v>
      </c>
      <c r="D19" s="41" t="s">
        <v>719</v>
      </c>
      <c r="E19" s="65">
        <v>45812</v>
      </c>
      <c r="F19" s="38" t="s">
        <v>720</v>
      </c>
      <c r="G19" s="49" t="s">
        <v>256</v>
      </c>
      <c r="H19" s="49" t="s">
        <v>721</v>
      </c>
      <c r="I19" s="120" t="s">
        <v>519</v>
      </c>
      <c r="J19" s="120" t="s">
        <v>521</v>
      </c>
      <c r="K19" s="120" t="s">
        <v>522</v>
      </c>
      <c r="L19" s="11">
        <v>356991081</v>
      </c>
      <c r="M19" s="65" t="s">
        <v>523</v>
      </c>
      <c r="N19" s="124">
        <v>63000</v>
      </c>
      <c r="O19" s="124">
        <v>3360</v>
      </c>
      <c r="P19" s="121" t="s">
        <v>139</v>
      </c>
      <c r="Q19" s="80">
        <v>45511</v>
      </c>
      <c r="R19" s="124">
        <v>3360</v>
      </c>
      <c r="S19" s="124">
        <v>0</v>
      </c>
      <c r="T19" s="124">
        <v>0</v>
      </c>
      <c r="U19" s="125">
        <f t="shared" si="1"/>
        <v>3360</v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>BH3571</v>
      </c>
      <c r="C20" s="119" t="str">
        <f t="shared" si="3"/>
        <v>Patahi</v>
      </c>
      <c r="D20" s="41" t="s">
        <v>719</v>
      </c>
      <c r="E20" s="65">
        <v>45812</v>
      </c>
      <c r="F20" s="38" t="s">
        <v>720</v>
      </c>
      <c r="G20" s="49" t="s">
        <v>256</v>
      </c>
      <c r="H20" s="49" t="s">
        <v>721</v>
      </c>
      <c r="I20" s="120" t="s">
        <v>510</v>
      </c>
      <c r="J20" s="120" t="s">
        <v>544</v>
      </c>
      <c r="K20" s="120" t="s">
        <v>545</v>
      </c>
      <c r="L20" s="11">
        <v>357407793</v>
      </c>
      <c r="M20" s="65" t="s">
        <v>523</v>
      </c>
      <c r="N20" s="124">
        <v>63000</v>
      </c>
      <c r="O20" s="124">
        <v>3360</v>
      </c>
      <c r="P20" s="121" t="s">
        <v>139</v>
      </c>
      <c r="Q20" s="80">
        <v>45575</v>
      </c>
      <c r="R20" s="124">
        <v>3360</v>
      </c>
      <c r="S20" s="124">
        <v>0</v>
      </c>
      <c r="T20" s="124">
        <v>0</v>
      </c>
      <c r="U20" s="125">
        <f t="shared" si="1"/>
        <v>3360</v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>BH3571</v>
      </c>
      <c r="C21" s="119" t="str">
        <f t="shared" si="3"/>
        <v>Patahi</v>
      </c>
      <c r="D21" s="41" t="s">
        <v>719</v>
      </c>
      <c r="E21" s="65">
        <v>45812</v>
      </c>
      <c r="F21" s="38" t="s">
        <v>720</v>
      </c>
      <c r="G21" s="49" t="s">
        <v>256</v>
      </c>
      <c r="H21" s="49" t="s">
        <v>721</v>
      </c>
      <c r="I21" s="120" t="s">
        <v>510</v>
      </c>
      <c r="J21" s="120" t="s">
        <v>544</v>
      </c>
      <c r="K21" s="120" t="s">
        <v>545</v>
      </c>
      <c r="L21" s="11">
        <v>357407793</v>
      </c>
      <c r="M21" s="65" t="s">
        <v>523</v>
      </c>
      <c r="N21" s="124">
        <v>63000</v>
      </c>
      <c r="O21" s="124">
        <v>3360</v>
      </c>
      <c r="P21" s="121" t="s">
        <v>139</v>
      </c>
      <c r="Q21" s="80">
        <v>45606</v>
      </c>
      <c r="R21" s="124">
        <v>3360</v>
      </c>
      <c r="S21" s="124">
        <v>0</v>
      </c>
      <c r="T21" s="124">
        <v>0</v>
      </c>
      <c r="U21" s="125">
        <f t="shared" si="1"/>
        <v>3360</v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>BH3571</v>
      </c>
      <c r="C22" s="119" t="str">
        <f t="shared" si="3"/>
        <v>Patahi</v>
      </c>
      <c r="D22" s="41" t="s">
        <v>719</v>
      </c>
      <c r="E22" s="65">
        <v>45812</v>
      </c>
      <c r="F22" s="38" t="s">
        <v>720</v>
      </c>
      <c r="G22" s="49" t="s">
        <v>256</v>
      </c>
      <c r="H22" s="49" t="s">
        <v>721</v>
      </c>
      <c r="I22" s="120" t="s">
        <v>571</v>
      </c>
      <c r="J22" s="120" t="s">
        <v>573</v>
      </c>
      <c r="K22" s="120" t="s">
        <v>574</v>
      </c>
      <c r="L22" s="11">
        <v>349491537</v>
      </c>
      <c r="M22" s="65" t="s">
        <v>575</v>
      </c>
      <c r="N22" s="124">
        <v>65959</v>
      </c>
      <c r="O22" s="124">
        <v>3550</v>
      </c>
      <c r="P22" s="121" t="s">
        <v>139</v>
      </c>
      <c r="Q22" s="80">
        <v>45418</v>
      </c>
      <c r="R22" s="124">
        <v>3550</v>
      </c>
      <c r="S22" s="124">
        <v>0</v>
      </c>
      <c r="T22" s="124">
        <v>0</v>
      </c>
      <c r="U22" s="125">
        <f t="shared" si="1"/>
        <v>3550</v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>BH3571</v>
      </c>
      <c r="C23" s="119" t="str">
        <f t="shared" si="3"/>
        <v>Patahi</v>
      </c>
      <c r="D23" s="41" t="s">
        <v>719</v>
      </c>
      <c r="E23" s="65">
        <v>45812</v>
      </c>
      <c r="F23" s="38" t="s">
        <v>720</v>
      </c>
      <c r="G23" s="49" t="s">
        <v>256</v>
      </c>
      <c r="H23" s="49" t="s">
        <v>721</v>
      </c>
      <c r="I23" s="120" t="s">
        <v>571</v>
      </c>
      <c r="J23" s="120" t="s">
        <v>573</v>
      </c>
      <c r="K23" s="120" t="s">
        <v>574</v>
      </c>
      <c r="L23" s="11">
        <v>349491537</v>
      </c>
      <c r="M23" s="65" t="s">
        <v>575</v>
      </c>
      <c r="N23" s="124">
        <v>65959</v>
      </c>
      <c r="O23" s="124">
        <v>3550</v>
      </c>
      <c r="P23" s="121" t="s">
        <v>139</v>
      </c>
      <c r="Q23" s="80">
        <v>45449</v>
      </c>
      <c r="R23" s="124">
        <v>3550</v>
      </c>
      <c r="S23" s="124">
        <v>0</v>
      </c>
      <c r="T23" s="124">
        <v>0</v>
      </c>
      <c r="U23" s="125">
        <f t="shared" si="1"/>
        <v>3550</v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>BH3571</v>
      </c>
      <c r="C24" s="119" t="str">
        <f t="shared" si="3"/>
        <v>Patahi</v>
      </c>
      <c r="D24" s="41" t="s">
        <v>719</v>
      </c>
      <c r="E24" s="65">
        <v>45812</v>
      </c>
      <c r="F24" s="38" t="s">
        <v>720</v>
      </c>
      <c r="G24" s="49" t="s">
        <v>256</v>
      </c>
      <c r="H24" s="49" t="s">
        <v>721</v>
      </c>
      <c r="I24" s="120" t="s">
        <v>571</v>
      </c>
      <c r="J24" s="120" t="s">
        <v>573</v>
      </c>
      <c r="K24" s="120" t="s">
        <v>574</v>
      </c>
      <c r="L24" s="11">
        <v>349491537</v>
      </c>
      <c r="M24" s="65" t="s">
        <v>575</v>
      </c>
      <c r="N24" s="124">
        <v>65959</v>
      </c>
      <c r="O24" s="124">
        <v>3550</v>
      </c>
      <c r="P24" s="121" t="s">
        <v>139</v>
      </c>
      <c r="Q24" s="80">
        <v>45663</v>
      </c>
      <c r="R24" s="124">
        <v>3550</v>
      </c>
      <c r="S24" s="124">
        <v>0</v>
      </c>
      <c r="T24" s="124">
        <v>0</v>
      </c>
      <c r="U24" s="125">
        <f t="shared" si="1"/>
        <v>3550</v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>BH3571</v>
      </c>
      <c r="C25" s="119" t="str">
        <f t="shared" si="3"/>
        <v>Patahi</v>
      </c>
      <c r="D25" s="41" t="s">
        <v>719</v>
      </c>
      <c r="E25" s="65">
        <v>45812</v>
      </c>
      <c r="F25" s="38" t="s">
        <v>720</v>
      </c>
      <c r="G25" s="49" t="s">
        <v>256</v>
      </c>
      <c r="H25" s="49" t="s">
        <v>721</v>
      </c>
      <c r="I25" s="120" t="s">
        <v>583</v>
      </c>
      <c r="J25" s="120" t="s">
        <v>585</v>
      </c>
      <c r="K25" s="120" t="s">
        <v>439</v>
      </c>
      <c r="L25" s="11">
        <v>355299373</v>
      </c>
      <c r="M25" s="65" t="s">
        <v>586</v>
      </c>
      <c r="N25" s="124">
        <v>42000</v>
      </c>
      <c r="O25" s="124">
        <v>2240</v>
      </c>
      <c r="P25" s="121" t="s">
        <v>139</v>
      </c>
      <c r="Q25" s="80">
        <v>45509</v>
      </c>
      <c r="R25" s="124">
        <v>2240</v>
      </c>
      <c r="S25" s="124">
        <v>0</v>
      </c>
      <c r="T25" s="124">
        <v>0</v>
      </c>
      <c r="U25" s="125">
        <f t="shared" si="1"/>
        <v>2240</v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>BH3571</v>
      </c>
      <c r="C26" s="119" t="str">
        <f t="shared" si="3"/>
        <v>Patahi</v>
      </c>
      <c r="D26" s="41" t="s">
        <v>719</v>
      </c>
      <c r="E26" s="65">
        <v>45812</v>
      </c>
      <c r="F26" s="38" t="s">
        <v>720</v>
      </c>
      <c r="G26" s="49" t="s">
        <v>256</v>
      </c>
      <c r="H26" s="49" t="s">
        <v>721</v>
      </c>
      <c r="I26" s="120" t="s">
        <v>583</v>
      </c>
      <c r="J26" s="120" t="s">
        <v>585</v>
      </c>
      <c r="K26" s="120" t="s">
        <v>439</v>
      </c>
      <c r="L26" s="11">
        <v>355299373</v>
      </c>
      <c r="M26" s="65" t="s">
        <v>586</v>
      </c>
      <c r="N26" s="124">
        <v>42000</v>
      </c>
      <c r="O26" s="124">
        <v>2240</v>
      </c>
      <c r="P26" s="121" t="s">
        <v>139</v>
      </c>
      <c r="Q26" s="80">
        <v>45540</v>
      </c>
      <c r="R26" s="124">
        <v>2240</v>
      </c>
      <c r="S26" s="124">
        <v>0</v>
      </c>
      <c r="T26" s="124">
        <v>0</v>
      </c>
      <c r="U26" s="125">
        <f t="shared" si="1"/>
        <v>2240</v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>BH3571</v>
      </c>
      <c r="C27" s="119" t="str">
        <f t="shared" si="3"/>
        <v>Patahi</v>
      </c>
      <c r="D27" s="41" t="s">
        <v>719</v>
      </c>
      <c r="E27" s="65">
        <v>45812</v>
      </c>
      <c r="F27" s="38" t="s">
        <v>720</v>
      </c>
      <c r="G27" s="49" t="s">
        <v>256</v>
      </c>
      <c r="H27" s="49" t="s">
        <v>721</v>
      </c>
      <c r="I27" s="120" t="s">
        <v>583</v>
      </c>
      <c r="J27" s="120" t="s">
        <v>585</v>
      </c>
      <c r="K27" s="120" t="s">
        <v>439</v>
      </c>
      <c r="L27" s="11">
        <v>355299373</v>
      </c>
      <c r="M27" s="65" t="s">
        <v>586</v>
      </c>
      <c r="N27" s="124">
        <v>42000</v>
      </c>
      <c r="O27" s="124">
        <v>2240</v>
      </c>
      <c r="P27" s="121" t="s">
        <v>139</v>
      </c>
      <c r="Q27" s="80">
        <v>45570</v>
      </c>
      <c r="R27" s="124">
        <v>2240</v>
      </c>
      <c r="S27" s="124">
        <v>0</v>
      </c>
      <c r="T27" s="124">
        <v>0</v>
      </c>
      <c r="U27" s="125">
        <f t="shared" si="1"/>
        <v>2240</v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>BH3571</v>
      </c>
      <c r="C28" s="119" t="str">
        <f t="shared" si="3"/>
        <v>Patahi</v>
      </c>
      <c r="D28" s="41" t="s">
        <v>719</v>
      </c>
      <c r="E28" s="65">
        <v>45812</v>
      </c>
      <c r="F28" s="38" t="s">
        <v>720</v>
      </c>
      <c r="G28" s="49" t="s">
        <v>256</v>
      </c>
      <c r="H28" s="49" t="s">
        <v>721</v>
      </c>
      <c r="I28" s="120" t="s">
        <v>583</v>
      </c>
      <c r="J28" s="120" t="s">
        <v>585</v>
      </c>
      <c r="K28" s="120" t="s">
        <v>439</v>
      </c>
      <c r="L28" s="11">
        <v>355299373</v>
      </c>
      <c r="M28" s="65" t="s">
        <v>586</v>
      </c>
      <c r="N28" s="124">
        <v>42000</v>
      </c>
      <c r="O28" s="124">
        <v>2240</v>
      </c>
      <c r="P28" s="121" t="s">
        <v>139</v>
      </c>
      <c r="Q28" s="80">
        <v>45601</v>
      </c>
      <c r="R28" s="124">
        <v>2240</v>
      </c>
      <c r="S28" s="124">
        <v>0</v>
      </c>
      <c r="T28" s="124">
        <v>0</v>
      </c>
      <c r="U28" s="125">
        <f t="shared" si="1"/>
        <v>2240</v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>BH3571</v>
      </c>
      <c r="C29" s="119" t="str">
        <f t="shared" si="3"/>
        <v>Patahi</v>
      </c>
      <c r="D29" s="41" t="s">
        <v>719</v>
      </c>
      <c r="E29" s="65">
        <v>45812</v>
      </c>
      <c r="F29" s="38" t="s">
        <v>720</v>
      </c>
      <c r="G29" s="49" t="s">
        <v>256</v>
      </c>
      <c r="H29" s="49" t="s">
        <v>721</v>
      </c>
      <c r="I29" s="120" t="s">
        <v>583</v>
      </c>
      <c r="J29" s="120" t="s">
        <v>585</v>
      </c>
      <c r="K29" s="120" t="s">
        <v>439</v>
      </c>
      <c r="L29" s="11">
        <v>355299373</v>
      </c>
      <c r="M29" s="65" t="s">
        <v>586</v>
      </c>
      <c r="N29" s="124">
        <v>42000</v>
      </c>
      <c r="O29" s="124">
        <v>2240</v>
      </c>
      <c r="P29" s="121" t="s">
        <v>139</v>
      </c>
      <c r="Q29" s="80">
        <v>45631</v>
      </c>
      <c r="R29" s="124">
        <v>2240</v>
      </c>
      <c r="S29" s="124">
        <v>0</v>
      </c>
      <c r="T29" s="124">
        <v>0</v>
      </c>
      <c r="U29" s="125">
        <f t="shared" si="1"/>
        <v>2240</v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>BH3571</v>
      </c>
      <c r="C30" s="119" t="str">
        <f t="shared" si="3"/>
        <v>Patahi</v>
      </c>
      <c r="D30" s="41" t="s">
        <v>719</v>
      </c>
      <c r="E30" s="65">
        <v>45813</v>
      </c>
      <c r="F30" s="38" t="s">
        <v>720</v>
      </c>
      <c r="G30" s="49" t="s">
        <v>256</v>
      </c>
      <c r="H30" s="49" t="s">
        <v>721</v>
      </c>
      <c r="I30" s="120" t="s">
        <v>286</v>
      </c>
      <c r="J30" s="120" t="s">
        <v>288</v>
      </c>
      <c r="K30" s="120" t="s">
        <v>289</v>
      </c>
      <c r="L30" s="11">
        <v>352016128</v>
      </c>
      <c r="M30" s="65" t="s">
        <v>290</v>
      </c>
      <c r="N30" s="124">
        <v>42000</v>
      </c>
      <c r="O30" s="124">
        <v>2240</v>
      </c>
      <c r="P30" s="121" t="s">
        <v>139</v>
      </c>
      <c r="Q30" s="80">
        <v>45632</v>
      </c>
      <c r="R30" s="124">
        <v>2240</v>
      </c>
      <c r="S30" s="124">
        <v>0</v>
      </c>
      <c r="T30" s="124">
        <v>0</v>
      </c>
      <c r="U30" s="125">
        <f t="shared" si="1"/>
        <v>2240</v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>BH3571</v>
      </c>
      <c r="C31" s="119" t="str">
        <f t="shared" si="3"/>
        <v>Patahi</v>
      </c>
      <c r="D31" s="41" t="s">
        <v>719</v>
      </c>
      <c r="E31" s="65">
        <v>45813</v>
      </c>
      <c r="F31" s="38" t="s">
        <v>720</v>
      </c>
      <c r="G31" s="49" t="s">
        <v>256</v>
      </c>
      <c r="H31" s="49" t="s">
        <v>721</v>
      </c>
      <c r="I31" s="120" t="s">
        <v>286</v>
      </c>
      <c r="J31" s="120" t="s">
        <v>288</v>
      </c>
      <c r="K31" s="120" t="s">
        <v>289</v>
      </c>
      <c r="L31" s="11">
        <v>352016128</v>
      </c>
      <c r="M31" s="65" t="s">
        <v>290</v>
      </c>
      <c r="N31" s="124">
        <v>42000</v>
      </c>
      <c r="O31" s="124">
        <v>2240</v>
      </c>
      <c r="P31" s="121" t="s">
        <v>139</v>
      </c>
      <c r="Q31" s="80">
        <v>45663</v>
      </c>
      <c r="R31" s="124">
        <v>2240</v>
      </c>
      <c r="S31" s="124">
        <v>0</v>
      </c>
      <c r="T31" s="124">
        <v>0</v>
      </c>
      <c r="U31" s="125">
        <f t="shared" si="1"/>
        <v>2240</v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>BH3571</v>
      </c>
      <c r="C32" s="119" t="str">
        <f t="shared" si="3"/>
        <v>Patahi</v>
      </c>
      <c r="D32" s="41" t="s">
        <v>719</v>
      </c>
      <c r="E32" s="65">
        <v>45813</v>
      </c>
      <c r="F32" s="38" t="s">
        <v>720</v>
      </c>
      <c r="G32" s="49" t="s">
        <v>256</v>
      </c>
      <c r="H32" s="49" t="s">
        <v>721</v>
      </c>
      <c r="I32" s="120" t="s">
        <v>298</v>
      </c>
      <c r="J32" s="120" t="s">
        <v>324</v>
      </c>
      <c r="K32" s="120" t="s">
        <v>327</v>
      </c>
      <c r="L32" s="11">
        <v>353194761</v>
      </c>
      <c r="M32" s="65" t="s">
        <v>328</v>
      </c>
      <c r="N32" s="124">
        <v>52000</v>
      </c>
      <c r="O32" s="124">
        <v>2780</v>
      </c>
      <c r="P32" s="121" t="s">
        <v>139</v>
      </c>
      <c r="Q32" s="80">
        <v>45573</v>
      </c>
      <c r="R32" s="124">
        <v>2780</v>
      </c>
      <c r="S32" s="124">
        <v>0</v>
      </c>
      <c r="T32" s="124">
        <v>0</v>
      </c>
      <c r="U32" s="125">
        <f t="shared" si="1"/>
        <v>2780</v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>BH3571</v>
      </c>
      <c r="C33" s="119" t="str">
        <f t="shared" si="3"/>
        <v>Patahi</v>
      </c>
      <c r="D33" s="41" t="s">
        <v>719</v>
      </c>
      <c r="E33" s="65">
        <v>45813</v>
      </c>
      <c r="F33" s="38" t="s">
        <v>720</v>
      </c>
      <c r="G33" s="49" t="s">
        <v>256</v>
      </c>
      <c r="H33" s="49" t="s">
        <v>721</v>
      </c>
      <c r="I33" s="120" t="s">
        <v>298</v>
      </c>
      <c r="J33" s="120" t="s">
        <v>324</v>
      </c>
      <c r="K33" s="120" t="s">
        <v>327</v>
      </c>
      <c r="L33" s="11">
        <v>353194761</v>
      </c>
      <c r="M33" s="65" t="s">
        <v>328</v>
      </c>
      <c r="N33" s="124">
        <v>52000</v>
      </c>
      <c r="O33" s="124">
        <v>2780</v>
      </c>
      <c r="P33" s="121" t="s">
        <v>139</v>
      </c>
      <c r="Q33" s="80">
        <v>45634</v>
      </c>
      <c r="R33" s="124">
        <v>2780</v>
      </c>
      <c r="S33" s="124">
        <v>0</v>
      </c>
      <c r="T33" s="124">
        <v>0</v>
      </c>
      <c r="U33" s="125">
        <f t="shared" si="1"/>
        <v>2780</v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>BH3571</v>
      </c>
      <c r="C34" s="119" t="str">
        <f t="shared" si="3"/>
        <v>Patahi</v>
      </c>
      <c r="D34" s="41" t="s">
        <v>719</v>
      </c>
      <c r="E34" s="65">
        <v>45813</v>
      </c>
      <c r="F34" s="38" t="s">
        <v>720</v>
      </c>
      <c r="G34" s="49" t="s">
        <v>256</v>
      </c>
      <c r="H34" s="49" t="s">
        <v>721</v>
      </c>
      <c r="I34" s="120" t="s">
        <v>298</v>
      </c>
      <c r="J34" s="120" t="s">
        <v>324</v>
      </c>
      <c r="K34" s="120" t="s">
        <v>327</v>
      </c>
      <c r="L34" s="11">
        <v>353194761</v>
      </c>
      <c r="M34" s="65" t="s">
        <v>328</v>
      </c>
      <c r="N34" s="124">
        <v>52000</v>
      </c>
      <c r="O34" s="124">
        <v>2780</v>
      </c>
      <c r="P34" s="121" t="s">
        <v>139</v>
      </c>
      <c r="Q34" s="80">
        <v>45665</v>
      </c>
      <c r="R34" s="124">
        <v>2780</v>
      </c>
      <c r="S34" s="124">
        <v>0</v>
      </c>
      <c r="T34" s="124">
        <v>0</v>
      </c>
      <c r="U34" s="125">
        <f t="shared" si="1"/>
        <v>2780</v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>BH3571</v>
      </c>
      <c r="C35" s="119" t="str">
        <f t="shared" si="3"/>
        <v>Patahi</v>
      </c>
      <c r="D35" s="41" t="s">
        <v>719</v>
      </c>
      <c r="E35" s="65">
        <v>45813</v>
      </c>
      <c r="F35" s="38" t="s">
        <v>720</v>
      </c>
      <c r="G35" s="49" t="s">
        <v>256</v>
      </c>
      <c r="H35" s="49" t="s">
        <v>721</v>
      </c>
      <c r="I35" s="120" t="s">
        <v>298</v>
      </c>
      <c r="J35" s="120" t="s">
        <v>332</v>
      </c>
      <c r="K35" s="120" t="s">
        <v>333</v>
      </c>
      <c r="L35" s="11">
        <v>353372983</v>
      </c>
      <c r="M35" s="65" t="s">
        <v>334</v>
      </c>
      <c r="N35" s="124">
        <v>42000</v>
      </c>
      <c r="O35" s="124">
        <v>2240</v>
      </c>
      <c r="P35" s="121" t="s">
        <v>139</v>
      </c>
      <c r="Q35" s="80">
        <v>45573</v>
      </c>
      <c r="R35" s="124">
        <v>2240</v>
      </c>
      <c r="S35" s="124">
        <v>0</v>
      </c>
      <c r="T35" s="124">
        <v>0</v>
      </c>
      <c r="U35" s="125">
        <f t="shared" si="1"/>
        <v>2240</v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>BH3571</v>
      </c>
      <c r="C36" s="119" t="str">
        <f t="shared" si="3"/>
        <v>Patahi</v>
      </c>
      <c r="D36" s="41" t="s">
        <v>719</v>
      </c>
      <c r="E36" s="65">
        <v>45813</v>
      </c>
      <c r="F36" s="38" t="s">
        <v>720</v>
      </c>
      <c r="G36" s="49" t="s">
        <v>256</v>
      </c>
      <c r="H36" s="49" t="s">
        <v>721</v>
      </c>
      <c r="I36" s="120" t="s">
        <v>298</v>
      </c>
      <c r="J36" s="120" t="s">
        <v>332</v>
      </c>
      <c r="K36" s="120" t="s">
        <v>333</v>
      </c>
      <c r="L36" s="11">
        <v>353372983</v>
      </c>
      <c r="M36" s="65" t="s">
        <v>334</v>
      </c>
      <c r="N36" s="124">
        <v>42000</v>
      </c>
      <c r="O36" s="124">
        <v>2240</v>
      </c>
      <c r="P36" s="121" t="s">
        <v>139</v>
      </c>
      <c r="Q36" s="80">
        <v>45785</v>
      </c>
      <c r="R36" s="124">
        <v>2240</v>
      </c>
      <c r="S36" s="124">
        <v>0</v>
      </c>
      <c r="T36" s="124">
        <v>0</v>
      </c>
      <c r="U36" s="125">
        <f t="shared" si="1"/>
        <v>2240</v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>BH3571</v>
      </c>
      <c r="C37" s="119" t="str">
        <f t="shared" si="3"/>
        <v>Patahi</v>
      </c>
      <c r="D37" s="41" t="s">
        <v>719</v>
      </c>
      <c r="E37" s="65">
        <v>45813</v>
      </c>
      <c r="F37" s="38" t="s">
        <v>720</v>
      </c>
      <c r="G37" s="49" t="s">
        <v>256</v>
      </c>
      <c r="H37" s="49" t="s">
        <v>721</v>
      </c>
      <c r="I37" s="120" t="s">
        <v>298</v>
      </c>
      <c r="J37" s="120" t="s">
        <v>339</v>
      </c>
      <c r="K37" s="120" t="s">
        <v>340</v>
      </c>
      <c r="L37" s="11">
        <v>353373115</v>
      </c>
      <c r="M37" s="65" t="s">
        <v>334</v>
      </c>
      <c r="N37" s="124">
        <v>52000</v>
      </c>
      <c r="O37" s="124">
        <v>2780</v>
      </c>
      <c r="P37" s="121" t="s">
        <v>139</v>
      </c>
      <c r="Q37" s="80">
        <v>45573</v>
      </c>
      <c r="R37" s="124">
        <v>2780</v>
      </c>
      <c r="S37" s="124">
        <v>0</v>
      </c>
      <c r="T37" s="124">
        <v>0</v>
      </c>
      <c r="U37" s="125">
        <f t="shared" si="1"/>
        <v>2780</v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>BH3571</v>
      </c>
      <c r="C38" s="119" t="str">
        <f t="shared" si="3"/>
        <v>Patahi</v>
      </c>
      <c r="D38" s="41" t="s">
        <v>719</v>
      </c>
      <c r="E38" s="65">
        <v>45813</v>
      </c>
      <c r="F38" s="38" t="s">
        <v>720</v>
      </c>
      <c r="G38" s="49" t="s">
        <v>256</v>
      </c>
      <c r="H38" s="49" t="s">
        <v>721</v>
      </c>
      <c r="I38" s="120" t="s">
        <v>298</v>
      </c>
      <c r="J38" s="120" t="s">
        <v>365</v>
      </c>
      <c r="K38" s="120" t="s">
        <v>366</v>
      </c>
      <c r="L38" s="11">
        <v>354578097</v>
      </c>
      <c r="M38" s="65" t="s">
        <v>367</v>
      </c>
      <c r="N38" s="124">
        <v>42000</v>
      </c>
      <c r="O38" s="124">
        <v>2240</v>
      </c>
      <c r="P38" s="121" t="s">
        <v>139</v>
      </c>
      <c r="Q38" s="80">
        <v>45573</v>
      </c>
      <c r="R38" s="124">
        <v>2240</v>
      </c>
      <c r="S38" s="124">
        <v>0</v>
      </c>
      <c r="T38" s="124">
        <v>0</v>
      </c>
      <c r="U38" s="125">
        <f t="shared" si="1"/>
        <v>2240</v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>BH3571</v>
      </c>
      <c r="C39" s="119" t="str">
        <f t="shared" si="3"/>
        <v>Patahi</v>
      </c>
      <c r="D39" s="41" t="s">
        <v>719</v>
      </c>
      <c r="E39" s="65">
        <v>45813</v>
      </c>
      <c r="F39" s="38" t="s">
        <v>720</v>
      </c>
      <c r="G39" s="49" t="s">
        <v>256</v>
      </c>
      <c r="H39" s="49" t="s">
        <v>721</v>
      </c>
      <c r="I39" s="120" t="s">
        <v>415</v>
      </c>
      <c r="J39" s="120" t="s">
        <v>417</v>
      </c>
      <c r="K39" s="120" t="s">
        <v>418</v>
      </c>
      <c r="L39" s="11">
        <v>355509927</v>
      </c>
      <c r="M39" s="65" t="s">
        <v>419</v>
      </c>
      <c r="N39" s="124">
        <v>42000</v>
      </c>
      <c r="O39" s="124">
        <v>2240</v>
      </c>
      <c r="P39" s="121" t="s">
        <v>139</v>
      </c>
      <c r="Q39" s="80">
        <v>45571</v>
      </c>
      <c r="R39" s="124">
        <v>2240</v>
      </c>
      <c r="S39" s="124">
        <v>0</v>
      </c>
      <c r="T39" s="124">
        <v>0</v>
      </c>
      <c r="U39" s="125">
        <f t="shared" si="1"/>
        <v>2240</v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>BH3571</v>
      </c>
      <c r="C40" s="119" t="str">
        <f t="shared" si="3"/>
        <v>Patahi</v>
      </c>
      <c r="D40" s="41" t="s">
        <v>719</v>
      </c>
      <c r="E40" s="65">
        <v>45813</v>
      </c>
      <c r="F40" s="38" t="s">
        <v>720</v>
      </c>
      <c r="G40" s="49" t="s">
        <v>256</v>
      </c>
      <c r="H40" s="49" t="s">
        <v>721</v>
      </c>
      <c r="I40" s="120" t="s">
        <v>415</v>
      </c>
      <c r="J40" s="120" t="s">
        <v>417</v>
      </c>
      <c r="K40" s="120" t="s">
        <v>418</v>
      </c>
      <c r="L40" s="11">
        <v>355509927</v>
      </c>
      <c r="M40" s="65" t="s">
        <v>419</v>
      </c>
      <c r="N40" s="124">
        <v>42000</v>
      </c>
      <c r="O40" s="124">
        <v>2240</v>
      </c>
      <c r="P40" s="121" t="s">
        <v>139</v>
      </c>
      <c r="Q40" s="80">
        <v>45602</v>
      </c>
      <c r="R40" s="124">
        <v>2240</v>
      </c>
      <c r="S40" s="124">
        <v>0</v>
      </c>
      <c r="T40" s="124">
        <v>0</v>
      </c>
      <c r="U40" s="125">
        <f t="shared" si="1"/>
        <v>2240</v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>BH3571</v>
      </c>
      <c r="C41" s="119" t="str">
        <f t="shared" si="3"/>
        <v>Patahi</v>
      </c>
      <c r="D41" s="41" t="s">
        <v>719</v>
      </c>
      <c r="E41" s="65">
        <v>45813</v>
      </c>
      <c r="F41" s="38" t="s">
        <v>720</v>
      </c>
      <c r="G41" s="49" t="s">
        <v>256</v>
      </c>
      <c r="H41" s="49" t="s">
        <v>721</v>
      </c>
      <c r="I41" s="120" t="s">
        <v>415</v>
      </c>
      <c r="J41" s="120" t="s">
        <v>417</v>
      </c>
      <c r="K41" s="120" t="s">
        <v>418</v>
      </c>
      <c r="L41" s="11">
        <v>355509927</v>
      </c>
      <c r="M41" s="65" t="s">
        <v>419</v>
      </c>
      <c r="N41" s="124">
        <v>42000</v>
      </c>
      <c r="O41" s="124">
        <v>2240</v>
      </c>
      <c r="P41" s="121" t="s">
        <v>139</v>
      </c>
      <c r="Q41" s="80">
        <v>45632</v>
      </c>
      <c r="R41" s="124">
        <v>2240</v>
      </c>
      <c r="S41" s="124">
        <v>0</v>
      </c>
      <c r="T41" s="124">
        <v>0</v>
      </c>
      <c r="U41" s="125">
        <f t="shared" si="1"/>
        <v>2240</v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>BH3571</v>
      </c>
      <c r="C42" s="119" t="str">
        <f t="shared" si="3"/>
        <v>Patahi</v>
      </c>
      <c r="D42" s="41" t="s">
        <v>719</v>
      </c>
      <c r="E42" s="65">
        <v>45813</v>
      </c>
      <c r="F42" s="38" t="s">
        <v>720</v>
      </c>
      <c r="G42" s="49" t="s">
        <v>256</v>
      </c>
      <c r="H42" s="49" t="s">
        <v>721</v>
      </c>
      <c r="I42" s="120" t="s">
        <v>286</v>
      </c>
      <c r="J42" s="120" t="s">
        <v>445</v>
      </c>
      <c r="K42" s="120" t="s">
        <v>446</v>
      </c>
      <c r="L42" s="11">
        <v>355874877</v>
      </c>
      <c r="M42" s="65" t="s">
        <v>447</v>
      </c>
      <c r="N42" s="124">
        <v>42000</v>
      </c>
      <c r="O42" s="124">
        <v>2240</v>
      </c>
      <c r="P42" s="121" t="s">
        <v>139</v>
      </c>
      <c r="Q42" s="80">
        <v>45541</v>
      </c>
      <c r="R42" s="124">
        <v>2240</v>
      </c>
      <c r="S42" s="124">
        <v>0</v>
      </c>
      <c r="T42" s="124">
        <v>0</v>
      </c>
      <c r="U42" s="125">
        <f t="shared" si="1"/>
        <v>2240</v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>BH3571</v>
      </c>
      <c r="C43" s="119" t="str">
        <f t="shared" si="3"/>
        <v>Patahi</v>
      </c>
      <c r="D43" s="41" t="s">
        <v>719</v>
      </c>
      <c r="E43" s="65">
        <v>45813</v>
      </c>
      <c r="F43" s="38" t="s">
        <v>720</v>
      </c>
      <c r="G43" s="49" t="s">
        <v>256</v>
      </c>
      <c r="H43" s="49" t="s">
        <v>721</v>
      </c>
      <c r="I43" s="120" t="s">
        <v>286</v>
      </c>
      <c r="J43" s="120" t="s">
        <v>445</v>
      </c>
      <c r="K43" s="120" t="s">
        <v>446</v>
      </c>
      <c r="L43" s="11">
        <v>355874877</v>
      </c>
      <c r="M43" s="65" t="s">
        <v>447</v>
      </c>
      <c r="N43" s="124">
        <v>42000</v>
      </c>
      <c r="O43" s="124">
        <v>2240</v>
      </c>
      <c r="P43" s="121" t="s">
        <v>139</v>
      </c>
      <c r="Q43" s="80">
        <v>45753</v>
      </c>
      <c r="R43" s="124">
        <v>2240</v>
      </c>
      <c r="S43" s="124">
        <v>0</v>
      </c>
      <c r="T43" s="124">
        <v>0</v>
      </c>
      <c r="U43" s="125">
        <f t="shared" si="1"/>
        <v>2240</v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>BH3571</v>
      </c>
      <c r="C44" s="119" t="str">
        <f t="shared" si="3"/>
        <v>Patahi</v>
      </c>
      <c r="D44" s="41" t="s">
        <v>719</v>
      </c>
      <c r="E44" s="65">
        <v>45813</v>
      </c>
      <c r="F44" s="38" t="s">
        <v>720</v>
      </c>
      <c r="G44" s="49" t="s">
        <v>256</v>
      </c>
      <c r="H44" s="49" t="s">
        <v>721</v>
      </c>
      <c r="I44" s="120" t="s">
        <v>477</v>
      </c>
      <c r="J44" s="120" t="s">
        <v>479</v>
      </c>
      <c r="K44" s="120" t="s">
        <v>480</v>
      </c>
      <c r="L44" s="11">
        <v>356289043</v>
      </c>
      <c r="M44" s="65" t="s">
        <v>481</v>
      </c>
      <c r="N44" s="124">
        <v>63000</v>
      </c>
      <c r="O44" s="124">
        <v>3360</v>
      </c>
      <c r="P44" s="121" t="s">
        <v>139</v>
      </c>
      <c r="Q44" s="80">
        <v>45630</v>
      </c>
      <c r="R44" s="124">
        <v>3360</v>
      </c>
      <c r="S44" s="124">
        <v>0</v>
      </c>
      <c r="T44" s="124">
        <v>0</v>
      </c>
      <c r="U44" s="125">
        <f t="shared" si="1"/>
        <v>3360</v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>BH3571</v>
      </c>
      <c r="C45" s="119" t="str">
        <f t="shared" si="3"/>
        <v>Patahi</v>
      </c>
      <c r="D45" s="41" t="s">
        <v>719</v>
      </c>
      <c r="E45" s="65">
        <v>45813</v>
      </c>
      <c r="F45" s="38" t="s">
        <v>720</v>
      </c>
      <c r="G45" s="49" t="s">
        <v>256</v>
      </c>
      <c r="H45" s="49" t="s">
        <v>721</v>
      </c>
      <c r="I45" s="120" t="s">
        <v>477</v>
      </c>
      <c r="J45" s="120" t="s">
        <v>479</v>
      </c>
      <c r="K45" s="120" t="s">
        <v>480</v>
      </c>
      <c r="L45" s="11">
        <v>356289043</v>
      </c>
      <c r="M45" s="65" t="s">
        <v>481</v>
      </c>
      <c r="N45" s="124">
        <v>63000</v>
      </c>
      <c r="O45" s="124">
        <v>3360</v>
      </c>
      <c r="P45" s="121" t="s">
        <v>139</v>
      </c>
      <c r="Q45" s="80">
        <v>45661</v>
      </c>
      <c r="R45" s="124">
        <v>3360</v>
      </c>
      <c r="S45" s="124">
        <v>0</v>
      </c>
      <c r="T45" s="124">
        <v>0</v>
      </c>
      <c r="U45" s="125">
        <f t="shared" si="1"/>
        <v>3360</v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>BH3571</v>
      </c>
      <c r="C46" s="119" t="str">
        <f t="shared" si="3"/>
        <v>Patahi</v>
      </c>
      <c r="D46" s="41" t="s">
        <v>719</v>
      </c>
      <c r="E46" s="65">
        <v>45813</v>
      </c>
      <c r="F46" s="38" t="s">
        <v>720</v>
      </c>
      <c r="G46" s="49" t="s">
        <v>256</v>
      </c>
      <c r="H46" s="49" t="s">
        <v>721</v>
      </c>
      <c r="I46" s="120" t="s">
        <v>477</v>
      </c>
      <c r="J46" s="120" t="s">
        <v>479</v>
      </c>
      <c r="K46" s="120" t="s">
        <v>480</v>
      </c>
      <c r="L46" s="11">
        <v>356289043</v>
      </c>
      <c r="M46" s="65" t="s">
        <v>481</v>
      </c>
      <c r="N46" s="124">
        <v>63000</v>
      </c>
      <c r="O46" s="124">
        <v>3360</v>
      </c>
      <c r="P46" s="121" t="s">
        <v>139</v>
      </c>
      <c r="Q46" s="80">
        <v>45692</v>
      </c>
      <c r="R46" s="124">
        <v>3360</v>
      </c>
      <c r="S46" s="124">
        <v>0</v>
      </c>
      <c r="T46" s="124">
        <v>0</v>
      </c>
      <c r="U46" s="125">
        <f t="shared" si="1"/>
        <v>3360</v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>BH3571</v>
      </c>
      <c r="C47" s="119" t="str">
        <f t="shared" si="3"/>
        <v>Patahi</v>
      </c>
      <c r="D47" s="41" t="s">
        <v>719</v>
      </c>
      <c r="E47" s="65">
        <v>45813</v>
      </c>
      <c r="F47" s="38" t="s">
        <v>720</v>
      </c>
      <c r="G47" s="49" t="s">
        <v>256</v>
      </c>
      <c r="H47" s="49" t="s">
        <v>721</v>
      </c>
      <c r="I47" s="120" t="s">
        <v>298</v>
      </c>
      <c r="J47" s="120" t="s">
        <v>528</v>
      </c>
      <c r="K47" s="120" t="s">
        <v>502</v>
      </c>
      <c r="L47" s="11">
        <v>357208842</v>
      </c>
      <c r="M47" s="65" t="s">
        <v>529</v>
      </c>
      <c r="N47" s="124">
        <v>42000</v>
      </c>
      <c r="O47" s="124">
        <v>2240</v>
      </c>
      <c r="P47" s="121" t="s">
        <v>139</v>
      </c>
      <c r="Q47" s="80">
        <v>45665</v>
      </c>
      <c r="R47" s="124">
        <v>2240</v>
      </c>
      <c r="S47" s="124">
        <v>0</v>
      </c>
      <c r="T47" s="124">
        <v>0</v>
      </c>
      <c r="U47" s="125">
        <f t="shared" si="1"/>
        <v>2240</v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>BH3571</v>
      </c>
      <c r="C48" s="119" t="str">
        <f t="shared" si="3"/>
        <v>Patahi</v>
      </c>
      <c r="D48" s="41" t="s">
        <v>719</v>
      </c>
      <c r="E48" s="65">
        <v>45813</v>
      </c>
      <c r="F48" s="38" t="s">
        <v>720</v>
      </c>
      <c r="G48" s="49" t="s">
        <v>256</v>
      </c>
      <c r="H48" s="49" t="s">
        <v>721</v>
      </c>
      <c r="I48" s="120" t="s">
        <v>536</v>
      </c>
      <c r="J48" s="120" t="s">
        <v>538</v>
      </c>
      <c r="K48" s="120" t="s">
        <v>540</v>
      </c>
      <c r="L48" s="11">
        <v>357355720</v>
      </c>
      <c r="M48" s="65" t="s">
        <v>529</v>
      </c>
      <c r="N48" s="124">
        <v>42000</v>
      </c>
      <c r="O48" s="124">
        <v>2240</v>
      </c>
      <c r="P48" s="121" t="s">
        <v>139</v>
      </c>
      <c r="Q48" s="80">
        <v>45507</v>
      </c>
      <c r="R48" s="124">
        <v>2240</v>
      </c>
      <c r="S48" s="124">
        <v>0</v>
      </c>
      <c r="T48" s="124">
        <v>0</v>
      </c>
      <c r="U48" s="125">
        <f t="shared" si="1"/>
        <v>2240</v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>BH3571</v>
      </c>
      <c r="C49" s="119" t="str">
        <f t="shared" si="3"/>
        <v>Patahi</v>
      </c>
      <c r="D49" s="41" t="s">
        <v>719</v>
      </c>
      <c r="E49" s="65">
        <v>45813</v>
      </c>
      <c r="F49" s="38" t="s">
        <v>720</v>
      </c>
      <c r="G49" s="49" t="s">
        <v>256</v>
      </c>
      <c r="H49" s="49" t="s">
        <v>721</v>
      </c>
      <c r="I49" s="120" t="s">
        <v>536</v>
      </c>
      <c r="J49" s="120" t="s">
        <v>538</v>
      </c>
      <c r="K49" s="120" t="s">
        <v>540</v>
      </c>
      <c r="L49" s="11">
        <v>357355720</v>
      </c>
      <c r="M49" s="65" t="s">
        <v>529</v>
      </c>
      <c r="N49" s="124">
        <v>42000</v>
      </c>
      <c r="O49" s="124">
        <v>2240</v>
      </c>
      <c r="P49" s="121" t="s">
        <v>139</v>
      </c>
      <c r="Q49" s="80">
        <v>45660</v>
      </c>
      <c r="R49" s="124">
        <v>2240</v>
      </c>
      <c r="S49" s="124">
        <v>0</v>
      </c>
      <c r="T49" s="124">
        <v>0</v>
      </c>
      <c r="U49" s="125">
        <f t="shared" si="1"/>
        <v>2240</v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>BH3571</v>
      </c>
      <c r="C50" s="119" t="str">
        <f t="shared" si="3"/>
        <v>Patahi</v>
      </c>
      <c r="D50" s="41" t="s">
        <v>719</v>
      </c>
      <c r="E50" s="65">
        <v>45813</v>
      </c>
      <c r="F50" s="38" t="s">
        <v>720</v>
      </c>
      <c r="G50" s="49" t="s">
        <v>256</v>
      </c>
      <c r="H50" s="49" t="s">
        <v>721</v>
      </c>
      <c r="I50" s="120" t="s">
        <v>536</v>
      </c>
      <c r="J50" s="120" t="s">
        <v>592</v>
      </c>
      <c r="K50" s="120" t="s">
        <v>593</v>
      </c>
      <c r="L50" s="11">
        <v>355722388</v>
      </c>
      <c r="M50" s="65" t="s">
        <v>566</v>
      </c>
      <c r="N50" s="124">
        <v>42000</v>
      </c>
      <c r="O50" s="124">
        <v>2240</v>
      </c>
      <c r="P50" s="121" t="s">
        <v>139</v>
      </c>
      <c r="Q50" s="80">
        <v>45446</v>
      </c>
      <c r="R50" s="124">
        <v>2240</v>
      </c>
      <c r="S50" s="124">
        <v>0</v>
      </c>
      <c r="T50" s="124">
        <v>0</v>
      </c>
      <c r="U50" s="125">
        <f t="shared" si="1"/>
        <v>2240</v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>BH3571</v>
      </c>
      <c r="C51" s="119" t="str">
        <f t="shared" si="3"/>
        <v>Patahi</v>
      </c>
      <c r="D51" s="41" t="s">
        <v>719</v>
      </c>
      <c r="E51" s="65">
        <v>45813</v>
      </c>
      <c r="F51" s="38" t="s">
        <v>720</v>
      </c>
      <c r="G51" s="49" t="s">
        <v>256</v>
      </c>
      <c r="H51" s="49" t="s">
        <v>721</v>
      </c>
      <c r="I51" s="120" t="s">
        <v>536</v>
      </c>
      <c r="J51" s="120" t="s">
        <v>592</v>
      </c>
      <c r="K51" s="120" t="s">
        <v>593</v>
      </c>
      <c r="L51" s="11">
        <v>355722388</v>
      </c>
      <c r="M51" s="65" t="s">
        <v>566</v>
      </c>
      <c r="N51" s="124">
        <v>42000</v>
      </c>
      <c r="O51" s="124">
        <v>2240</v>
      </c>
      <c r="P51" s="121" t="s">
        <v>139</v>
      </c>
      <c r="Q51" s="80">
        <v>45750</v>
      </c>
      <c r="R51" s="124">
        <v>2240</v>
      </c>
      <c r="S51" s="124">
        <v>0</v>
      </c>
      <c r="T51" s="124">
        <v>0</v>
      </c>
      <c r="U51" s="125">
        <f t="shared" si="1"/>
        <v>2240</v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>BH3571</v>
      </c>
      <c r="C52" s="119" t="str">
        <f t="shared" si="3"/>
        <v>Patahi</v>
      </c>
      <c r="D52" s="41" t="s">
        <v>719</v>
      </c>
      <c r="E52" s="65">
        <v>45813</v>
      </c>
      <c r="F52" s="38" t="s">
        <v>720</v>
      </c>
      <c r="G52" s="49" t="s">
        <v>256</v>
      </c>
      <c r="H52" s="49" t="s">
        <v>721</v>
      </c>
      <c r="I52" s="120" t="s">
        <v>536</v>
      </c>
      <c r="J52" s="120" t="s">
        <v>592</v>
      </c>
      <c r="K52" s="120" t="s">
        <v>593</v>
      </c>
      <c r="L52" s="11">
        <v>355722388</v>
      </c>
      <c r="M52" s="65" t="s">
        <v>566</v>
      </c>
      <c r="N52" s="124">
        <v>42000</v>
      </c>
      <c r="O52" s="124">
        <v>2240</v>
      </c>
      <c r="P52" s="121" t="s">
        <v>139</v>
      </c>
      <c r="Q52" s="80">
        <v>45780</v>
      </c>
      <c r="R52" s="124">
        <v>2240</v>
      </c>
      <c r="S52" s="124">
        <v>0</v>
      </c>
      <c r="T52" s="124">
        <v>0</v>
      </c>
      <c r="U52" s="125">
        <f t="shared" si="1"/>
        <v>2240</v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>BH3571</v>
      </c>
      <c r="C53" s="119" t="str">
        <f t="shared" si="3"/>
        <v>Patahi</v>
      </c>
      <c r="D53" s="41" t="s">
        <v>719</v>
      </c>
      <c r="E53" s="65">
        <v>45813</v>
      </c>
      <c r="F53" s="38" t="s">
        <v>720</v>
      </c>
      <c r="G53" s="49" t="s">
        <v>256</v>
      </c>
      <c r="H53" s="49" t="s">
        <v>721</v>
      </c>
      <c r="I53" s="120" t="s">
        <v>415</v>
      </c>
      <c r="J53" s="120" t="s">
        <v>424</v>
      </c>
      <c r="K53" s="120" t="s">
        <v>425</v>
      </c>
      <c r="L53" s="11">
        <v>355509953</v>
      </c>
      <c r="M53" s="65" t="s">
        <v>419</v>
      </c>
      <c r="N53" s="124">
        <v>42000</v>
      </c>
      <c r="O53" s="124">
        <v>2240</v>
      </c>
      <c r="P53" s="121" t="s">
        <v>139</v>
      </c>
      <c r="Q53" s="80">
        <v>45571</v>
      </c>
      <c r="R53" s="124">
        <v>2240</v>
      </c>
      <c r="S53" s="124">
        <v>0</v>
      </c>
      <c r="T53" s="124">
        <v>0</v>
      </c>
      <c r="U53" s="125">
        <f t="shared" si="1"/>
        <v>2240</v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>BH3571</v>
      </c>
      <c r="C54" s="119" t="str">
        <f t="shared" si="3"/>
        <v>Patahi</v>
      </c>
      <c r="D54" s="41" t="s">
        <v>719</v>
      </c>
      <c r="E54" s="65">
        <v>45813</v>
      </c>
      <c r="F54" s="38" t="s">
        <v>720</v>
      </c>
      <c r="G54" s="49" t="s">
        <v>256</v>
      </c>
      <c r="H54" s="49" t="s">
        <v>721</v>
      </c>
      <c r="I54" s="120" t="s">
        <v>415</v>
      </c>
      <c r="J54" s="120" t="s">
        <v>424</v>
      </c>
      <c r="K54" s="120" t="s">
        <v>425</v>
      </c>
      <c r="L54" s="11">
        <v>355509953</v>
      </c>
      <c r="M54" s="65" t="s">
        <v>419</v>
      </c>
      <c r="N54" s="124">
        <v>42000</v>
      </c>
      <c r="O54" s="124">
        <v>2240</v>
      </c>
      <c r="P54" s="121" t="s">
        <v>139</v>
      </c>
      <c r="Q54" s="80">
        <v>45602</v>
      </c>
      <c r="R54" s="124">
        <v>2240</v>
      </c>
      <c r="S54" s="124">
        <v>0</v>
      </c>
      <c r="T54" s="124">
        <v>0</v>
      </c>
      <c r="U54" s="125">
        <f t="shared" si="1"/>
        <v>2240</v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>BH3571</v>
      </c>
      <c r="C55" s="119" t="str">
        <f t="shared" si="3"/>
        <v>Patahi</v>
      </c>
      <c r="D55" s="41" t="s">
        <v>719</v>
      </c>
      <c r="E55" s="65">
        <v>45813</v>
      </c>
      <c r="F55" s="38" t="s">
        <v>720</v>
      </c>
      <c r="G55" s="49" t="s">
        <v>256</v>
      </c>
      <c r="H55" s="49" t="s">
        <v>721</v>
      </c>
      <c r="I55" s="120" t="s">
        <v>415</v>
      </c>
      <c r="J55" s="120" t="s">
        <v>424</v>
      </c>
      <c r="K55" s="120" t="s">
        <v>425</v>
      </c>
      <c r="L55" s="11">
        <v>355509953</v>
      </c>
      <c r="M55" s="65" t="s">
        <v>419</v>
      </c>
      <c r="N55" s="124">
        <v>42000</v>
      </c>
      <c r="O55" s="124">
        <v>2240</v>
      </c>
      <c r="P55" s="121" t="s">
        <v>139</v>
      </c>
      <c r="Q55" s="80">
        <v>45632</v>
      </c>
      <c r="R55" s="124">
        <v>2240</v>
      </c>
      <c r="S55" s="124">
        <v>0</v>
      </c>
      <c r="T55" s="124">
        <v>0</v>
      </c>
      <c r="U55" s="125">
        <f t="shared" si="1"/>
        <v>2240</v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>BH3571</v>
      </c>
      <c r="C56" s="119" t="str">
        <f t="shared" si="3"/>
        <v>Patahi</v>
      </c>
      <c r="D56" s="41" t="s">
        <v>719</v>
      </c>
      <c r="E56" s="65">
        <v>45813</v>
      </c>
      <c r="F56" s="38" t="s">
        <v>720</v>
      </c>
      <c r="G56" s="49" t="s">
        <v>256</v>
      </c>
      <c r="H56" s="49" t="s">
        <v>721</v>
      </c>
      <c r="I56" s="120" t="s">
        <v>415</v>
      </c>
      <c r="J56" s="120" t="s">
        <v>424</v>
      </c>
      <c r="K56" s="120" t="s">
        <v>425</v>
      </c>
      <c r="L56" s="11">
        <v>355509953</v>
      </c>
      <c r="M56" s="65" t="s">
        <v>419</v>
      </c>
      <c r="N56" s="124">
        <v>42000</v>
      </c>
      <c r="O56" s="124">
        <v>2240</v>
      </c>
      <c r="P56" s="121" t="s">
        <v>139</v>
      </c>
      <c r="Q56" s="80">
        <v>45722</v>
      </c>
      <c r="R56" s="124">
        <v>1000</v>
      </c>
      <c r="S56" s="124">
        <v>0</v>
      </c>
      <c r="T56" s="124">
        <v>0</v>
      </c>
      <c r="U56" s="125">
        <f t="shared" si="1"/>
        <v>1000</v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>BH3571</v>
      </c>
      <c r="C57" s="119" t="str">
        <f t="shared" si="3"/>
        <v>Patahi</v>
      </c>
      <c r="D57" s="41" t="s">
        <v>719</v>
      </c>
      <c r="E57" s="65">
        <v>45814</v>
      </c>
      <c r="F57" s="38" t="s">
        <v>720</v>
      </c>
      <c r="G57" s="49" t="s">
        <v>256</v>
      </c>
      <c r="H57" s="49" t="s">
        <v>721</v>
      </c>
      <c r="I57" s="120" t="s">
        <v>258</v>
      </c>
      <c r="J57" s="120" t="s">
        <v>698</v>
      </c>
      <c r="K57" s="120" t="s">
        <v>699</v>
      </c>
      <c r="L57" s="11">
        <v>350236790</v>
      </c>
      <c r="M57" s="65" t="s">
        <v>700</v>
      </c>
      <c r="N57" s="124">
        <v>65759</v>
      </c>
      <c r="O57" s="124">
        <v>3550</v>
      </c>
      <c r="P57" s="121" t="s">
        <v>139</v>
      </c>
      <c r="Q57" s="80">
        <v>45541</v>
      </c>
      <c r="R57" s="124">
        <v>3550</v>
      </c>
      <c r="S57" s="124">
        <v>0</v>
      </c>
      <c r="T57" s="124">
        <v>0</v>
      </c>
      <c r="U57" s="125">
        <f t="shared" si="1"/>
        <v>3550</v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>BH3571</v>
      </c>
      <c r="C58" s="119" t="str">
        <f t="shared" si="3"/>
        <v>Patahi</v>
      </c>
      <c r="D58" s="41" t="s">
        <v>719</v>
      </c>
      <c r="E58" s="65">
        <v>45814</v>
      </c>
      <c r="F58" s="38" t="s">
        <v>720</v>
      </c>
      <c r="G58" s="49" t="s">
        <v>256</v>
      </c>
      <c r="H58" s="49" t="s">
        <v>721</v>
      </c>
      <c r="I58" s="120" t="s">
        <v>258</v>
      </c>
      <c r="J58" s="120" t="s">
        <v>698</v>
      </c>
      <c r="K58" s="120" t="s">
        <v>699</v>
      </c>
      <c r="L58" s="11">
        <v>355098620</v>
      </c>
      <c r="M58" s="65" t="s">
        <v>703</v>
      </c>
      <c r="N58" s="124">
        <v>28000</v>
      </c>
      <c r="O58" s="124">
        <v>1880</v>
      </c>
      <c r="P58" s="121" t="s">
        <v>139</v>
      </c>
      <c r="Q58" s="80">
        <v>45388</v>
      </c>
      <c r="R58" s="124">
        <v>1880</v>
      </c>
      <c r="S58" s="124">
        <v>0</v>
      </c>
      <c r="T58" s="124">
        <v>0</v>
      </c>
      <c r="U58" s="125">
        <f t="shared" si="1"/>
        <v>1880</v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>BH3571</v>
      </c>
      <c r="C59" s="119" t="str">
        <f t="shared" si="3"/>
        <v>Patahi</v>
      </c>
      <c r="D59" s="41" t="s">
        <v>719</v>
      </c>
      <c r="E59" s="65">
        <v>45814</v>
      </c>
      <c r="F59" s="38" t="s">
        <v>720</v>
      </c>
      <c r="G59" s="49" t="s">
        <v>256</v>
      </c>
      <c r="H59" s="49" t="s">
        <v>721</v>
      </c>
      <c r="I59" s="120" t="s">
        <v>258</v>
      </c>
      <c r="J59" s="120" t="s">
        <v>698</v>
      </c>
      <c r="K59" s="120" t="s">
        <v>699</v>
      </c>
      <c r="L59" s="11">
        <v>355098620</v>
      </c>
      <c r="M59" s="65" t="s">
        <v>703</v>
      </c>
      <c r="N59" s="124">
        <v>28000</v>
      </c>
      <c r="O59" s="124">
        <v>1880</v>
      </c>
      <c r="P59" s="121" t="s">
        <v>139</v>
      </c>
      <c r="Q59" s="80">
        <v>45479</v>
      </c>
      <c r="R59" s="124">
        <v>1880</v>
      </c>
      <c r="S59" s="124">
        <v>0</v>
      </c>
      <c r="T59" s="124">
        <v>0</v>
      </c>
      <c r="U59" s="125">
        <f t="shared" si="1"/>
        <v>1880</v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>BH3571</v>
      </c>
      <c r="C60" s="119" t="str">
        <f t="shared" si="3"/>
        <v>Patahi</v>
      </c>
      <c r="D60" s="41" t="s">
        <v>719</v>
      </c>
      <c r="E60" s="65">
        <v>45814</v>
      </c>
      <c r="F60" s="38" t="s">
        <v>720</v>
      </c>
      <c r="G60" s="49" t="s">
        <v>256</v>
      </c>
      <c r="H60" s="49" t="s">
        <v>721</v>
      </c>
      <c r="I60" s="120" t="s">
        <v>258</v>
      </c>
      <c r="J60" s="120" t="s">
        <v>698</v>
      </c>
      <c r="K60" s="120" t="s">
        <v>699</v>
      </c>
      <c r="L60" s="11">
        <v>355098620</v>
      </c>
      <c r="M60" s="65" t="s">
        <v>703</v>
      </c>
      <c r="N60" s="124">
        <v>28000</v>
      </c>
      <c r="O60" s="124">
        <v>1880</v>
      </c>
      <c r="P60" s="121" t="s">
        <v>139</v>
      </c>
      <c r="Q60" s="80">
        <v>45541</v>
      </c>
      <c r="R60" s="124">
        <v>1880</v>
      </c>
      <c r="S60" s="124">
        <v>0</v>
      </c>
      <c r="T60" s="124">
        <v>0</v>
      </c>
      <c r="U60" s="125">
        <f t="shared" si="1"/>
        <v>1880</v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>BH3571</v>
      </c>
      <c r="C61" s="119" t="str">
        <f t="shared" si="3"/>
        <v>Patahi</v>
      </c>
      <c r="D61" s="41" t="s">
        <v>719</v>
      </c>
      <c r="E61" s="65">
        <v>45814</v>
      </c>
      <c r="F61" s="38" t="s">
        <v>720</v>
      </c>
      <c r="G61" s="49" t="s">
        <v>256</v>
      </c>
      <c r="H61" s="49" t="s">
        <v>721</v>
      </c>
      <c r="I61" s="120" t="s">
        <v>258</v>
      </c>
      <c r="J61" s="120" t="s">
        <v>698</v>
      </c>
      <c r="K61" s="120" t="s">
        <v>699</v>
      </c>
      <c r="L61" s="11">
        <v>355098620</v>
      </c>
      <c r="M61" s="65" t="s">
        <v>703</v>
      </c>
      <c r="N61" s="124">
        <v>28000</v>
      </c>
      <c r="O61" s="124">
        <v>1880</v>
      </c>
      <c r="P61" s="121" t="s">
        <v>139</v>
      </c>
      <c r="Q61" s="80">
        <v>45694</v>
      </c>
      <c r="R61" s="124">
        <v>1880</v>
      </c>
      <c r="S61" s="124">
        <v>0</v>
      </c>
      <c r="T61" s="124">
        <v>0</v>
      </c>
      <c r="U61" s="125">
        <f t="shared" si="1"/>
        <v>1880</v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>BH3571</v>
      </c>
      <c r="C62" s="119" t="str">
        <f t="shared" si="3"/>
        <v>Patahi</v>
      </c>
      <c r="D62" s="41" t="s">
        <v>719</v>
      </c>
      <c r="E62" s="65">
        <v>45814</v>
      </c>
      <c r="F62" s="38" t="s">
        <v>720</v>
      </c>
      <c r="G62" s="49" t="s">
        <v>256</v>
      </c>
      <c r="H62" s="49" t="s">
        <v>721</v>
      </c>
      <c r="I62" s="120" t="s">
        <v>258</v>
      </c>
      <c r="J62" s="120" t="s">
        <v>501</v>
      </c>
      <c r="K62" s="120" t="s">
        <v>502</v>
      </c>
      <c r="L62" s="11">
        <v>356689929</v>
      </c>
      <c r="M62" s="65" t="s">
        <v>498</v>
      </c>
      <c r="N62" s="124">
        <v>40000</v>
      </c>
      <c r="O62" s="124">
        <v>2690</v>
      </c>
      <c r="P62" s="121" t="s">
        <v>139</v>
      </c>
      <c r="Q62" s="80">
        <v>45602</v>
      </c>
      <c r="R62" s="124">
        <v>2690</v>
      </c>
      <c r="S62" s="124">
        <v>0</v>
      </c>
      <c r="T62" s="124">
        <v>0</v>
      </c>
      <c r="U62" s="125">
        <f t="shared" si="1"/>
        <v>2690</v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>BH3571</v>
      </c>
      <c r="C63" s="119" t="str">
        <f t="shared" si="3"/>
        <v>Patahi</v>
      </c>
      <c r="D63" s="41" t="s">
        <v>719</v>
      </c>
      <c r="E63" s="65">
        <v>45814</v>
      </c>
      <c r="F63" s="38" t="s">
        <v>720</v>
      </c>
      <c r="G63" s="49" t="s">
        <v>256</v>
      </c>
      <c r="H63" s="49" t="s">
        <v>721</v>
      </c>
      <c r="I63" s="120" t="s">
        <v>286</v>
      </c>
      <c r="J63" s="120" t="s">
        <v>288</v>
      </c>
      <c r="K63" s="120" t="s">
        <v>289</v>
      </c>
      <c r="L63" s="11">
        <v>352016128</v>
      </c>
      <c r="M63" s="65" t="s">
        <v>290</v>
      </c>
      <c r="N63" s="124">
        <v>42000</v>
      </c>
      <c r="O63" s="124">
        <v>2240</v>
      </c>
      <c r="P63" s="121" t="s">
        <v>139</v>
      </c>
      <c r="Q63" s="80">
        <v>45632</v>
      </c>
      <c r="R63" s="124">
        <v>2240</v>
      </c>
      <c r="S63" s="124">
        <v>0</v>
      </c>
      <c r="T63" s="124">
        <v>0</v>
      </c>
      <c r="U63" s="125">
        <f t="shared" si="1"/>
        <v>2240</v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>BH3571</v>
      </c>
      <c r="C64" s="119" t="str">
        <f t="shared" si="3"/>
        <v>Patahi</v>
      </c>
      <c r="D64" s="41" t="s">
        <v>719</v>
      </c>
      <c r="E64" s="65">
        <v>45814</v>
      </c>
      <c r="F64" s="38" t="s">
        <v>720</v>
      </c>
      <c r="G64" s="49" t="s">
        <v>256</v>
      </c>
      <c r="H64" s="49" t="s">
        <v>721</v>
      </c>
      <c r="I64" s="120" t="s">
        <v>286</v>
      </c>
      <c r="J64" s="120" t="s">
        <v>288</v>
      </c>
      <c r="K64" s="120" t="s">
        <v>289</v>
      </c>
      <c r="L64" s="11">
        <v>352016128</v>
      </c>
      <c r="M64" s="65" t="s">
        <v>290</v>
      </c>
      <c r="N64" s="124">
        <v>42000</v>
      </c>
      <c r="O64" s="124">
        <v>2240</v>
      </c>
      <c r="P64" s="121" t="s">
        <v>139</v>
      </c>
      <c r="Q64" s="80">
        <v>45663</v>
      </c>
      <c r="R64" s="124">
        <v>2240</v>
      </c>
      <c r="S64" s="124">
        <v>0</v>
      </c>
      <c r="T64" s="124">
        <v>0</v>
      </c>
      <c r="U64" s="125">
        <f t="shared" si="1"/>
        <v>2240</v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>BH3571</v>
      </c>
      <c r="C65" s="119" t="str">
        <f t="shared" si="3"/>
        <v>Patahi</v>
      </c>
      <c r="D65" s="41" t="s">
        <v>719</v>
      </c>
      <c r="E65" s="65"/>
      <c r="F65" s="38" t="s">
        <v>720</v>
      </c>
      <c r="G65" s="49" t="s">
        <v>256</v>
      </c>
      <c r="H65" s="49" t="s">
        <v>721</v>
      </c>
      <c r="I65" s="120" t="s">
        <v>258</v>
      </c>
      <c r="J65" s="120" t="s">
        <v>706</v>
      </c>
      <c r="K65" s="120" t="s">
        <v>708</v>
      </c>
      <c r="L65" s="11">
        <v>350722799</v>
      </c>
      <c r="M65" s="65" t="s">
        <v>280</v>
      </c>
      <c r="N65" s="124">
        <v>65959</v>
      </c>
      <c r="O65" s="124">
        <v>3550</v>
      </c>
      <c r="P65" s="121" t="s">
        <v>139</v>
      </c>
      <c r="Q65" s="80">
        <v>45694</v>
      </c>
      <c r="R65" s="124">
        <v>3550</v>
      </c>
      <c r="S65" s="124">
        <v>0</v>
      </c>
      <c r="T65" s="124">
        <v>0</v>
      </c>
      <c r="U65" s="125">
        <f t="shared" si="1"/>
        <v>3550</v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>BH3571</v>
      </c>
      <c r="C66" s="119" t="str">
        <f t="shared" si="3"/>
        <v>Patahi</v>
      </c>
      <c r="D66" s="41" t="s">
        <v>719</v>
      </c>
      <c r="E66" s="65"/>
      <c r="F66" s="38" t="s">
        <v>720</v>
      </c>
      <c r="G66" s="49" t="s">
        <v>256</v>
      </c>
      <c r="H66" s="49" t="s">
        <v>721</v>
      </c>
      <c r="I66" s="120" t="s">
        <v>258</v>
      </c>
      <c r="J66" s="120" t="s">
        <v>706</v>
      </c>
      <c r="K66" s="120" t="s">
        <v>708</v>
      </c>
      <c r="L66" s="11">
        <v>350722799</v>
      </c>
      <c r="M66" s="65" t="s">
        <v>280</v>
      </c>
      <c r="N66" s="124">
        <v>65959</v>
      </c>
      <c r="O66" s="124">
        <v>3550</v>
      </c>
      <c r="P66" s="121" t="s">
        <v>139</v>
      </c>
      <c r="Q66" s="80">
        <v>45722</v>
      </c>
      <c r="R66" s="124">
        <v>3550</v>
      </c>
      <c r="S66" s="124">
        <v>0</v>
      </c>
      <c r="T66" s="124">
        <v>0</v>
      </c>
      <c r="U66" s="125">
        <f t="shared" si="1"/>
        <v>3550</v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>BH3571</v>
      </c>
      <c r="C67" s="119" t="str">
        <f t="shared" si="3"/>
        <v>Patahi</v>
      </c>
      <c r="D67" s="41" t="s">
        <v>719</v>
      </c>
      <c r="E67" s="65"/>
      <c r="F67" s="38" t="s">
        <v>720</v>
      </c>
      <c r="G67" s="49" t="s">
        <v>256</v>
      </c>
      <c r="H67" s="49" t="s">
        <v>721</v>
      </c>
      <c r="I67" s="120" t="s">
        <v>468</v>
      </c>
      <c r="J67" s="120" t="s">
        <v>713</v>
      </c>
      <c r="K67" s="120" t="s">
        <v>714</v>
      </c>
      <c r="L67" s="11">
        <v>352054386</v>
      </c>
      <c r="M67" s="65" t="s">
        <v>715</v>
      </c>
      <c r="N67" s="124">
        <v>42000</v>
      </c>
      <c r="O67" s="124">
        <v>2240</v>
      </c>
      <c r="P67" s="121" t="s">
        <v>139</v>
      </c>
      <c r="Q67" s="80">
        <v>45588</v>
      </c>
      <c r="R67" s="124">
        <v>2240</v>
      </c>
      <c r="S67" s="124">
        <v>0</v>
      </c>
      <c r="T67" s="124">
        <v>0</v>
      </c>
      <c r="U67" s="125">
        <f t="shared" si="1"/>
        <v>2240</v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>BH3571</v>
      </c>
      <c r="C68" s="119" t="str">
        <f t="shared" si="3"/>
        <v>Patahi</v>
      </c>
      <c r="D68" s="41" t="s">
        <v>719</v>
      </c>
      <c r="E68" s="65"/>
      <c r="F68" s="38" t="s">
        <v>720</v>
      </c>
      <c r="G68" s="49" t="s">
        <v>256</v>
      </c>
      <c r="H68" s="49" t="s">
        <v>721</v>
      </c>
      <c r="I68" s="120" t="s">
        <v>468</v>
      </c>
      <c r="J68" s="120" t="s">
        <v>713</v>
      </c>
      <c r="K68" s="120" t="s">
        <v>714</v>
      </c>
      <c r="L68" s="11">
        <v>352054386</v>
      </c>
      <c r="M68" s="65" t="s">
        <v>715</v>
      </c>
      <c r="N68" s="124">
        <v>42000</v>
      </c>
      <c r="O68" s="124">
        <v>2240</v>
      </c>
      <c r="P68" s="121" t="s">
        <v>139</v>
      </c>
      <c r="Q68" s="80">
        <v>45638</v>
      </c>
      <c r="R68" s="124">
        <v>4480</v>
      </c>
      <c r="S68" s="124">
        <v>0</v>
      </c>
      <c r="T68" s="124">
        <v>0</v>
      </c>
      <c r="U68" s="125">
        <f t="shared" si="1"/>
        <v>4480</v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>BH3571</v>
      </c>
      <c r="C69" s="119" t="str">
        <f t="shared" si="3"/>
        <v>Patahi</v>
      </c>
      <c r="D69" s="41" t="s">
        <v>719</v>
      </c>
      <c r="E69" s="65"/>
      <c r="F69" s="38" t="s">
        <v>720</v>
      </c>
      <c r="G69" s="49" t="s">
        <v>256</v>
      </c>
      <c r="H69" s="49" t="s">
        <v>721</v>
      </c>
      <c r="I69" s="120" t="s">
        <v>468</v>
      </c>
      <c r="J69" s="120" t="s">
        <v>713</v>
      </c>
      <c r="K69" s="120" t="s">
        <v>714</v>
      </c>
      <c r="L69" s="11">
        <v>352054386</v>
      </c>
      <c r="M69" s="65" t="s">
        <v>715</v>
      </c>
      <c r="N69" s="124">
        <v>42000</v>
      </c>
      <c r="O69" s="124">
        <v>2240</v>
      </c>
      <c r="P69" s="121" t="s">
        <v>139</v>
      </c>
      <c r="Q69" s="80">
        <v>45698</v>
      </c>
      <c r="R69" s="124">
        <v>2240</v>
      </c>
      <c r="S69" s="124">
        <v>0</v>
      </c>
      <c r="T69" s="124">
        <v>0</v>
      </c>
      <c r="U69" s="125">
        <f t="shared" si="1"/>
        <v>2240</v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>BH3571</v>
      </c>
      <c r="C70" s="119" t="str">
        <f t="shared" si="3"/>
        <v>Patahi</v>
      </c>
      <c r="D70" s="41" t="s">
        <v>719</v>
      </c>
      <c r="E70" s="65"/>
      <c r="F70" s="38" t="s">
        <v>720</v>
      </c>
      <c r="G70" s="49" t="s">
        <v>256</v>
      </c>
      <c r="H70" s="49" t="s">
        <v>721</v>
      </c>
      <c r="I70" s="120" t="s">
        <v>468</v>
      </c>
      <c r="J70" s="120" t="s">
        <v>713</v>
      </c>
      <c r="K70" s="120" t="s">
        <v>714</v>
      </c>
      <c r="L70" s="11">
        <v>352054386</v>
      </c>
      <c r="M70" s="65" t="s">
        <v>715</v>
      </c>
      <c r="N70" s="124">
        <v>42000</v>
      </c>
      <c r="O70" s="124">
        <v>2240</v>
      </c>
      <c r="P70" s="121" t="s">
        <v>139</v>
      </c>
      <c r="Q70" s="80">
        <v>45726</v>
      </c>
      <c r="R70" s="124">
        <v>2240</v>
      </c>
      <c r="S70" s="124">
        <v>0</v>
      </c>
      <c r="T70" s="124">
        <v>0</v>
      </c>
      <c r="U70" s="125">
        <f t="shared" ref="U70:U133" si="4">IF(AND(ISBLANK(R70),ISBLANK(S70),ISBLANK(T70)),"",R70-(S70+T70))</f>
        <v>2240</v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5">IF(J71&lt;&gt;"", $B$5, "")</f>
        <v>BH3571</v>
      </c>
      <c r="C71" s="119" t="str">
        <f t="shared" ref="C71:C103" si="6">IF(J71&lt;&gt;"", $C$5, "")</f>
        <v>Patahi</v>
      </c>
      <c r="D71" s="41" t="s">
        <v>719</v>
      </c>
      <c r="E71" s="65"/>
      <c r="F71" s="38" t="s">
        <v>720</v>
      </c>
      <c r="G71" s="49" t="s">
        <v>256</v>
      </c>
      <c r="H71" s="49" t="s">
        <v>721</v>
      </c>
      <c r="I71" s="120" t="s">
        <v>468</v>
      </c>
      <c r="J71" s="120" t="s">
        <v>713</v>
      </c>
      <c r="K71" s="120" t="s">
        <v>714</v>
      </c>
      <c r="L71" s="11">
        <v>352054386</v>
      </c>
      <c r="M71" s="65" t="s">
        <v>715</v>
      </c>
      <c r="N71" s="124">
        <v>42000</v>
      </c>
      <c r="O71" s="124">
        <v>2240</v>
      </c>
      <c r="P71" s="121" t="s">
        <v>139</v>
      </c>
      <c r="Q71" s="80">
        <v>45759</v>
      </c>
      <c r="R71" s="124">
        <v>2240</v>
      </c>
      <c r="S71" s="124">
        <v>0</v>
      </c>
      <c r="T71" s="124">
        <v>0</v>
      </c>
      <c r="U71" s="125">
        <f t="shared" si="4"/>
        <v>2240</v>
      </c>
      <c r="V71" s="117"/>
      <c r="W71" s="122"/>
    </row>
    <row r="72" spans="1:23" ht="25.05" customHeight="1" x14ac:dyDescent="0.3">
      <c r="A72" s="64">
        <v>68</v>
      </c>
      <c r="B72" s="60" t="str">
        <f t="shared" si="5"/>
        <v/>
      </c>
      <c r="C72" s="119" t="str">
        <f t="shared" si="6"/>
        <v/>
      </c>
      <c r="D72" s="41" t="str">
        <f t="shared" ref="D71:D134" si="7">IF(J72&lt;&gt;"", $D$5, "")</f>
        <v/>
      </c>
      <c r="E72" s="65"/>
      <c r="F72" s="38" t="str">
        <f t="shared" ref="F71:F134" si="8">IF(J72&lt;&gt;"", $F$5, "")</f>
        <v/>
      </c>
      <c r="G72" s="49" t="str">
        <f t="shared" ref="G71:G134" si="9">IF(J72&lt;&gt;"", $G$5, "")</f>
        <v/>
      </c>
      <c r="H72" s="49" t="str">
        <f t="shared" ref="H71:H134" si="10">IF(J72&lt;&gt;"", $H$5, "")</f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4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5"/>
        <v/>
      </c>
      <c r="C73" s="119" t="str">
        <f t="shared" si="6"/>
        <v/>
      </c>
      <c r="D73" s="41" t="str">
        <f t="shared" si="7"/>
        <v/>
      </c>
      <c r="E73" s="65"/>
      <c r="F73" s="38" t="str">
        <f t="shared" si="8"/>
        <v/>
      </c>
      <c r="G73" s="49" t="str">
        <f t="shared" si="9"/>
        <v/>
      </c>
      <c r="H73" s="49" t="str">
        <f t="shared" si="10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4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5"/>
        <v/>
      </c>
      <c r="C74" s="119" t="str">
        <f t="shared" si="6"/>
        <v/>
      </c>
      <c r="D74" s="41" t="str">
        <f t="shared" si="7"/>
        <v/>
      </c>
      <c r="E74" s="65"/>
      <c r="F74" s="38" t="str">
        <f t="shared" si="8"/>
        <v/>
      </c>
      <c r="G74" s="49" t="str">
        <f t="shared" si="9"/>
        <v/>
      </c>
      <c r="H74" s="49" t="str">
        <f t="shared" si="10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4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5"/>
        <v/>
      </c>
      <c r="C75" s="119" t="str">
        <f t="shared" si="6"/>
        <v/>
      </c>
      <c r="D75" s="41" t="str">
        <f t="shared" si="7"/>
        <v/>
      </c>
      <c r="E75" s="65"/>
      <c r="F75" s="38" t="str">
        <f t="shared" si="8"/>
        <v/>
      </c>
      <c r="G75" s="49" t="str">
        <f t="shared" si="9"/>
        <v/>
      </c>
      <c r="H75" s="49" t="str">
        <f t="shared" si="10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4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5"/>
        <v/>
      </c>
      <c r="C76" s="119" t="str">
        <f t="shared" si="6"/>
        <v/>
      </c>
      <c r="D76" s="41" t="str">
        <f t="shared" si="7"/>
        <v/>
      </c>
      <c r="E76" s="65"/>
      <c r="F76" s="38" t="str">
        <f t="shared" si="8"/>
        <v/>
      </c>
      <c r="G76" s="49" t="str">
        <f t="shared" si="9"/>
        <v/>
      </c>
      <c r="H76" s="49" t="str">
        <f t="shared" si="10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4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5"/>
        <v/>
      </c>
      <c r="C77" s="119" t="str">
        <f t="shared" si="6"/>
        <v/>
      </c>
      <c r="D77" s="41" t="str">
        <f t="shared" si="7"/>
        <v/>
      </c>
      <c r="E77" s="65"/>
      <c r="F77" s="38" t="str">
        <f t="shared" si="8"/>
        <v/>
      </c>
      <c r="G77" s="49" t="str">
        <f t="shared" si="9"/>
        <v/>
      </c>
      <c r="H77" s="49" t="str">
        <f t="shared" si="10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4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5"/>
        <v/>
      </c>
      <c r="C78" s="119" t="str">
        <f t="shared" si="6"/>
        <v/>
      </c>
      <c r="D78" s="41" t="str">
        <f t="shared" si="7"/>
        <v/>
      </c>
      <c r="E78" s="65"/>
      <c r="F78" s="38" t="str">
        <f t="shared" si="8"/>
        <v/>
      </c>
      <c r="G78" s="49" t="str">
        <f t="shared" si="9"/>
        <v/>
      </c>
      <c r="H78" s="49" t="str">
        <f t="shared" si="10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4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5"/>
        <v/>
      </c>
      <c r="C79" s="119" t="str">
        <f t="shared" si="6"/>
        <v/>
      </c>
      <c r="D79" s="41" t="str">
        <f t="shared" si="7"/>
        <v/>
      </c>
      <c r="E79" s="65"/>
      <c r="F79" s="38" t="str">
        <f t="shared" si="8"/>
        <v/>
      </c>
      <c r="G79" s="49" t="str">
        <f t="shared" si="9"/>
        <v/>
      </c>
      <c r="H79" s="49" t="str">
        <f t="shared" si="10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4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5"/>
        <v/>
      </c>
      <c r="C80" s="119" t="str">
        <f t="shared" si="6"/>
        <v/>
      </c>
      <c r="D80" s="41" t="str">
        <f t="shared" si="7"/>
        <v/>
      </c>
      <c r="E80" s="65"/>
      <c r="F80" s="38" t="str">
        <f t="shared" si="8"/>
        <v/>
      </c>
      <c r="G80" s="49" t="str">
        <f t="shared" si="9"/>
        <v/>
      </c>
      <c r="H80" s="49" t="str">
        <f t="shared" si="10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4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5"/>
        <v/>
      </c>
      <c r="C81" s="119" t="str">
        <f t="shared" si="6"/>
        <v/>
      </c>
      <c r="D81" s="41" t="str">
        <f t="shared" si="7"/>
        <v/>
      </c>
      <c r="E81" s="65"/>
      <c r="F81" s="38" t="str">
        <f t="shared" si="8"/>
        <v/>
      </c>
      <c r="G81" s="49" t="str">
        <f t="shared" si="9"/>
        <v/>
      </c>
      <c r="H81" s="49" t="str">
        <f t="shared" si="10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4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5"/>
        <v/>
      </c>
      <c r="C82" s="119" t="str">
        <f t="shared" si="6"/>
        <v/>
      </c>
      <c r="D82" s="41" t="str">
        <f t="shared" si="7"/>
        <v/>
      </c>
      <c r="E82" s="65"/>
      <c r="F82" s="38" t="str">
        <f t="shared" si="8"/>
        <v/>
      </c>
      <c r="G82" s="49" t="str">
        <f t="shared" si="9"/>
        <v/>
      </c>
      <c r="H82" s="49" t="str">
        <f t="shared" si="10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4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5"/>
        <v/>
      </c>
      <c r="C83" s="119" t="str">
        <f t="shared" si="6"/>
        <v/>
      </c>
      <c r="D83" s="41" t="str">
        <f t="shared" si="7"/>
        <v/>
      </c>
      <c r="E83" s="65"/>
      <c r="F83" s="38" t="str">
        <f t="shared" si="8"/>
        <v/>
      </c>
      <c r="G83" s="49" t="str">
        <f t="shared" si="9"/>
        <v/>
      </c>
      <c r="H83" s="49" t="str">
        <f t="shared" si="10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4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5"/>
        <v/>
      </c>
      <c r="C84" s="119" t="str">
        <f t="shared" si="6"/>
        <v/>
      </c>
      <c r="D84" s="41" t="str">
        <f t="shared" si="7"/>
        <v/>
      </c>
      <c r="E84" s="65"/>
      <c r="F84" s="38" t="str">
        <f t="shared" si="8"/>
        <v/>
      </c>
      <c r="G84" s="49" t="str">
        <f t="shared" si="9"/>
        <v/>
      </c>
      <c r="H84" s="49" t="str">
        <f t="shared" si="10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4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5"/>
        <v/>
      </c>
      <c r="C85" s="119" t="str">
        <f t="shared" si="6"/>
        <v/>
      </c>
      <c r="D85" s="41" t="str">
        <f t="shared" si="7"/>
        <v/>
      </c>
      <c r="E85" s="65"/>
      <c r="F85" s="38" t="str">
        <f t="shared" si="8"/>
        <v/>
      </c>
      <c r="G85" s="49" t="str">
        <f t="shared" si="9"/>
        <v/>
      </c>
      <c r="H85" s="49" t="str">
        <f t="shared" si="10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4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5"/>
        <v/>
      </c>
      <c r="C86" s="119" t="str">
        <f t="shared" si="6"/>
        <v/>
      </c>
      <c r="D86" s="41" t="str">
        <f t="shared" si="7"/>
        <v/>
      </c>
      <c r="E86" s="65"/>
      <c r="F86" s="38" t="str">
        <f t="shared" si="8"/>
        <v/>
      </c>
      <c r="G86" s="49" t="str">
        <f t="shared" si="9"/>
        <v/>
      </c>
      <c r="H86" s="49" t="str">
        <f t="shared" si="10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4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5"/>
        <v/>
      </c>
      <c r="C87" s="119" t="str">
        <f t="shared" si="6"/>
        <v/>
      </c>
      <c r="D87" s="41" t="str">
        <f t="shared" si="7"/>
        <v/>
      </c>
      <c r="E87" s="65"/>
      <c r="F87" s="38" t="str">
        <f t="shared" si="8"/>
        <v/>
      </c>
      <c r="G87" s="49" t="str">
        <f t="shared" si="9"/>
        <v/>
      </c>
      <c r="H87" s="49" t="str">
        <f t="shared" si="10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4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5"/>
        <v/>
      </c>
      <c r="C88" s="119" t="str">
        <f t="shared" si="6"/>
        <v/>
      </c>
      <c r="D88" s="41" t="str">
        <f t="shared" si="7"/>
        <v/>
      </c>
      <c r="E88" s="65"/>
      <c r="F88" s="38" t="str">
        <f t="shared" si="8"/>
        <v/>
      </c>
      <c r="G88" s="49" t="str">
        <f t="shared" si="9"/>
        <v/>
      </c>
      <c r="H88" s="49" t="str">
        <f t="shared" si="10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4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5"/>
        <v/>
      </c>
      <c r="C89" s="119" t="str">
        <f t="shared" si="6"/>
        <v/>
      </c>
      <c r="D89" s="41" t="str">
        <f t="shared" si="7"/>
        <v/>
      </c>
      <c r="E89" s="65"/>
      <c r="F89" s="38" t="str">
        <f t="shared" si="8"/>
        <v/>
      </c>
      <c r="G89" s="49" t="str">
        <f t="shared" si="9"/>
        <v/>
      </c>
      <c r="H89" s="49" t="str">
        <f t="shared" si="10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4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5"/>
        <v/>
      </c>
      <c r="C90" s="119" t="str">
        <f t="shared" si="6"/>
        <v/>
      </c>
      <c r="D90" s="41" t="str">
        <f t="shared" si="7"/>
        <v/>
      </c>
      <c r="E90" s="65"/>
      <c r="F90" s="38" t="str">
        <f t="shared" si="8"/>
        <v/>
      </c>
      <c r="G90" s="49" t="str">
        <f t="shared" si="9"/>
        <v/>
      </c>
      <c r="H90" s="49" t="str">
        <f t="shared" si="10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4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5"/>
        <v/>
      </c>
      <c r="C91" s="119" t="str">
        <f t="shared" si="6"/>
        <v/>
      </c>
      <c r="D91" s="41" t="str">
        <f t="shared" si="7"/>
        <v/>
      </c>
      <c r="E91" s="65"/>
      <c r="F91" s="38" t="str">
        <f t="shared" si="8"/>
        <v/>
      </c>
      <c r="G91" s="49" t="str">
        <f t="shared" si="9"/>
        <v/>
      </c>
      <c r="H91" s="49" t="str">
        <f t="shared" si="10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4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5"/>
        <v/>
      </c>
      <c r="C92" s="119" t="str">
        <f t="shared" si="6"/>
        <v/>
      </c>
      <c r="D92" s="41" t="str">
        <f t="shared" si="7"/>
        <v/>
      </c>
      <c r="E92" s="65"/>
      <c r="F92" s="38" t="str">
        <f t="shared" si="8"/>
        <v/>
      </c>
      <c r="G92" s="49" t="str">
        <f t="shared" si="9"/>
        <v/>
      </c>
      <c r="H92" s="49" t="str">
        <f t="shared" si="10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4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5"/>
        <v/>
      </c>
      <c r="C93" s="119" t="str">
        <f t="shared" si="6"/>
        <v/>
      </c>
      <c r="D93" s="41" t="str">
        <f t="shared" si="7"/>
        <v/>
      </c>
      <c r="E93" s="65"/>
      <c r="F93" s="38" t="str">
        <f t="shared" si="8"/>
        <v/>
      </c>
      <c r="G93" s="49" t="str">
        <f t="shared" si="9"/>
        <v/>
      </c>
      <c r="H93" s="49" t="str">
        <f t="shared" si="10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4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5"/>
        <v/>
      </c>
      <c r="C94" s="119" t="str">
        <f t="shared" si="6"/>
        <v/>
      </c>
      <c r="D94" s="41" t="str">
        <f t="shared" si="7"/>
        <v/>
      </c>
      <c r="E94" s="65"/>
      <c r="F94" s="38" t="str">
        <f t="shared" si="8"/>
        <v/>
      </c>
      <c r="G94" s="49" t="str">
        <f t="shared" si="9"/>
        <v/>
      </c>
      <c r="H94" s="49" t="str">
        <f t="shared" si="10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4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5"/>
        <v/>
      </c>
      <c r="C95" s="119" t="str">
        <f t="shared" si="6"/>
        <v/>
      </c>
      <c r="D95" s="41" t="str">
        <f t="shared" si="7"/>
        <v/>
      </c>
      <c r="E95" s="65"/>
      <c r="F95" s="38" t="str">
        <f t="shared" si="8"/>
        <v/>
      </c>
      <c r="G95" s="49" t="str">
        <f t="shared" si="9"/>
        <v/>
      </c>
      <c r="H95" s="49" t="str">
        <f t="shared" si="10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4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5"/>
        <v/>
      </c>
      <c r="C96" s="119" t="str">
        <f t="shared" si="6"/>
        <v/>
      </c>
      <c r="D96" s="41" t="str">
        <f t="shared" si="7"/>
        <v/>
      </c>
      <c r="E96" s="65"/>
      <c r="F96" s="38" t="str">
        <f t="shared" si="8"/>
        <v/>
      </c>
      <c r="G96" s="49" t="str">
        <f t="shared" si="9"/>
        <v/>
      </c>
      <c r="H96" s="49" t="str">
        <f t="shared" si="10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4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5"/>
        <v/>
      </c>
      <c r="C97" s="119" t="str">
        <f t="shared" si="6"/>
        <v/>
      </c>
      <c r="D97" s="41" t="str">
        <f t="shared" si="7"/>
        <v/>
      </c>
      <c r="E97" s="65"/>
      <c r="F97" s="38" t="str">
        <f t="shared" si="8"/>
        <v/>
      </c>
      <c r="G97" s="49" t="str">
        <f t="shared" si="9"/>
        <v/>
      </c>
      <c r="H97" s="49" t="str">
        <f t="shared" si="10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4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5"/>
        <v/>
      </c>
      <c r="C98" s="119" t="str">
        <f t="shared" si="6"/>
        <v/>
      </c>
      <c r="D98" s="41" t="str">
        <f t="shared" si="7"/>
        <v/>
      </c>
      <c r="E98" s="65"/>
      <c r="F98" s="38" t="str">
        <f t="shared" si="8"/>
        <v/>
      </c>
      <c r="G98" s="49" t="str">
        <f t="shared" si="9"/>
        <v/>
      </c>
      <c r="H98" s="49" t="str">
        <f t="shared" si="10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4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5"/>
        <v/>
      </c>
      <c r="C99" s="119" t="str">
        <f t="shared" si="6"/>
        <v/>
      </c>
      <c r="D99" s="41" t="str">
        <f t="shared" si="7"/>
        <v/>
      </c>
      <c r="E99" s="65"/>
      <c r="F99" s="38" t="str">
        <f t="shared" si="8"/>
        <v/>
      </c>
      <c r="G99" s="49" t="str">
        <f t="shared" si="9"/>
        <v/>
      </c>
      <c r="H99" s="49" t="str">
        <f t="shared" si="10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4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5"/>
        <v/>
      </c>
      <c r="C100" s="119" t="str">
        <f t="shared" si="6"/>
        <v/>
      </c>
      <c r="D100" s="41" t="str">
        <f t="shared" si="7"/>
        <v/>
      </c>
      <c r="E100" s="65"/>
      <c r="F100" s="38" t="str">
        <f t="shared" si="8"/>
        <v/>
      </c>
      <c r="G100" s="49" t="str">
        <f t="shared" si="9"/>
        <v/>
      </c>
      <c r="H100" s="49" t="str">
        <f t="shared" si="10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4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5"/>
        <v/>
      </c>
      <c r="C101" s="119" t="str">
        <f t="shared" si="6"/>
        <v/>
      </c>
      <c r="D101" s="41" t="str">
        <f t="shared" si="7"/>
        <v/>
      </c>
      <c r="E101" s="65"/>
      <c r="F101" s="38" t="str">
        <f t="shared" si="8"/>
        <v/>
      </c>
      <c r="G101" s="49" t="str">
        <f t="shared" si="9"/>
        <v/>
      </c>
      <c r="H101" s="49" t="str">
        <f t="shared" si="10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4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5"/>
        <v/>
      </c>
      <c r="C102" s="119" t="str">
        <f t="shared" si="6"/>
        <v/>
      </c>
      <c r="D102" s="41" t="str">
        <f t="shared" si="7"/>
        <v/>
      </c>
      <c r="E102" s="65"/>
      <c r="F102" s="38" t="str">
        <f t="shared" si="8"/>
        <v/>
      </c>
      <c r="G102" s="49" t="str">
        <f t="shared" si="9"/>
        <v/>
      </c>
      <c r="H102" s="49" t="str">
        <f t="shared" si="10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4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5"/>
        <v/>
      </c>
      <c r="C103" s="119" t="str">
        <f t="shared" si="6"/>
        <v/>
      </c>
      <c r="D103" s="41" t="str">
        <f t="shared" si="7"/>
        <v/>
      </c>
      <c r="E103" s="65"/>
      <c r="F103" s="38" t="str">
        <f t="shared" si="8"/>
        <v/>
      </c>
      <c r="G103" s="49" t="str">
        <f t="shared" si="9"/>
        <v/>
      </c>
      <c r="H103" s="49" t="str">
        <f t="shared" si="10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4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1">IF(J104&lt;&gt;"", $B$5, "")</f>
        <v/>
      </c>
      <c r="C104" s="119" t="str">
        <f t="shared" ref="C104:C154" si="12">IF(J104&lt;&gt;"", $C$5, "")</f>
        <v/>
      </c>
      <c r="D104" s="41" t="str">
        <f t="shared" si="7"/>
        <v/>
      </c>
      <c r="E104" s="65"/>
      <c r="F104" s="38" t="str">
        <f t="shared" si="8"/>
        <v/>
      </c>
      <c r="G104" s="49" t="str">
        <f t="shared" si="9"/>
        <v/>
      </c>
      <c r="H104" s="49" t="str">
        <f t="shared" si="10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4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1"/>
        <v/>
      </c>
      <c r="C105" s="119" t="str">
        <f t="shared" si="12"/>
        <v/>
      </c>
      <c r="D105" s="41" t="str">
        <f t="shared" si="7"/>
        <v/>
      </c>
      <c r="E105" s="65"/>
      <c r="F105" s="38" t="str">
        <f t="shared" si="8"/>
        <v/>
      </c>
      <c r="G105" s="49" t="str">
        <f t="shared" si="9"/>
        <v/>
      </c>
      <c r="H105" s="49" t="str">
        <f t="shared" si="10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4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1"/>
        <v/>
      </c>
      <c r="C106" s="119" t="str">
        <f t="shared" si="12"/>
        <v/>
      </c>
      <c r="D106" s="41" t="str">
        <f t="shared" si="7"/>
        <v/>
      </c>
      <c r="E106" s="65"/>
      <c r="F106" s="38" t="str">
        <f t="shared" si="8"/>
        <v/>
      </c>
      <c r="G106" s="49" t="str">
        <f t="shared" si="9"/>
        <v/>
      </c>
      <c r="H106" s="49" t="str">
        <f t="shared" si="10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4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1"/>
        <v/>
      </c>
      <c r="C107" s="119" t="str">
        <f t="shared" si="12"/>
        <v/>
      </c>
      <c r="D107" s="41" t="str">
        <f t="shared" si="7"/>
        <v/>
      </c>
      <c r="E107" s="65"/>
      <c r="F107" s="38" t="str">
        <f t="shared" si="8"/>
        <v/>
      </c>
      <c r="G107" s="49" t="str">
        <f t="shared" si="9"/>
        <v/>
      </c>
      <c r="H107" s="49" t="str">
        <f t="shared" si="10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4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1"/>
        <v/>
      </c>
      <c r="C108" s="119" t="str">
        <f t="shared" si="12"/>
        <v/>
      </c>
      <c r="D108" s="41" t="str">
        <f t="shared" si="7"/>
        <v/>
      </c>
      <c r="E108" s="65"/>
      <c r="F108" s="38" t="str">
        <f t="shared" si="8"/>
        <v/>
      </c>
      <c r="G108" s="49" t="str">
        <f t="shared" si="9"/>
        <v/>
      </c>
      <c r="H108" s="49" t="str">
        <f t="shared" si="10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4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1"/>
        <v/>
      </c>
      <c r="C109" s="119" t="str">
        <f t="shared" si="12"/>
        <v/>
      </c>
      <c r="D109" s="41" t="str">
        <f t="shared" si="7"/>
        <v/>
      </c>
      <c r="E109" s="65"/>
      <c r="F109" s="38" t="str">
        <f t="shared" si="8"/>
        <v/>
      </c>
      <c r="G109" s="49" t="str">
        <f t="shared" si="9"/>
        <v/>
      </c>
      <c r="H109" s="49" t="str">
        <f t="shared" si="10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4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1"/>
        <v/>
      </c>
      <c r="C110" s="119" t="str">
        <f t="shared" si="12"/>
        <v/>
      </c>
      <c r="D110" s="41" t="str">
        <f t="shared" si="7"/>
        <v/>
      </c>
      <c r="E110" s="65"/>
      <c r="F110" s="38" t="str">
        <f t="shared" si="8"/>
        <v/>
      </c>
      <c r="G110" s="49" t="str">
        <f t="shared" si="9"/>
        <v/>
      </c>
      <c r="H110" s="49" t="str">
        <f t="shared" si="10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4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1"/>
        <v/>
      </c>
      <c r="C111" s="119" t="str">
        <f t="shared" si="12"/>
        <v/>
      </c>
      <c r="D111" s="41" t="str">
        <f t="shared" si="7"/>
        <v/>
      </c>
      <c r="E111" s="65"/>
      <c r="F111" s="38" t="str">
        <f t="shared" si="8"/>
        <v/>
      </c>
      <c r="G111" s="49" t="str">
        <f t="shared" si="9"/>
        <v/>
      </c>
      <c r="H111" s="49" t="str">
        <f t="shared" si="10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4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1"/>
        <v/>
      </c>
      <c r="C112" s="119" t="str">
        <f t="shared" si="12"/>
        <v/>
      </c>
      <c r="D112" s="41" t="str">
        <f t="shared" si="7"/>
        <v/>
      </c>
      <c r="E112" s="65"/>
      <c r="F112" s="38" t="str">
        <f t="shared" si="8"/>
        <v/>
      </c>
      <c r="G112" s="49" t="str">
        <f t="shared" si="9"/>
        <v/>
      </c>
      <c r="H112" s="49" t="str">
        <f t="shared" si="10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4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1"/>
        <v/>
      </c>
      <c r="C113" s="119" t="str">
        <f t="shared" si="12"/>
        <v/>
      </c>
      <c r="D113" s="41" t="str">
        <f t="shared" si="7"/>
        <v/>
      </c>
      <c r="E113" s="65"/>
      <c r="F113" s="38" t="str">
        <f t="shared" si="8"/>
        <v/>
      </c>
      <c r="G113" s="49" t="str">
        <f t="shared" si="9"/>
        <v/>
      </c>
      <c r="H113" s="49" t="str">
        <f t="shared" si="10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4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1"/>
        <v/>
      </c>
      <c r="C114" s="119" t="str">
        <f t="shared" si="12"/>
        <v/>
      </c>
      <c r="D114" s="41" t="str">
        <f t="shared" si="7"/>
        <v/>
      </c>
      <c r="E114" s="65"/>
      <c r="F114" s="38" t="str">
        <f t="shared" si="8"/>
        <v/>
      </c>
      <c r="G114" s="49" t="str">
        <f t="shared" si="9"/>
        <v/>
      </c>
      <c r="H114" s="49" t="str">
        <f t="shared" si="10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4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1"/>
        <v/>
      </c>
      <c r="C115" s="119" t="str">
        <f t="shared" si="12"/>
        <v/>
      </c>
      <c r="D115" s="41" t="str">
        <f t="shared" si="7"/>
        <v/>
      </c>
      <c r="E115" s="65"/>
      <c r="F115" s="38" t="str">
        <f t="shared" si="8"/>
        <v/>
      </c>
      <c r="G115" s="49" t="str">
        <f t="shared" si="9"/>
        <v/>
      </c>
      <c r="H115" s="49" t="str">
        <f t="shared" si="10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4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1"/>
        <v/>
      </c>
      <c r="C116" s="119" t="str">
        <f t="shared" si="12"/>
        <v/>
      </c>
      <c r="D116" s="41" t="str">
        <f t="shared" si="7"/>
        <v/>
      </c>
      <c r="E116" s="65"/>
      <c r="F116" s="38" t="str">
        <f t="shared" si="8"/>
        <v/>
      </c>
      <c r="G116" s="49" t="str">
        <f t="shared" si="9"/>
        <v/>
      </c>
      <c r="H116" s="49" t="str">
        <f t="shared" si="10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4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1"/>
        <v/>
      </c>
      <c r="C117" s="119" t="str">
        <f t="shared" si="12"/>
        <v/>
      </c>
      <c r="D117" s="41" t="str">
        <f t="shared" si="7"/>
        <v/>
      </c>
      <c r="E117" s="65"/>
      <c r="F117" s="38" t="str">
        <f t="shared" si="8"/>
        <v/>
      </c>
      <c r="G117" s="49" t="str">
        <f t="shared" si="9"/>
        <v/>
      </c>
      <c r="H117" s="49" t="str">
        <f t="shared" si="10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4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1"/>
        <v/>
      </c>
      <c r="C118" s="119" t="str">
        <f t="shared" si="12"/>
        <v/>
      </c>
      <c r="D118" s="41" t="str">
        <f t="shared" si="7"/>
        <v/>
      </c>
      <c r="E118" s="65"/>
      <c r="F118" s="38" t="str">
        <f t="shared" si="8"/>
        <v/>
      </c>
      <c r="G118" s="49" t="str">
        <f t="shared" si="9"/>
        <v/>
      </c>
      <c r="H118" s="49" t="str">
        <f t="shared" si="10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4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1"/>
        <v/>
      </c>
      <c r="C119" s="119" t="str">
        <f t="shared" si="12"/>
        <v/>
      </c>
      <c r="D119" s="41" t="str">
        <f t="shared" si="7"/>
        <v/>
      </c>
      <c r="E119" s="65"/>
      <c r="F119" s="38" t="str">
        <f t="shared" si="8"/>
        <v/>
      </c>
      <c r="G119" s="49" t="str">
        <f t="shared" si="9"/>
        <v/>
      </c>
      <c r="H119" s="49" t="str">
        <f t="shared" si="10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4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1"/>
        <v/>
      </c>
      <c r="C120" s="119" t="str">
        <f t="shared" si="12"/>
        <v/>
      </c>
      <c r="D120" s="41" t="str">
        <f t="shared" si="7"/>
        <v/>
      </c>
      <c r="E120" s="65"/>
      <c r="F120" s="38" t="str">
        <f t="shared" si="8"/>
        <v/>
      </c>
      <c r="G120" s="49" t="str">
        <f t="shared" si="9"/>
        <v/>
      </c>
      <c r="H120" s="49" t="str">
        <f t="shared" si="10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4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1"/>
        <v/>
      </c>
      <c r="C121" s="119" t="str">
        <f t="shared" si="12"/>
        <v/>
      </c>
      <c r="D121" s="41" t="str">
        <f t="shared" si="7"/>
        <v/>
      </c>
      <c r="E121" s="65"/>
      <c r="F121" s="38" t="str">
        <f t="shared" si="8"/>
        <v/>
      </c>
      <c r="G121" s="49" t="str">
        <f t="shared" si="9"/>
        <v/>
      </c>
      <c r="H121" s="49" t="str">
        <f t="shared" si="10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4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1"/>
        <v/>
      </c>
      <c r="C122" s="119" t="str">
        <f t="shared" si="12"/>
        <v/>
      </c>
      <c r="D122" s="41" t="str">
        <f t="shared" si="7"/>
        <v/>
      </c>
      <c r="E122" s="65"/>
      <c r="F122" s="38" t="str">
        <f t="shared" si="8"/>
        <v/>
      </c>
      <c r="G122" s="49" t="str">
        <f t="shared" si="9"/>
        <v/>
      </c>
      <c r="H122" s="49" t="str">
        <f t="shared" si="10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4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1"/>
        <v/>
      </c>
      <c r="C123" s="119" t="str">
        <f t="shared" si="12"/>
        <v/>
      </c>
      <c r="D123" s="41" t="str">
        <f t="shared" si="7"/>
        <v/>
      </c>
      <c r="E123" s="65"/>
      <c r="F123" s="38" t="str">
        <f t="shared" si="8"/>
        <v/>
      </c>
      <c r="G123" s="49" t="str">
        <f t="shared" si="9"/>
        <v/>
      </c>
      <c r="H123" s="49" t="str">
        <f t="shared" si="10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4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1"/>
        <v/>
      </c>
      <c r="C124" s="119" t="str">
        <f t="shared" si="12"/>
        <v/>
      </c>
      <c r="D124" s="41" t="str">
        <f t="shared" si="7"/>
        <v/>
      </c>
      <c r="E124" s="65"/>
      <c r="F124" s="38" t="str">
        <f t="shared" si="8"/>
        <v/>
      </c>
      <c r="G124" s="49" t="str">
        <f t="shared" si="9"/>
        <v/>
      </c>
      <c r="H124" s="49" t="str">
        <f t="shared" si="10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4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1"/>
        <v/>
      </c>
      <c r="C125" s="119" t="str">
        <f t="shared" si="12"/>
        <v/>
      </c>
      <c r="D125" s="41" t="str">
        <f t="shared" si="7"/>
        <v/>
      </c>
      <c r="E125" s="65"/>
      <c r="F125" s="38" t="str">
        <f t="shared" si="8"/>
        <v/>
      </c>
      <c r="G125" s="49" t="str">
        <f t="shared" si="9"/>
        <v/>
      </c>
      <c r="H125" s="49" t="str">
        <f t="shared" si="10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4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1"/>
        <v/>
      </c>
      <c r="C126" s="119" t="str">
        <f t="shared" si="12"/>
        <v/>
      </c>
      <c r="D126" s="41" t="str">
        <f t="shared" si="7"/>
        <v/>
      </c>
      <c r="E126" s="65"/>
      <c r="F126" s="38" t="str">
        <f t="shared" si="8"/>
        <v/>
      </c>
      <c r="G126" s="49" t="str">
        <f t="shared" si="9"/>
        <v/>
      </c>
      <c r="H126" s="49" t="str">
        <f t="shared" si="10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4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1"/>
        <v/>
      </c>
      <c r="C127" s="119" t="str">
        <f t="shared" si="12"/>
        <v/>
      </c>
      <c r="D127" s="41" t="str">
        <f t="shared" si="7"/>
        <v/>
      </c>
      <c r="E127" s="65"/>
      <c r="F127" s="38" t="str">
        <f t="shared" si="8"/>
        <v/>
      </c>
      <c r="G127" s="49" t="str">
        <f t="shared" si="9"/>
        <v/>
      </c>
      <c r="H127" s="49" t="str">
        <f t="shared" si="10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4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1"/>
        <v/>
      </c>
      <c r="C128" s="119" t="str">
        <f t="shared" si="12"/>
        <v/>
      </c>
      <c r="D128" s="41" t="str">
        <f t="shared" si="7"/>
        <v/>
      </c>
      <c r="E128" s="65"/>
      <c r="F128" s="38" t="str">
        <f t="shared" si="8"/>
        <v/>
      </c>
      <c r="G128" s="49" t="str">
        <f t="shared" si="9"/>
        <v/>
      </c>
      <c r="H128" s="49" t="str">
        <f t="shared" si="10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4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1"/>
        <v/>
      </c>
      <c r="C129" s="119" t="str">
        <f t="shared" si="12"/>
        <v/>
      </c>
      <c r="D129" s="41" t="str">
        <f t="shared" si="7"/>
        <v/>
      </c>
      <c r="E129" s="65"/>
      <c r="F129" s="38" t="str">
        <f t="shared" si="8"/>
        <v/>
      </c>
      <c r="G129" s="49" t="str">
        <f t="shared" si="9"/>
        <v/>
      </c>
      <c r="H129" s="49" t="str">
        <f t="shared" si="10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4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1"/>
        <v/>
      </c>
      <c r="C130" s="119" t="str">
        <f t="shared" si="12"/>
        <v/>
      </c>
      <c r="D130" s="41" t="str">
        <f t="shared" si="7"/>
        <v/>
      </c>
      <c r="E130" s="65"/>
      <c r="F130" s="38" t="str">
        <f t="shared" si="8"/>
        <v/>
      </c>
      <c r="G130" s="49" t="str">
        <f t="shared" si="9"/>
        <v/>
      </c>
      <c r="H130" s="49" t="str">
        <f t="shared" si="10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4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1"/>
        <v/>
      </c>
      <c r="C131" s="119" t="str">
        <f t="shared" si="12"/>
        <v/>
      </c>
      <c r="D131" s="41" t="str">
        <f t="shared" si="7"/>
        <v/>
      </c>
      <c r="E131" s="65"/>
      <c r="F131" s="38" t="str">
        <f t="shared" si="8"/>
        <v/>
      </c>
      <c r="G131" s="49" t="str">
        <f t="shared" si="9"/>
        <v/>
      </c>
      <c r="H131" s="49" t="str">
        <f t="shared" si="10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4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1"/>
        <v/>
      </c>
      <c r="C132" s="119" t="str">
        <f t="shared" si="12"/>
        <v/>
      </c>
      <c r="D132" s="41" t="str">
        <f t="shared" si="7"/>
        <v/>
      </c>
      <c r="E132" s="65"/>
      <c r="F132" s="38" t="str">
        <f t="shared" si="8"/>
        <v/>
      </c>
      <c r="G132" s="49" t="str">
        <f t="shared" si="9"/>
        <v/>
      </c>
      <c r="H132" s="49" t="str">
        <f t="shared" si="10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4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1"/>
        <v/>
      </c>
      <c r="C133" s="119" t="str">
        <f t="shared" si="12"/>
        <v/>
      </c>
      <c r="D133" s="41" t="str">
        <f t="shared" si="7"/>
        <v/>
      </c>
      <c r="E133" s="65"/>
      <c r="F133" s="38" t="str">
        <f t="shared" si="8"/>
        <v/>
      </c>
      <c r="G133" s="49" t="str">
        <f t="shared" si="9"/>
        <v/>
      </c>
      <c r="H133" s="49" t="str">
        <f t="shared" si="10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4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1"/>
        <v/>
      </c>
      <c r="C134" s="119" t="str">
        <f t="shared" si="12"/>
        <v/>
      </c>
      <c r="D134" s="41" t="str">
        <f t="shared" si="7"/>
        <v/>
      </c>
      <c r="E134" s="65"/>
      <c r="F134" s="38" t="str">
        <f t="shared" si="8"/>
        <v/>
      </c>
      <c r="G134" s="49" t="str">
        <f t="shared" si="9"/>
        <v/>
      </c>
      <c r="H134" s="49" t="str">
        <f t="shared" si="10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3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1"/>
        <v/>
      </c>
      <c r="C135" s="119" t="str">
        <f t="shared" si="12"/>
        <v/>
      </c>
      <c r="D135" s="41" t="str">
        <f t="shared" ref="D135:D198" si="14">IF(J135&lt;&gt;"", $D$5, "")</f>
        <v/>
      </c>
      <c r="E135" s="65"/>
      <c r="F135" s="38" t="str">
        <f t="shared" ref="F135:F198" si="15">IF(J135&lt;&gt;"", $F$5, "")</f>
        <v/>
      </c>
      <c r="G135" s="49" t="str">
        <f t="shared" ref="G135:G198" si="16">IF(J135&lt;&gt;"", $G$5, "")</f>
        <v/>
      </c>
      <c r="H135" s="49" t="str">
        <f t="shared" ref="H135:H198" si="17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3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1"/>
        <v/>
      </c>
      <c r="C136" s="119" t="str">
        <f t="shared" si="12"/>
        <v/>
      </c>
      <c r="D136" s="41" t="str">
        <f t="shared" si="14"/>
        <v/>
      </c>
      <c r="E136" s="65"/>
      <c r="F136" s="38" t="str">
        <f t="shared" si="15"/>
        <v/>
      </c>
      <c r="G136" s="49" t="str">
        <f t="shared" si="16"/>
        <v/>
      </c>
      <c r="H136" s="49" t="str">
        <f t="shared" si="17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3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1"/>
        <v/>
      </c>
      <c r="C137" s="119" t="str">
        <f t="shared" si="12"/>
        <v/>
      </c>
      <c r="D137" s="41" t="str">
        <f t="shared" si="14"/>
        <v/>
      </c>
      <c r="E137" s="65"/>
      <c r="F137" s="38" t="str">
        <f t="shared" si="15"/>
        <v/>
      </c>
      <c r="G137" s="49" t="str">
        <f t="shared" si="16"/>
        <v/>
      </c>
      <c r="H137" s="49" t="str">
        <f t="shared" si="17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3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1"/>
        <v/>
      </c>
      <c r="C138" s="119" t="str">
        <f t="shared" si="12"/>
        <v/>
      </c>
      <c r="D138" s="41" t="str">
        <f t="shared" si="14"/>
        <v/>
      </c>
      <c r="E138" s="65"/>
      <c r="F138" s="38" t="str">
        <f t="shared" si="15"/>
        <v/>
      </c>
      <c r="G138" s="49" t="str">
        <f t="shared" si="16"/>
        <v/>
      </c>
      <c r="H138" s="49" t="str">
        <f t="shared" si="17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3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1"/>
        <v/>
      </c>
      <c r="C139" s="119" t="str">
        <f t="shared" si="12"/>
        <v/>
      </c>
      <c r="D139" s="41" t="str">
        <f t="shared" si="14"/>
        <v/>
      </c>
      <c r="E139" s="65"/>
      <c r="F139" s="38" t="str">
        <f t="shared" si="15"/>
        <v/>
      </c>
      <c r="G139" s="49" t="str">
        <f t="shared" si="16"/>
        <v/>
      </c>
      <c r="H139" s="49" t="str">
        <f t="shared" si="17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3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1"/>
        <v/>
      </c>
      <c r="C140" s="119" t="str">
        <f t="shared" si="12"/>
        <v/>
      </c>
      <c r="D140" s="41" t="str">
        <f t="shared" si="14"/>
        <v/>
      </c>
      <c r="E140" s="65"/>
      <c r="F140" s="38" t="str">
        <f t="shared" si="15"/>
        <v/>
      </c>
      <c r="G140" s="49" t="str">
        <f t="shared" si="16"/>
        <v/>
      </c>
      <c r="H140" s="49" t="str">
        <f t="shared" si="17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3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1"/>
        <v/>
      </c>
      <c r="C141" s="119" t="str">
        <f t="shared" si="12"/>
        <v/>
      </c>
      <c r="D141" s="41" t="str">
        <f t="shared" si="14"/>
        <v/>
      </c>
      <c r="E141" s="65"/>
      <c r="F141" s="38" t="str">
        <f t="shared" si="15"/>
        <v/>
      </c>
      <c r="G141" s="49" t="str">
        <f t="shared" si="16"/>
        <v/>
      </c>
      <c r="H141" s="49" t="str">
        <f t="shared" si="17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3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1"/>
        <v/>
      </c>
      <c r="C142" s="119" t="str">
        <f t="shared" si="12"/>
        <v/>
      </c>
      <c r="D142" s="41" t="str">
        <f t="shared" si="14"/>
        <v/>
      </c>
      <c r="E142" s="65"/>
      <c r="F142" s="38" t="str">
        <f t="shared" si="15"/>
        <v/>
      </c>
      <c r="G142" s="49" t="str">
        <f t="shared" si="16"/>
        <v/>
      </c>
      <c r="H142" s="49" t="str">
        <f t="shared" si="17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3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1"/>
        <v/>
      </c>
      <c r="C143" s="119" t="str">
        <f t="shared" si="12"/>
        <v/>
      </c>
      <c r="D143" s="41" t="str">
        <f t="shared" si="14"/>
        <v/>
      </c>
      <c r="E143" s="65"/>
      <c r="F143" s="38" t="str">
        <f t="shared" si="15"/>
        <v/>
      </c>
      <c r="G143" s="49" t="str">
        <f t="shared" si="16"/>
        <v/>
      </c>
      <c r="H143" s="49" t="str">
        <f t="shared" si="17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3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1"/>
        <v/>
      </c>
      <c r="C144" s="119" t="str">
        <f t="shared" si="12"/>
        <v/>
      </c>
      <c r="D144" s="41" t="str">
        <f t="shared" si="14"/>
        <v/>
      </c>
      <c r="E144" s="65"/>
      <c r="F144" s="38" t="str">
        <f t="shared" si="15"/>
        <v/>
      </c>
      <c r="G144" s="49" t="str">
        <f t="shared" si="16"/>
        <v/>
      </c>
      <c r="H144" s="49" t="str">
        <f t="shared" si="17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3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1"/>
        <v/>
      </c>
      <c r="C145" s="119" t="str">
        <f t="shared" si="12"/>
        <v/>
      </c>
      <c r="D145" s="41" t="str">
        <f t="shared" si="14"/>
        <v/>
      </c>
      <c r="E145" s="65"/>
      <c r="F145" s="38" t="str">
        <f t="shared" si="15"/>
        <v/>
      </c>
      <c r="G145" s="49" t="str">
        <f t="shared" si="16"/>
        <v/>
      </c>
      <c r="H145" s="49" t="str">
        <f t="shared" si="17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3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1"/>
        <v/>
      </c>
      <c r="C146" s="119" t="str">
        <f t="shared" si="12"/>
        <v/>
      </c>
      <c r="D146" s="41" t="str">
        <f t="shared" si="14"/>
        <v/>
      </c>
      <c r="E146" s="65"/>
      <c r="F146" s="38" t="str">
        <f t="shared" si="15"/>
        <v/>
      </c>
      <c r="G146" s="49" t="str">
        <f t="shared" si="16"/>
        <v/>
      </c>
      <c r="H146" s="49" t="str">
        <f t="shared" si="17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3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1"/>
        <v/>
      </c>
      <c r="C147" s="119" t="str">
        <f t="shared" si="12"/>
        <v/>
      </c>
      <c r="D147" s="41" t="str">
        <f t="shared" si="14"/>
        <v/>
      </c>
      <c r="E147" s="65"/>
      <c r="F147" s="38" t="str">
        <f t="shared" si="15"/>
        <v/>
      </c>
      <c r="G147" s="49" t="str">
        <f t="shared" si="16"/>
        <v/>
      </c>
      <c r="H147" s="49" t="str">
        <f t="shared" si="17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3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1"/>
        <v/>
      </c>
      <c r="C148" s="119" t="str">
        <f t="shared" si="12"/>
        <v/>
      </c>
      <c r="D148" s="41" t="str">
        <f t="shared" si="14"/>
        <v/>
      </c>
      <c r="E148" s="65"/>
      <c r="F148" s="38" t="str">
        <f t="shared" si="15"/>
        <v/>
      </c>
      <c r="G148" s="49" t="str">
        <f t="shared" si="16"/>
        <v/>
      </c>
      <c r="H148" s="49" t="str">
        <f t="shared" si="17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3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1"/>
        <v/>
      </c>
      <c r="C149" s="119" t="str">
        <f t="shared" si="12"/>
        <v/>
      </c>
      <c r="D149" s="41" t="str">
        <f t="shared" si="14"/>
        <v/>
      </c>
      <c r="E149" s="65"/>
      <c r="F149" s="38" t="str">
        <f t="shared" si="15"/>
        <v/>
      </c>
      <c r="G149" s="49" t="str">
        <f t="shared" si="16"/>
        <v/>
      </c>
      <c r="H149" s="49" t="str">
        <f t="shared" si="17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3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1"/>
        <v/>
      </c>
      <c r="C150" s="119" t="str">
        <f t="shared" si="12"/>
        <v/>
      </c>
      <c r="D150" s="41" t="str">
        <f t="shared" si="14"/>
        <v/>
      </c>
      <c r="E150" s="65"/>
      <c r="F150" s="38" t="str">
        <f t="shared" si="15"/>
        <v/>
      </c>
      <c r="G150" s="49" t="str">
        <f t="shared" si="16"/>
        <v/>
      </c>
      <c r="H150" s="49" t="str">
        <f t="shared" si="17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3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1"/>
        <v/>
      </c>
      <c r="C151" s="119" t="str">
        <f t="shared" si="12"/>
        <v/>
      </c>
      <c r="D151" s="41" t="str">
        <f t="shared" si="14"/>
        <v/>
      </c>
      <c r="E151" s="65"/>
      <c r="F151" s="38" t="str">
        <f t="shared" si="15"/>
        <v/>
      </c>
      <c r="G151" s="49" t="str">
        <f t="shared" si="16"/>
        <v/>
      </c>
      <c r="H151" s="49" t="str">
        <f t="shared" si="17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3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1"/>
        <v/>
      </c>
      <c r="C152" s="119" t="str">
        <f t="shared" si="12"/>
        <v/>
      </c>
      <c r="D152" s="41" t="str">
        <f t="shared" si="14"/>
        <v/>
      </c>
      <c r="E152" s="65"/>
      <c r="F152" s="38" t="str">
        <f t="shared" si="15"/>
        <v/>
      </c>
      <c r="G152" s="49" t="str">
        <f t="shared" si="16"/>
        <v/>
      </c>
      <c r="H152" s="49" t="str">
        <f t="shared" si="17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3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1"/>
        <v/>
      </c>
      <c r="C153" s="119" t="str">
        <f t="shared" si="12"/>
        <v/>
      </c>
      <c r="D153" s="41" t="str">
        <f t="shared" si="14"/>
        <v/>
      </c>
      <c r="E153" s="65"/>
      <c r="F153" s="38" t="str">
        <f t="shared" si="15"/>
        <v/>
      </c>
      <c r="G153" s="49" t="str">
        <f t="shared" si="16"/>
        <v/>
      </c>
      <c r="H153" s="49" t="str">
        <f t="shared" si="17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3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1"/>
        <v/>
      </c>
      <c r="C154" s="119" t="str">
        <f t="shared" si="12"/>
        <v/>
      </c>
      <c r="D154" s="41" t="str">
        <f t="shared" si="14"/>
        <v/>
      </c>
      <c r="E154" s="65"/>
      <c r="F154" s="38" t="str">
        <f t="shared" si="15"/>
        <v/>
      </c>
      <c r="G154" s="49" t="str">
        <f t="shared" si="16"/>
        <v/>
      </c>
      <c r="H154" s="49" t="str">
        <f t="shared" si="17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3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18">IF(J155&lt;&gt;"", $B$5, "")</f>
        <v/>
      </c>
      <c r="C155" s="119" t="str">
        <f t="shared" ref="C155:C218" si="19">IF(J155&lt;&gt;"", $C$5, "")</f>
        <v/>
      </c>
      <c r="D155" s="41" t="str">
        <f t="shared" si="14"/>
        <v/>
      </c>
      <c r="E155" s="65"/>
      <c r="F155" s="38" t="str">
        <f t="shared" si="15"/>
        <v/>
      </c>
      <c r="G155" s="49" t="str">
        <f t="shared" si="16"/>
        <v/>
      </c>
      <c r="H155" s="49" t="str">
        <f t="shared" si="17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3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18"/>
        <v/>
      </c>
      <c r="C156" s="119" t="str">
        <f t="shared" si="19"/>
        <v/>
      </c>
      <c r="D156" s="41" t="str">
        <f t="shared" si="14"/>
        <v/>
      </c>
      <c r="E156" s="65"/>
      <c r="F156" s="38" t="str">
        <f t="shared" si="15"/>
        <v/>
      </c>
      <c r="G156" s="49" t="str">
        <f t="shared" si="16"/>
        <v/>
      </c>
      <c r="H156" s="49" t="str">
        <f t="shared" si="17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3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18"/>
        <v/>
      </c>
      <c r="C157" s="119" t="str">
        <f t="shared" si="19"/>
        <v/>
      </c>
      <c r="D157" s="41" t="str">
        <f t="shared" si="14"/>
        <v/>
      </c>
      <c r="E157" s="65"/>
      <c r="F157" s="38" t="str">
        <f t="shared" si="15"/>
        <v/>
      </c>
      <c r="G157" s="49" t="str">
        <f t="shared" si="16"/>
        <v/>
      </c>
      <c r="H157" s="49" t="str">
        <f t="shared" si="17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3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18"/>
        <v/>
      </c>
      <c r="C158" s="119" t="str">
        <f t="shared" si="19"/>
        <v/>
      </c>
      <c r="D158" s="41" t="str">
        <f t="shared" si="14"/>
        <v/>
      </c>
      <c r="E158" s="65"/>
      <c r="F158" s="38" t="str">
        <f t="shared" si="15"/>
        <v/>
      </c>
      <c r="G158" s="49" t="str">
        <f t="shared" si="16"/>
        <v/>
      </c>
      <c r="H158" s="49" t="str">
        <f t="shared" si="17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3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18"/>
        <v/>
      </c>
      <c r="C159" s="119" t="str">
        <f t="shared" si="19"/>
        <v/>
      </c>
      <c r="D159" s="41" t="str">
        <f t="shared" si="14"/>
        <v/>
      </c>
      <c r="E159" s="65"/>
      <c r="F159" s="38" t="str">
        <f t="shared" si="15"/>
        <v/>
      </c>
      <c r="G159" s="49" t="str">
        <f t="shared" si="16"/>
        <v/>
      </c>
      <c r="H159" s="49" t="str">
        <f t="shared" si="17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3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18"/>
        <v/>
      </c>
      <c r="C160" s="119" t="str">
        <f t="shared" si="19"/>
        <v/>
      </c>
      <c r="D160" s="41" t="str">
        <f t="shared" si="14"/>
        <v/>
      </c>
      <c r="E160" s="65"/>
      <c r="F160" s="38" t="str">
        <f t="shared" si="15"/>
        <v/>
      </c>
      <c r="G160" s="49" t="str">
        <f t="shared" si="16"/>
        <v/>
      </c>
      <c r="H160" s="49" t="str">
        <f t="shared" si="17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3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18"/>
        <v/>
      </c>
      <c r="C161" s="119" t="str">
        <f t="shared" si="19"/>
        <v/>
      </c>
      <c r="D161" s="41" t="str">
        <f t="shared" si="14"/>
        <v/>
      </c>
      <c r="E161" s="65"/>
      <c r="F161" s="38" t="str">
        <f t="shared" si="15"/>
        <v/>
      </c>
      <c r="G161" s="49" t="str">
        <f t="shared" si="16"/>
        <v/>
      </c>
      <c r="H161" s="49" t="str">
        <f t="shared" si="17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3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18"/>
        <v/>
      </c>
      <c r="C162" s="119" t="str">
        <f t="shared" si="19"/>
        <v/>
      </c>
      <c r="D162" s="41" t="str">
        <f t="shared" si="14"/>
        <v/>
      </c>
      <c r="E162" s="65"/>
      <c r="F162" s="38" t="str">
        <f t="shared" si="15"/>
        <v/>
      </c>
      <c r="G162" s="49" t="str">
        <f t="shared" si="16"/>
        <v/>
      </c>
      <c r="H162" s="49" t="str">
        <f t="shared" si="17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3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18"/>
        <v/>
      </c>
      <c r="C163" s="119" t="str">
        <f t="shared" si="19"/>
        <v/>
      </c>
      <c r="D163" s="41" t="str">
        <f t="shared" si="14"/>
        <v/>
      </c>
      <c r="E163" s="65"/>
      <c r="F163" s="38" t="str">
        <f t="shared" si="15"/>
        <v/>
      </c>
      <c r="G163" s="49" t="str">
        <f t="shared" si="16"/>
        <v/>
      </c>
      <c r="H163" s="49" t="str">
        <f t="shared" si="17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3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18"/>
        <v/>
      </c>
      <c r="C164" s="119" t="str">
        <f t="shared" si="19"/>
        <v/>
      </c>
      <c r="D164" s="41" t="str">
        <f t="shared" si="14"/>
        <v/>
      </c>
      <c r="E164" s="65"/>
      <c r="F164" s="38" t="str">
        <f t="shared" si="15"/>
        <v/>
      </c>
      <c r="G164" s="49" t="str">
        <f t="shared" si="16"/>
        <v/>
      </c>
      <c r="H164" s="49" t="str">
        <f t="shared" si="17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3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18"/>
        <v/>
      </c>
      <c r="C165" s="119" t="str">
        <f t="shared" si="19"/>
        <v/>
      </c>
      <c r="D165" s="41" t="str">
        <f t="shared" si="14"/>
        <v/>
      </c>
      <c r="E165" s="65"/>
      <c r="F165" s="38" t="str">
        <f t="shared" si="15"/>
        <v/>
      </c>
      <c r="G165" s="49" t="str">
        <f t="shared" si="16"/>
        <v/>
      </c>
      <c r="H165" s="49" t="str">
        <f t="shared" si="17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3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18"/>
        <v/>
      </c>
      <c r="C166" s="119" t="str">
        <f t="shared" si="19"/>
        <v/>
      </c>
      <c r="D166" s="41" t="str">
        <f t="shared" si="14"/>
        <v/>
      </c>
      <c r="E166" s="65"/>
      <c r="F166" s="38" t="str">
        <f t="shared" si="15"/>
        <v/>
      </c>
      <c r="G166" s="49" t="str">
        <f t="shared" si="16"/>
        <v/>
      </c>
      <c r="H166" s="49" t="str">
        <f t="shared" si="17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3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18"/>
        <v/>
      </c>
      <c r="C167" s="119" t="str">
        <f t="shared" si="19"/>
        <v/>
      </c>
      <c r="D167" s="41" t="str">
        <f t="shared" si="14"/>
        <v/>
      </c>
      <c r="E167" s="65"/>
      <c r="F167" s="38" t="str">
        <f t="shared" si="15"/>
        <v/>
      </c>
      <c r="G167" s="49" t="str">
        <f t="shared" si="16"/>
        <v/>
      </c>
      <c r="H167" s="49" t="str">
        <f t="shared" si="17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3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18"/>
        <v/>
      </c>
      <c r="C168" s="119" t="str">
        <f t="shared" si="19"/>
        <v/>
      </c>
      <c r="D168" s="41" t="str">
        <f t="shared" si="14"/>
        <v/>
      </c>
      <c r="E168" s="65"/>
      <c r="F168" s="38" t="str">
        <f t="shared" si="15"/>
        <v/>
      </c>
      <c r="G168" s="49" t="str">
        <f t="shared" si="16"/>
        <v/>
      </c>
      <c r="H168" s="49" t="str">
        <f t="shared" si="17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3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18"/>
        <v/>
      </c>
      <c r="C169" s="119" t="str">
        <f t="shared" si="19"/>
        <v/>
      </c>
      <c r="D169" s="41" t="str">
        <f t="shared" si="14"/>
        <v/>
      </c>
      <c r="E169" s="65"/>
      <c r="F169" s="38" t="str">
        <f t="shared" si="15"/>
        <v/>
      </c>
      <c r="G169" s="49" t="str">
        <f t="shared" si="16"/>
        <v/>
      </c>
      <c r="H169" s="49" t="str">
        <f t="shared" si="17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3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18"/>
        <v/>
      </c>
      <c r="C170" s="119" t="str">
        <f t="shared" si="19"/>
        <v/>
      </c>
      <c r="D170" s="41" t="str">
        <f t="shared" si="14"/>
        <v/>
      </c>
      <c r="E170" s="65"/>
      <c r="F170" s="38" t="str">
        <f t="shared" si="15"/>
        <v/>
      </c>
      <c r="G170" s="49" t="str">
        <f t="shared" si="16"/>
        <v/>
      </c>
      <c r="H170" s="49" t="str">
        <f t="shared" si="17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3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18"/>
        <v/>
      </c>
      <c r="C171" s="119" t="str">
        <f t="shared" si="19"/>
        <v/>
      </c>
      <c r="D171" s="41" t="str">
        <f t="shared" si="14"/>
        <v/>
      </c>
      <c r="E171" s="65"/>
      <c r="F171" s="38" t="str">
        <f t="shared" si="15"/>
        <v/>
      </c>
      <c r="G171" s="49" t="str">
        <f t="shared" si="16"/>
        <v/>
      </c>
      <c r="H171" s="49" t="str">
        <f t="shared" si="17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3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18"/>
        <v/>
      </c>
      <c r="C172" s="119" t="str">
        <f t="shared" si="19"/>
        <v/>
      </c>
      <c r="D172" s="41" t="str">
        <f t="shared" si="14"/>
        <v/>
      </c>
      <c r="E172" s="65"/>
      <c r="F172" s="38" t="str">
        <f t="shared" si="15"/>
        <v/>
      </c>
      <c r="G172" s="49" t="str">
        <f t="shared" si="16"/>
        <v/>
      </c>
      <c r="H172" s="49" t="str">
        <f t="shared" si="17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3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18"/>
        <v/>
      </c>
      <c r="C173" s="119" t="str">
        <f t="shared" si="19"/>
        <v/>
      </c>
      <c r="D173" s="41" t="str">
        <f t="shared" si="14"/>
        <v/>
      </c>
      <c r="E173" s="65"/>
      <c r="F173" s="38" t="str">
        <f t="shared" si="15"/>
        <v/>
      </c>
      <c r="G173" s="49" t="str">
        <f t="shared" si="16"/>
        <v/>
      </c>
      <c r="H173" s="49" t="str">
        <f t="shared" si="17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3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18"/>
        <v/>
      </c>
      <c r="C174" s="119" t="str">
        <f t="shared" si="19"/>
        <v/>
      </c>
      <c r="D174" s="41" t="str">
        <f t="shared" si="14"/>
        <v/>
      </c>
      <c r="E174" s="65"/>
      <c r="F174" s="38" t="str">
        <f t="shared" si="15"/>
        <v/>
      </c>
      <c r="G174" s="49" t="str">
        <f t="shared" si="16"/>
        <v/>
      </c>
      <c r="H174" s="49" t="str">
        <f t="shared" si="17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3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18"/>
        <v/>
      </c>
      <c r="C175" s="119" t="str">
        <f t="shared" si="19"/>
        <v/>
      </c>
      <c r="D175" s="41" t="str">
        <f t="shared" si="14"/>
        <v/>
      </c>
      <c r="E175" s="65"/>
      <c r="F175" s="38" t="str">
        <f t="shared" si="15"/>
        <v/>
      </c>
      <c r="G175" s="49" t="str">
        <f t="shared" si="16"/>
        <v/>
      </c>
      <c r="H175" s="49" t="str">
        <f t="shared" si="17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3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18"/>
        <v/>
      </c>
      <c r="C176" s="119" t="str">
        <f t="shared" si="19"/>
        <v/>
      </c>
      <c r="D176" s="41" t="str">
        <f t="shared" si="14"/>
        <v/>
      </c>
      <c r="E176" s="65"/>
      <c r="F176" s="38" t="str">
        <f t="shared" si="15"/>
        <v/>
      </c>
      <c r="G176" s="49" t="str">
        <f t="shared" si="16"/>
        <v/>
      </c>
      <c r="H176" s="49" t="str">
        <f t="shared" si="17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3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18"/>
        <v/>
      </c>
      <c r="C177" s="119" t="str">
        <f t="shared" si="19"/>
        <v/>
      </c>
      <c r="D177" s="41" t="str">
        <f t="shared" si="14"/>
        <v/>
      </c>
      <c r="E177" s="65"/>
      <c r="F177" s="38" t="str">
        <f t="shared" si="15"/>
        <v/>
      </c>
      <c r="G177" s="49" t="str">
        <f t="shared" si="16"/>
        <v/>
      </c>
      <c r="H177" s="49" t="str">
        <f t="shared" si="17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3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18"/>
        <v/>
      </c>
      <c r="C178" s="119" t="str">
        <f t="shared" si="19"/>
        <v/>
      </c>
      <c r="D178" s="41" t="str">
        <f t="shared" si="14"/>
        <v/>
      </c>
      <c r="E178" s="65"/>
      <c r="F178" s="38" t="str">
        <f t="shared" si="15"/>
        <v/>
      </c>
      <c r="G178" s="49" t="str">
        <f t="shared" si="16"/>
        <v/>
      </c>
      <c r="H178" s="49" t="str">
        <f t="shared" si="17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3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18"/>
        <v/>
      </c>
      <c r="C179" s="119" t="str">
        <f t="shared" si="19"/>
        <v/>
      </c>
      <c r="D179" s="41" t="str">
        <f t="shared" si="14"/>
        <v/>
      </c>
      <c r="E179" s="65"/>
      <c r="F179" s="38" t="str">
        <f t="shared" si="15"/>
        <v/>
      </c>
      <c r="G179" s="49" t="str">
        <f t="shared" si="16"/>
        <v/>
      </c>
      <c r="H179" s="49" t="str">
        <f t="shared" si="17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3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18"/>
        <v/>
      </c>
      <c r="C180" s="119" t="str">
        <f t="shared" si="19"/>
        <v/>
      </c>
      <c r="D180" s="41" t="str">
        <f t="shared" si="14"/>
        <v/>
      </c>
      <c r="E180" s="65"/>
      <c r="F180" s="38" t="str">
        <f t="shared" si="15"/>
        <v/>
      </c>
      <c r="G180" s="49" t="str">
        <f t="shared" si="16"/>
        <v/>
      </c>
      <c r="H180" s="49" t="str">
        <f t="shared" si="17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3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18"/>
        <v/>
      </c>
      <c r="C181" s="119" t="str">
        <f t="shared" si="19"/>
        <v/>
      </c>
      <c r="D181" s="41" t="str">
        <f t="shared" si="14"/>
        <v/>
      </c>
      <c r="E181" s="65"/>
      <c r="F181" s="38" t="str">
        <f t="shared" si="15"/>
        <v/>
      </c>
      <c r="G181" s="49" t="str">
        <f t="shared" si="16"/>
        <v/>
      </c>
      <c r="H181" s="49" t="str">
        <f t="shared" si="17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3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18"/>
        <v/>
      </c>
      <c r="C182" s="119" t="str">
        <f t="shared" si="19"/>
        <v/>
      </c>
      <c r="D182" s="41" t="str">
        <f t="shared" si="14"/>
        <v/>
      </c>
      <c r="E182" s="65"/>
      <c r="F182" s="38" t="str">
        <f t="shared" si="15"/>
        <v/>
      </c>
      <c r="G182" s="49" t="str">
        <f t="shared" si="16"/>
        <v/>
      </c>
      <c r="H182" s="49" t="str">
        <f t="shared" si="17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3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18"/>
        <v/>
      </c>
      <c r="C183" s="119" t="str">
        <f t="shared" si="19"/>
        <v/>
      </c>
      <c r="D183" s="41" t="str">
        <f t="shared" si="14"/>
        <v/>
      </c>
      <c r="E183" s="65"/>
      <c r="F183" s="38" t="str">
        <f t="shared" si="15"/>
        <v/>
      </c>
      <c r="G183" s="49" t="str">
        <f t="shared" si="16"/>
        <v/>
      </c>
      <c r="H183" s="49" t="str">
        <f t="shared" si="17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3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18"/>
        <v/>
      </c>
      <c r="C184" s="119" t="str">
        <f t="shared" si="19"/>
        <v/>
      </c>
      <c r="D184" s="41" t="str">
        <f t="shared" si="14"/>
        <v/>
      </c>
      <c r="E184" s="65"/>
      <c r="F184" s="38" t="str">
        <f t="shared" si="15"/>
        <v/>
      </c>
      <c r="G184" s="49" t="str">
        <f t="shared" si="16"/>
        <v/>
      </c>
      <c r="H184" s="49" t="str">
        <f t="shared" si="17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3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18"/>
        <v/>
      </c>
      <c r="C185" s="119" t="str">
        <f t="shared" si="19"/>
        <v/>
      </c>
      <c r="D185" s="41" t="str">
        <f t="shared" si="14"/>
        <v/>
      </c>
      <c r="E185" s="65"/>
      <c r="F185" s="38" t="str">
        <f t="shared" si="15"/>
        <v/>
      </c>
      <c r="G185" s="49" t="str">
        <f t="shared" si="16"/>
        <v/>
      </c>
      <c r="H185" s="49" t="str">
        <f t="shared" si="17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3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18"/>
        <v/>
      </c>
      <c r="C186" s="119" t="str">
        <f t="shared" si="19"/>
        <v/>
      </c>
      <c r="D186" s="41" t="str">
        <f t="shared" si="14"/>
        <v/>
      </c>
      <c r="E186" s="65"/>
      <c r="F186" s="38" t="str">
        <f t="shared" si="15"/>
        <v/>
      </c>
      <c r="G186" s="49" t="str">
        <f t="shared" si="16"/>
        <v/>
      </c>
      <c r="H186" s="49" t="str">
        <f t="shared" si="17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3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18"/>
        <v/>
      </c>
      <c r="C187" s="119" t="str">
        <f t="shared" si="19"/>
        <v/>
      </c>
      <c r="D187" s="41" t="str">
        <f t="shared" si="14"/>
        <v/>
      </c>
      <c r="E187" s="65"/>
      <c r="F187" s="38" t="str">
        <f t="shared" si="15"/>
        <v/>
      </c>
      <c r="G187" s="49" t="str">
        <f t="shared" si="16"/>
        <v/>
      </c>
      <c r="H187" s="49" t="str">
        <f t="shared" si="17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3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18"/>
        <v/>
      </c>
      <c r="C188" s="119" t="str">
        <f t="shared" si="19"/>
        <v/>
      </c>
      <c r="D188" s="41" t="str">
        <f t="shared" si="14"/>
        <v/>
      </c>
      <c r="E188" s="65"/>
      <c r="F188" s="38" t="str">
        <f t="shared" si="15"/>
        <v/>
      </c>
      <c r="G188" s="49" t="str">
        <f t="shared" si="16"/>
        <v/>
      </c>
      <c r="H188" s="49" t="str">
        <f t="shared" si="17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3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18"/>
        <v/>
      </c>
      <c r="C189" s="119" t="str">
        <f t="shared" si="19"/>
        <v/>
      </c>
      <c r="D189" s="41" t="str">
        <f t="shared" si="14"/>
        <v/>
      </c>
      <c r="E189" s="65"/>
      <c r="F189" s="38" t="str">
        <f t="shared" si="15"/>
        <v/>
      </c>
      <c r="G189" s="49" t="str">
        <f t="shared" si="16"/>
        <v/>
      </c>
      <c r="H189" s="49" t="str">
        <f t="shared" si="17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3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18"/>
        <v/>
      </c>
      <c r="C190" s="119" t="str">
        <f t="shared" si="19"/>
        <v/>
      </c>
      <c r="D190" s="41" t="str">
        <f t="shared" si="14"/>
        <v/>
      </c>
      <c r="E190" s="65"/>
      <c r="F190" s="38" t="str">
        <f t="shared" si="15"/>
        <v/>
      </c>
      <c r="G190" s="49" t="str">
        <f t="shared" si="16"/>
        <v/>
      </c>
      <c r="H190" s="49" t="str">
        <f t="shared" si="17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3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18"/>
        <v/>
      </c>
      <c r="C191" s="119" t="str">
        <f t="shared" si="19"/>
        <v/>
      </c>
      <c r="D191" s="41" t="str">
        <f t="shared" si="14"/>
        <v/>
      </c>
      <c r="E191" s="65"/>
      <c r="F191" s="38" t="str">
        <f t="shared" si="15"/>
        <v/>
      </c>
      <c r="G191" s="49" t="str">
        <f t="shared" si="16"/>
        <v/>
      </c>
      <c r="H191" s="49" t="str">
        <f t="shared" si="17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3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18"/>
        <v/>
      </c>
      <c r="C192" s="119" t="str">
        <f t="shared" si="19"/>
        <v/>
      </c>
      <c r="D192" s="41" t="str">
        <f t="shared" si="14"/>
        <v/>
      </c>
      <c r="E192" s="65"/>
      <c r="F192" s="38" t="str">
        <f t="shared" si="15"/>
        <v/>
      </c>
      <c r="G192" s="49" t="str">
        <f t="shared" si="16"/>
        <v/>
      </c>
      <c r="H192" s="49" t="str">
        <f t="shared" si="17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3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18"/>
        <v/>
      </c>
      <c r="C193" s="119" t="str">
        <f t="shared" si="19"/>
        <v/>
      </c>
      <c r="D193" s="41" t="str">
        <f t="shared" si="14"/>
        <v/>
      </c>
      <c r="E193" s="65"/>
      <c r="F193" s="38" t="str">
        <f t="shared" si="15"/>
        <v/>
      </c>
      <c r="G193" s="49" t="str">
        <f t="shared" si="16"/>
        <v/>
      </c>
      <c r="H193" s="49" t="str">
        <f t="shared" si="17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3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18"/>
        <v/>
      </c>
      <c r="C194" s="119" t="str">
        <f t="shared" si="19"/>
        <v/>
      </c>
      <c r="D194" s="41" t="str">
        <f t="shared" si="14"/>
        <v/>
      </c>
      <c r="E194" s="65"/>
      <c r="F194" s="38" t="str">
        <f t="shared" si="15"/>
        <v/>
      </c>
      <c r="G194" s="49" t="str">
        <f t="shared" si="16"/>
        <v/>
      </c>
      <c r="H194" s="49" t="str">
        <f t="shared" si="17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3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18"/>
        <v/>
      </c>
      <c r="C195" s="119" t="str">
        <f t="shared" si="19"/>
        <v/>
      </c>
      <c r="D195" s="41" t="str">
        <f t="shared" si="14"/>
        <v/>
      </c>
      <c r="E195" s="65"/>
      <c r="F195" s="38" t="str">
        <f t="shared" si="15"/>
        <v/>
      </c>
      <c r="G195" s="49" t="str">
        <f t="shared" si="16"/>
        <v/>
      </c>
      <c r="H195" s="49" t="str">
        <f t="shared" si="17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3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18"/>
        <v/>
      </c>
      <c r="C196" s="119" t="str">
        <f t="shared" si="19"/>
        <v/>
      </c>
      <c r="D196" s="41" t="str">
        <f t="shared" si="14"/>
        <v/>
      </c>
      <c r="E196" s="65"/>
      <c r="F196" s="38" t="str">
        <f t="shared" si="15"/>
        <v/>
      </c>
      <c r="G196" s="49" t="str">
        <f t="shared" si="16"/>
        <v/>
      </c>
      <c r="H196" s="49" t="str">
        <f t="shared" si="17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3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18"/>
        <v/>
      </c>
      <c r="C197" s="119" t="str">
        <f t="shared" si="19"/>
        <v/>
      </c>
      <c r="D197" s="41" t="str">
        <f t="shared" si="14"/>
        <v/>
      </c>
      <c r="E197" s="65"/>
      <c r="F197" s="38" t="str">
        <f t="shared" si="15"/>
        <v/>
      </c>
      <c r="G197" s="49" t="str">
        <f t="shared" si="16"/>
        <v/>
      </c>
      <c r="H197" s="49" t="str">
        <f t="shared" si="17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3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18"/>
        <v/>
      </c>
      <c r="C198" s="119" t="str">
        <f t="shared" si="19"/>
        <v/>
      </c>
      <c r="D198" s="41" t="str">
        <f t="shared" si="14"/>
        <v/>
      </c>
      <c r="E198" s="65"/>
      <c r="F198" s="38" t="str">
        <f t="shared" si="15"/>
        <v/>
      </c>
      <c r="G198" s="49" t="str">
        <f t="shared" si="16"/>
        <v/>
      </c>
      <c r="H198" s="49" t="str">
        <f t="shared" si="17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0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18"/>
        <v/>
      </c>
      <c r="C199" s="119" t="str">
        <f t="shared" si="19"/>
        <v/>
      </c>
      <c r="D199" s="41" t="str">
        <f t="shared" ref="D199:D262" si="21">IF(J199&lt;&gt;"", $D$5, "")</f>
        <v/>
      </c>
      <c r="E199" s="65"/>
      <c r="F199" s="38" t="str">
        <f t="shared" ref="F199:F262" si="22">IF(J199&lt;&gt;"", $F$5, "")</f>
        <v/>
      </c>
      <c r="G199" s="49" t="str">
        <f t="shared" ref="G199:G262" si="23">IF(J199&lt;&gt;"", $G$5, "")</f>
        <v/>
      </c>
      <c r="H199" s="49" t="str">
        <f t="shared" ref="H199:H262" si="24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0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18"/>
        <v/>
      </c>
      <c r="C200" s="119" t="str">
        <f t="shared" si="19"/>
        <v/>
      </c>
      <c r="D200" s="41" t="str">
        <f t="shared" si="21"/>
        <v/>
      </c>
      <c r="E200" s="65"/>
      <c r="F200" s="38" t="str">
        <f t="shared" si="22"/>
        <v/>
      </c>
      <c r="G200" s="49" t="str">
        <f t="shared" si="23"/>
        <v/>
      </c>
      <c r="H200" s="49" t="str">
        <f t="shared" si="24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0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18"/>
        <v/>
      </c>
      <c r="C201" s="119" t="str">
        <f t="shared" si="19"/>
        <v/>
      </c>
      <c r="D201" s="41" t="str">
        <f t="shared" si="21"/>
        <v/>
      </c>
      <c r="E201" s="65"/>
      <c r="F201" s="38" t="str">
        <f t="shared" si="22"/>
        <v/>
      </c>
      <c r="G201" s="49" t="str">
        <f t="shared" si="23"/>
        <v/>
      </c>
      <c r="H201" s="49" t="str">
        <f t="shared" si="24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0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18"/>
        <v/>
      </c>
      <c r="C202" s="119" t="str">
        <f t="shared" si="19"/>
        <v/>
      </c>
      <c r="D202" s="41" t="str">
        <f t="shared" si="21"/>
        <v/>
      </c>
      <c r="E202" s="65"/>
      <c r="F202" s="38" t="str">
        <f t="shared" si="22"/>
        <v/>
      </c>
      <c r="G202" s="49" t="str">
        <f t="shared" si="23"/>
        <v/>
      </c>
      <c r="H202" s="49" t="str">
        <f t="shared" si="24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0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18"/>
        <v/>
      </c>
      <c r="C203" s="119" t="str">
        <f t="shared" si="19"/>
        <v/>
      </c>
      <c r="D203" s="41" t="str">
        <f t="shared" si="21"/>
        <v/>
      </c>
      <c r="E203" s="65"/>
      <c r="F203" s="38" t="str">
        <f t="shared" si="22"/>
        <v/>
      </c>
      <c r="G203" s="49" t="str">
        <f t="shared" si="23"/>
        <v/>
      </c>
      <c r="H203" s="49" t="str">
        <f t="shared" si="24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0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18"/>
        <v/>
      </c>
      <c r="C204" s="119" t="str">
        <f t="shared" si="19"/>
        <v/>
      </c>
      <c r="D204" s="41" t="str">
        <f t="shared" si="21"/>
        <v/>
      </c>
      <c r="E204" s="65"/>
      <c r="F204" s="38" t="str">
        <f t="shared" si="22"/>
        <v/>
      </c>
      <c r="G204" s="49" t="str">
        <f t="shared" si="23"/>
        <v/>
      </c>
      <c r="H204" s="49" t="str">
        <f t="shared" si="24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0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18"/>
        <v/>
      </c>
      <c r="C205" s="119" t="str">
        <f t="shared" si="19"/>
        <v/>
      </c>
      <c r="D205" s="41" t="str">
        <f t="shared" si="21"/>
        <v/>
      </c>
      <c r="E205" s="65"/>
      <c r="F205" s="38" t="str">
        <f t="shared" si="22"/>
        <v/>
      </c>
      <c r="G205" s="49" t="str">
        <f t="shared" si="23"/>
        <v/>
      </c>
      <c r="H205" s="49" t="str">
        <f t="shared" si="24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0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18"/>
        <v/>
      </c>
      <c r="C206" s="119" t="str">
        <f t="shared" si="19"/>
        <v/>
      </c>
      <c r="D206" s="41" t="str">
        <f t="shared" si="21"/>
        <v/>
      </c>
      <c r="E206" s="65"/>
      <c r="F206" s="38" t="str">
        <f t="shared" si="22"/>
        <v/>
      </c>
      <c r="G206" s="49" t="str">
        <f t="shared" si="23"/>
        <v/>
      </c>
      <c r="H206" s="49" t="str">
        <f t="shared" si="24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0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18"/>
        <v/>
      </c>
      <c r="C207" s="119" t="str">
        <f t="shared" si="19"/>
        <v/>
      </c>
      <c r="D207" s="41" t="str">
        <f t="shared" si="21"/>
        <v/>
      </c>
      <c r="E207" s="65"/>
      <c r="F207" s="38" t="str">
        <f t="shared" si="22"/>
        <v/>
      </c>
      <c r="G207" s="49" t="str">
        <f t="shared" si="23"/>
        <v/>
      </c>
      <c r="H207" s="49" t="str">
        <f t="shared" si="24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0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18"/>
        <v/>
      </c>
      <c r="C208" s="119" t="str">
        <f t="shared" si="19"/>
        <v/>
      </c>
      <c r="D208" s="41" t="str">
        <f t="shared" si="21"/>
        <v/>
      </c>
      <c r="E208" s="65"/>
      <c r="F208" s="38" t="str">
        <f t="shared" si="22"/>
        <v/>
      </c>
      <c r="G208" s="49" t="str">
        <f t="shared" si="23"/>
        <v/>
      </c>
      <c r="H208" s="49" t="str">
        <f t="shared" si="24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0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18"/>
        <v/>
      </c>
      <c r="C209" s="119" t="str">
        <f t="shared" si="19"/>
        <v/>
      </c>
      <c r="D209" s="41" t="str">
        <f t="shared" si="21"/>
        <v/>
      </c>
      <c r="E209" s="65"/>
      <c r="F209" s="38" t="str">
        <f t="shared" si="22"/>
        <v/>
      </c>
      <c r="G209" s="49" t="str">
        <f t="shared" si="23"/>
        <v/>
      </c>
      <c r="H209" s="49" t="str">
        <f t="shared" si="24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0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18"/>
        <v/>
      </c>
      <c r="C210" s="119" t="str">
        <f t="shared" si="19"/>
        <v/>
      </c>
      <c r="D210" s="41" t="str">
        <f t="shared" si="21"/>
        <v/>
      </c>
      <c r="E210" s="65"/>
      <c r="F210" s="38" t="str">
        <f t="shared" si="22"/>
        <v/>
      </c>
      <c r="G210" s="49" t="str">
        <f t="shared" si="23"/>
        <v/>
      </c>
      <c r="H210" s="49" t="str">
        <f t="shared" si="24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0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18"/>
        <v/>
      </c>
      <c r="C211" s="119" t="str">
        <f t="shared" si="19"/>
        <v/>
      </c>
      <c r="D211" s="41" t="str">
        <f t="shared" si="21"/>
        <v/>
      </c>
      <c r="E211" s="65"/>
      <c r="F211" s="38" t="str">
        <f t="shared" si="22"/>
        <v/>
      </c>
      <c r="G211" s="49" t="str">
        <f t="shared" si="23"/>
        <v/>
      </c>
      <c r="H211" s="49" t="str">
        <f t="shared" si="24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0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18"/>
        <v/>
      </c>
      <c r="C212" s="119" t="str">
        <f t="shared" si="19"/>
        <v/>
      </c>
      <c r="D212" s="41" t="str">
        <f t="shared" si="21"/>
        <v/>
      </c>
      <c r="E212" s="65"/>
      <c r="F212" s="38" t="str">
        <f t="shared" si="22"/>
        <v/>
      </c>
      <c r="G212" s="49" t="str">
        <f t="shared" si="23"/>
        <v/>
      </c>
      <c r="H212" s="49" t="str">
        <f t="shared" si="24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0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18"/>
        <v/>
      </c>
      <c r="C213" s="119" t="str">
        <f t="shared" si="19"/>
        <v/>
      </c>
      <c r="D213" s="41" t="str">
        <f t="shared" si="21"/>
        <v/>
      </c>
      <c r="E213" s="65"/>
      <c r="F213" s="38" t="str">
        <f t="shared" si="22"/>
        <v/>
      </c>
      <c r="G213" s="49" t="str">
        <f t="shared" si="23"/>
        <v/>
      </c>
      <c r="H213" s="49" t="str">
        <f t="shared" si="24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0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18"/>
        <v/>
      </c>
      <c r="C214" s="119" t="str">
        <f t="shared" si="19"/>
        <v/>
      </c>
      <c r="D214" s="41" t="str">
        <f t="shared" si="21"/>
        <v/>
      </c>
      <c r="E214" s="65"/>
      <c r="F214" s="38" t="str">
        <f t="shared" si="22"/>
        <v/>
      </c>
      <c r="G214" s="49" t="str">
        <f t="shared" si="23"/>
        <v/>
      </c>
      <c r="H214" s="49" t="str">
        <f t="shared" si="24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0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18"/>
        <v/>
      </c>
      <c r="C215" s="119" t="str">
        <f t="shared" si="19"/>
        <v/>
      </c>
      <c r="D215" s="41" t="str">
        <f t="shared" si="21"/>
        <v/>
      </c>
      <c r="E215" s="65"/>
      <c r="F215" s="38" t="str">
        <f t="shared" si="22"/>
        <v/>
      </c>
      <c r="G215" s="49" t="str">
        <f t="shared" si="23"/>
        <v/>
      </c>
      <c r="H215" s="49" t="str">
        <f t="shared" si="24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0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18"/>
        <v/>
      </c>
      <c r="C216" s="119" t="str">
        <f t="shared" si="19"/>
        <v/>
      </c>
      <c r="D216" s="41" t="str">
        <f t="shared" si="21"/>
        <v/>
      </c>
      <c r="E216" s="65"/>
      <c r="F216" s="38" t="str">
        <f t="shared" si="22"/>
        <v/>
      </c>
      <c r="G216" s="49" t="str">
        <f t="shared" si="23"/>
        <v/>
      </c>
      <c r="H216" s="49" t="str">
        <f t="shared" si="24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0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18"/>
        <v/>
      </c>
      <c r="C217" s="119" t="str">
        <f t="shared" si="19"/>
        <v/>
      </c>
      <c r="D217" s="41" t="str">
        <f t="shared" si="21"/>
        <v/>
      </c>
      <c r="E217" s="65"/>
      <c r="F217" s="38" t="str">
        <f t="shared" si="22"/>
        <v/>
      </c>
      <c r="G217" s="49" t="str">
        <f t="shared" si="23"/>
        <v/>
      </c>
      <c r="H217" s="49" t="str">
        <f t="shared" si="24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0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18"/>
        <v/>
      </c>
      <c r="C218" s="119" t="str">
        <f t="shared" si="19"/>
        <v/>
      </c>
      <c r="D218" s="41" t="str">
        <f t="shared" si="21"/>
        <v/>
      </c>
      <c r="E218" s="65"/>
      <c r="F218" s="38" t="str">
        <f t="shared" si="22"/>
        <v/>
      </c>
      <c r="G218" s="49" t="str">
        <f t="shared" si="23"/>
        <v/>
      </c>
      <c r="H218" s="49" t="str">
        <f t="shared" si="24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0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5">IF(J219&lt;&gt;"", $B$5, "")</f>
        <v/>
      </c>
      <c r="C219" s="119" t="str">
        <f t="shared" ref="C219:C282" si="26">IF(J219&lt;&gt;"", $C$5, "")</f>
        <v/>
      </c>
      <c r="D219" s="41" t="str">
        <f t="shared" si="21"/>
        <v/>
      </c>
      <c r="E219" s="65"/>
      <c r="F219" s="38" t="str">
        <f t="shared" si="22"/>
        <v/>
      </c>
      <c r="G219" s="49" t="str">
        <f t="shared" si="23"/>
        <v/>
      </c>
      <c r="H219" s="49" t="str">
        <f t="shared" si="24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0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5"/>
        <v/>
      </c>
      <c r="C220" s="119" t="str">
        <f t="shared" si="26"/>
        <v/>
      </c>
      <c r="D220" s="41" t="str">
        <f t="shared" si="21"/>
        <v/>
      </c>
      <c r="E220" s="65"/>
      <c r="F220" s="38" t="str">
        <f t="shared" si="22"/>
        <v/>
      </c>
      <c r="G220" s="49" t="str">
        <f t="shared" si="23"/>
        <v/>
      </c>
      <c r="H220" s="49" t="str">
        <f t="shared" si="24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0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5"/>
        <v/>
      </c>
      <c r="C221" s="119" t="str">
        <f t="shared" si="26"/>
        <v/>
      </c>
      <c r="D221" s="41" t="str">
        <f t="shared" si="21"/>
        <v/>
      </c>
      <c r="E221" s="65"/>
      <c r="F221" s="38" t="str">
        <f t="shared" si="22"/>
        <v/>
      </c>
      <c r="G221" s="49" t="str">
        <f t="shared" si="23"/>
        <v/>
      </c>
      <c r="H221" s="49" t="str">
        <f t="shared" si="24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0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5"/>
        <v/>
      </c>
      <c r="C222" s="119" t="str">
        <f t="shared" si="26"/>
        <v/>
      </c>
      <c r="D222" s="41" t="str">
        <f t="shared" si="21"/>
        <v/>
      </c>
      <c r="E222" s="65"/>
      <c r="F222" s="38" t="str">
        <f t="shared" si="22"/>
        <v/>
      </c>
      <c r="G222" s="49" t="str">
        <f t="shared" si="23"/>
        <v/>
      </c>
      <c r="H222" s="49" t="str">
        <f t="shared" si="24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0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5"/>
        <v/>
      </c>
      <c r="C223" s="119" t="str">
        <f t="shared" si="26"/>
        <v/>
      </c>
      <c r="D223" s="41" t="str">
        <f t="shared" si="21"/>
        <v/>
      </c>
      <c r="E223" s="65"/>
      <c r="F223" s="38" t="str">
        <f t="shared" si="22"/>
        <v/>
      </c>
      <c r="G223" s="49" t="str">
        <f t="shared" si="23"/>
        <v/>
      </c>
      <c r="H223" s="49" t="str">
        <f t="shared" si="24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0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5"/>
        <v/>
      </c>
      <c r="C224" s="119" t="str">
        <f t="shared" si="26"/>
        <v/>
      </c>
      <c r="D224" s="41" t="str">
        <f t="shared" si="21"/>
        <v/>
      </c>
      <c r="E224" s="65"/>
      <c r="F224" s="38" t="str">
        <f t="shared" si="22"/>
        <v/>
      </c>
      <c r="G224" s="49" t="str">
        <f t="shared" si="23"/>
        <v/>
      </c>
      <c r="H224" s="49" t="str">
        <f t="shared" si="24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0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5"/>
        <v/>
      </c>
      <c r="C225" s="119" t="str">
        <f t="shared" si="26"/>
        <v/>
      </c>
      <c r="D225" s="41" t="str">
        <f t="shared" si="21"/>
        <v/>
      </c>
      <c r="E225" s="65"/>
      <c r="F225" s="38" t="str">
        <f t="shared" si="22"/>
        <v/>
      </c>
      <c r="G225" s="49" t="str">
        <f t="shared" si="23"/>
        <v/>
      </c>
      <c r="H225" s="49" t="str">
        <f t="shared" si="24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0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5"/>
        <v/>
      </c>
      <c r="C226" s="119" t="str">
        <f t="shared" si="26"/>
        <v/>
      </c>
      <c r="D226" s="41" t="str">
        <f t="shared" si="21"/>
        <v/>
      </c>
      <c r="E226" s="65"/>
      <c r="F226" s="38" t="str">
        <f t="shared" si="22"/>
        <v/>
      </c>
      <c r="G226" s="49" t="str">
        <f t="shared" si="23"/>
        <v/>
      </c>
      <c r="H226" s="49" t="str">
        <f t="shared" si="24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0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5"/>
        <v/>
      </c>
      <c r="C227" s="119" t="str">
        <f t="shared" si="26"/>
        <v/>
      </c>
      <c r="D227" s="41" t="str">
        <f t="shared" si="21"/>
        <v/>
      </c>
      <c r="E227" s="65"/>
      <c r="F227" s="38" t="str">
        <f t="shared" si="22"/>
        <v/>
      </c>
      <c r="G227" s="49" t="str">
        <f t="shared" si="23"/>
        <v/>
      </c>
      <c r="H227" s="49" t="str">
        <f t="shared" si="24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0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5"/>
        <v/>
      </c>
      <c r="C228" s="119" t="str">
        <f t="shared" si="26"/>
        <v/>
      </c>
      <c r="D228" s="41" t="str">
        <f t="shared" si="21"/>
        <v/>
      </c>
      <c r="E228" s="65"/>
      <c r="F228" s="38" t="str">
        <f t="shared" si="22"/>
        <v/>
      </c>
      <c r="G228" s="49" t="str">
        <f t="shared" si="23"/>
        <v/>
      </c>
      <c r="H228" s="49" t="str">
        <f t="shared" si="24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0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5"/>
        <v/>
      </c>
      <c r="C229" s="119" t="str">
        <f t="shared" si="26"/>
        <v/>
      </c>
      <c r="D229" s="41" t="str">
        <f t="shared" si="21"/>
        <v/>
      </c>
      <c r="E229" s="65"/>
      <c r="F229" s="38" t="str">
        <f t="shared" si="22"/>
        <v/>
      </c>
      <c r="G229" s="49" t="str">
        <f t="shared" si="23"/>
        <v/>
      </c>
      <c r="H229" s="49" t="str">
        <f t="shared" si="24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0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5"/>
        <v/>
      </c>
      <c r="C230" s="119" t="str">
        <f t="shared" si="26"/>
        <v/>
      </c>
      <c r="D230" s="41" t="str">
        <f t="shared" si="21"/>
        <v/>
      </c>
      <c r="E230" s="65"/>
      <c r="F230" s="38" t="str">
        <f t="shared" si="22"/>
        <v/>
      </c>
      <c r="G230" s="49" t="str">
        <f t="shared" si="23"/>
        <v/>
      </c>
      <c r="H230" s="49" t="str">
        <f t="shared" si="24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0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5"/>
        <v/>
      </c>
      <c r="C231" s="119" t="str">
        <f t="shared" si="26"/>
        <v/>
      </c>
      <c r="D231" s="41" t="str">
        <f t="shared" si="21"/>
        <v/>
      </c>
      <c r="E231" s="65"/>
      <c r="F231" s="38" t="str">
        <f t="shared" si="22"/>
        <v/>
      </c>
      <c r="G231" s="49" t="str">
        <f t="shared" si="23"/>
        <v/>
      </c>
      <c r="H231" s="49" t="str">
        <f t="shared" si="24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0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5"/>
        <v/>
      </c>
      <c r="C232" s="119" t="str">
        <f t="shared" si="26"/>
        <v/>
      </c>
      <c r="D232" s="41" t="str">
        <f t="shared" si="21"/>
        <v/>
      </c>
      <c r="E232" s="65"/>
      <c r="F232" s="38" t="str">
        <f t="shared" si="22"/>
        <v/>
      </c>
      <c r="G232" s="49" t="str">
        <f t="shared" si="23"/>
        <v/>
      </c>
      <c r="H232" s="49" t="str">
        <f t="shared" si="24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0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5"/>
        <v/>
      </c>
      <c r="C233" s="119" t="str">
        <f t="shared" si="26"/>
        <v/>
      </c>
      <c r="D233" s="41" t="str">
        <f t="shared" si="21"/>
        <v/>
      </c>
      <c r="E233" s="65"/>
      <c r="F233" s="38" t="str">
        <f t="shared" si="22"/>
        <v/>
      </c>
      <c r="G233" s="49" t="str">
        <f t="shared" si="23"/>
        <v/>
      </c>
      <c r="H233" s="49" t="str">
        <f t="shared" si="24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0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5"/>
        <v/>
      </c>
      <c r="C234" s="119" t="str">
        <f t="shared" si="26"/>
        <v/>
      </c>
      <c r="D234" s="41" t="str">
        <f t="shared" si="21"/>
        <v/>
      </c>
      <c r="E234" s="65"/>
      <c r="F234" s="38" t="str">
        <f t="shared" si="22"/>
        <v/>
      </c>
      <c r="G234" s="49" t="str">
        <f t="shared" si="23"/>
        <v/>
      </c>
      <c r="H234" s="49" t="str">
        <f t="shared" si="24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0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5"/>
        <v/>
      </c>
      <c r="C235" s="119" t="str">
        <f t="shared" si="26"/>
        <v/>
      </c>
      <c r="D235" s="41" t="str">
        <f t="shared" si="21"/>
        <v/>
      </c>
      <c r="E235" s="65"/>
      <c r="F235" s="38" t="str">
        <f t="shared" si="22"/>
        <v/>
      </c>
      <c r="G235" s="49" t="str">
        <f t="shared" si="23"/>
        <v/>
      </c>
      <c r="H235" s="49" t="str">
        <f t="shared" si="24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0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5"/>
        <v/>
      </c>
      <c r="C236" s="119" t="str">
        <f t="shared" si="26"/>
        <v/>
      </c>
      <c r="D236" s="41" t="str">
        <f t="shared" si="21"/>
        <v/>
      </c>
      <c r="E236" s="65"/>
      <c r="F236" s="38" t="str">
        <f t="shared" si="22"/>
        <v/>
      </c>
      <c r="G236" s="49" t="str">
        <f t="shared" si="23"/>
        <v/>
      </c>
      <c r="H236" s="49" t="str">
        <f t="shared" si="24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0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5"/>
        <v/>
      </c>
      <c r="C237" s="119" t="str">
        <f t="shared" si="26"/>
        <v/>
      </c>
      <c r="D237" s="41" t="str">
        <f t="shared" si="21"/>
        <v/>
      </c>
      <c r="E237" s="65"/>
      <c r="F237" s="38" t="str">
        <f t="shared" si="22"/>
        <v/>
      </c>
      <c r="G237" s="49" t="str">
        <f t="shared" si="23"/>
        <v/>
      </c>
      <c r="H237" s="49" t="str">
        <f t="shared" si="24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0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5"/>
        <v/>
      </c>
      <c r="C238" s="119" t="str">
        <f t="shared" si="26"/>
        <v/>
      </c>
      <c r="D238" s="41" t="str">
        <f t="shared" si="21"/>
        <v/>
      </c>
      <c r="E238" s="65"/>
      <c r="F238" s="38" t="str">
        <f t="shared" si="22"/>
        <v/>
      </c>
      <c r="G238" s="49" t="str">
        <f t="shared" si="23"/>
        <v/>
      </c>
      <c r="H238" s="49" t="str">
        <f t="shared" si="24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0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5"/>
        <v/>
      </c>
      <c r="C239" s="119" t="str">
        <f t="shared" si="26"/>
        <v/>
      </c>
      <c r="D239" s="41" t="str">
        <f t="shared" si="21"/>
        <v/>
      </c>
      <c r="E239" s="65"/>
      <c r="F239" s="38" t="str">
        <f t="shared" si="22"/>
        <v/>
      </c>
      <c r="G239" s="49" t="str">
        <f t="shared" si="23"/>
        <v/>
      </c>
      <c r="H239" s="49" t="str">
        <f t="shared" si="24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0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5"/>
        <v/>
      </c>
      <c r="C240" s="119" t="str">
        <f t="shared" si="26"/>
        <v/>
      </c>
      <c r="D240" s="41" t="str">
        <f t="shared" si="21"/>
        <v/>
      </c>
      <c r="E240" s="65"/>
      <c r="F240" s="38" t="str">
        <f t="shared" si="22"/>
        <v/>
      </c>
      <c r="G240" s="49" t="str">
        <f t="shared" si="23"/>
        <v/>
      </c>
      <c r="H240" s="49" t="str">
        <f t="shared" si="24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0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5"/>
        <v/>
      </c>
      <c r="C241" s="119" t="str">
        <f t="shared" si="26"/>
        <v/>
      </c>
      <c r="D241" s="41" t="str">
        <f t="shared" si="21"/>
        <v/>
      </c>
      <c r="E241" s="65"/>
      <c r="F241" s="38" t="str">
        <f t="shared" si="22"/>
        <v/>
      </c>
      <c r="G241" s="49" t="str">
        <f t="shared" si="23"/>
        <v/>
      </c>
      <c r="H241" s="49" t="str">
        <f t="shared" si="24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0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5"/>
        <v/>
      </c>
      <c r="C242" s="119" t="str">
        <f t="shared" si="26"/>
        <v/>
      </c>
      <c r="D242" s="41" t="str">
        <f t="shared" si="21"/>
        <v/>
      </c>
      <c r="E242" s="65"/>
      <c r="F242" s="38" t="str">
        <f t="shared" si="22"/>
        <v/>
      </c>
      <c r="G242" s="49" t="str">
        <f t="shared" si="23"/>
        <v/>
      </c>
      <c r="H242" s="49" t="str">
        <f t="shared" si="24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0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5"/>
        <v/>
      </c>
      <c r="C243" s="119" t="str">
        <f t="shared" si="26"/>
        <v/>
      </c>
      <c r="D243" s="41" t="str">
        <f t="shared" si="21"/>
        <v/>
      </c>
      <c r="E243" s="65"/>
      <c r="F243" s="38" t="str">
        <f t="shared" si="22"/>
        <v/>
      </c>
      <c r="G243" s="49" t="str">
        <f t="shared" si="23"/>
        <v/>
      </c>
      <c r="H243" s="49" t="str">
        <f t="shared" si="24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0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5"/>
        <v/>
      </c>
      <c r="C244" s="119" t="str">
        <f t="shared" si="26"/>
        <v/>
      </c>
      <c r="D244" s="41" t="str">
        <f t="shared" si="21"/>
        <v/>
      </c>
      <c r="E244" s="65"/>
      <c r="F244" s="38" t="str">
        <f t="shared" si="22"/>
        <v/>
      </c>
      <c r="G244" s="49" t="str">
        <f t="shared" si="23"/>
        <v/>
      </c>
      <c r="H244" s="49" t="str">
        <f t="shared" si="24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0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5"/>
        <v/>
      </c>
      <c r="C245" s="119" t="str">
        <f t="shared" si="26"/>
        <v/>
      </c>
      <c r="D245" s="41" t="str">
        <f t="shared" si="21"/>
        <v/>
      </c>
      <c r="E245" s="65"/>
      <c r="F245" s="38" t="str">
        <f t="shared" si="22"/>
        <v/>
      </c>
      <c r="G245" s="49" t="str">
        <f t="shared" si="23"/>
        <v/>
      </c>
      <c r="H245" s="49" t="str">
        <f t="shared" si="24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0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5"/>
        <v/>
      </c>
      <c r="C246" s="119" t="str">
        <f t="shared" si="26"/>
        <v/>
      </c>
      <c r="D246" s="41" t="str">
        <f t="shared" si="21"/>
        <v/>
      </c>
      <c r="E246" s="65"/>
      <c r="F246" s="38" t="str">
        <f t="shared" si="22"/>
        <v/>
      </c>
      <c r="G246" s="49" t="str">
        <f t="shared" si="23"/>
        <v/>
      </c>
      <c r="H246" s="49" t="str">
        <f t="shared" si="24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0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5"/>
        <v/>
      </c>
      <c r="C247" s="119" t="str">
        <f t="shared" si="26"/>
        <v/>
      </c>
      <c r="D247" s="41" t="str">
        <f t="shared" si="21"/>
        <v/>
      </c>
      <c r="E247" s="65"/>
      <c r="F247" s="38" t="str">
        <f t="shared" si="22"/>
        <v/>
      </c>
      <c r="G247" s="49" t="str">
        <f t="shared" si="23"/>
        <v/>
      </c>
      <c r="H247" s="49" t="str">
        <f t="shared" si="24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0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5"/>
        <v/>
      </c>
      <c r="C248" s="119" t="str">
        <f t="shared" si="26"/>
        <v/>
      </c>
      <c r="D248" s="41" t="str">
        <f t="shared" si="21"/>
        <v/>
      </c>
      <c r="E248" s="65"/>
      <c r="F248" s="38" t="str">
        <f t="shared" si="22"/>
        <v/>
      </c>
      <c r="G248" s="49" t="str">
        <f t="shared" si="23"/>
        <v/>
      </c>
      <c r="H248" s="49" t="str">
        <f t="shared" si="24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0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5"/>
        <v/>
      </c>
      <c r="C249" s="119" t="str">
        <f t="shared" si="26"/>
        <v/>
      </c>
      <c r="D249" s="41" t="str">
        <f t="shared" si="21"/>
        <v/>
      </c>
      <c r="E249" s="65"/>
      <c r="F249" s="38" t="str">
        <f t="shared" si="22"/>
        <v/>
      </c>
      <c r="G249" s="49" t="str">
        <f t="shared" si="23"/>
        <v/>
      </c>
      <c r="H249" s="49" t="str">
        <f t="shared" si="24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0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5"/>
        <v/>
      </c>
      <c r="C250" s="119" t="str">
        <f t="shared" si="26"/>
        <v/>
      </c>
      <c r="D250" s="41" t="str">
        <f t="shared" si="21"/>
        <v/>
      </c>
      <c r="E250" s="65"/>
      <c r="F250" s="38" t="str">
        <f t="shared" si="22"/>
        <v/>
      </c>
      <c r="G250" s="49" t="str">
        <f t="shared" si="23"/>
        <v/>
      </c>
      <c r="H250" s="49" t="str">
        <f t="shared" si="24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0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5"/>
        <v/>
      </c>
      <c r="C251" s="119" t="str">
        <f t="shared" si="26"/>
        <v/>
      </c>
      <c r="D251" s="41" t="str">
        <f t="shared" si="21"/>
        <v/>
      </c>
      <c r="E251" s="65"/>
      <c r="F251" s="38" t="str">
        <f t="shared" si="22"/>
        <v/>
      </c>
      <c r="G251" s="49" t="str">
        <f t="shared" si="23"/>
        <v/>
      </c>
      <c r="H251" s="49" t="str">
        <f t="shared" si="24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0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5"/>
        <v/>
      </c>
      <c r="C252" s="119" t="str">
        <f t="shared" si="26"/>
        <v/>
      </c>
      <c r="D252" s="41" t="str">
        <f t="shared" si="21"/>
        <v/>
      </c>
      <c r="E252" s="65"/>
      <c r="F252" s="38" t="str">
        <f t="shared" si="22"/>
        <v/>
      </c>
      <c r="G252" s="49" t="str">
        <f t="shared" si="23"/>
        <v/>
      </c>
      <c r="H252" s="49" t="str">
        <f t="shared" si="24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0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5"/>
        <v/>
      </c>
      <c r="C253" s="119" t="str">
        <f t="shared" si="26"/>
        <v/>
      </c>
      <c r="D253" s="41" t="str">
        <f t="shared" si="21"/>
        <v/>
      </c>
      <c r="E253" s="65"/>
      <c r="F253" s="38" t="str">
        <f t="shared" si="22"/>
        <v/>
      </c>
      <c r="G253" s="49" t="str">
        <f t="shared" si="23"/>
        <v/>
      </c>
      <c r="H253" s="49" t="str">
        <f t="shared" si="24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0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5"/>
        <v/>
      </c>
      <c r="C254" s="119" t="str">
        <f t="shared" si="26"/>
        <v/>
      </c>
      <c r="D254" s="41" t="str">
        <f t="shared" si="21"/>
        <v/>
      </c>
      <c r="E254" s="65"/>
      <c r="F254" s="38" t="str">
        <f t="shared" si="22"/>
        <v/>
      </c>
      <c r="G254" s="49" t="str">
        <f t="shared" si="23"/>
        <v/>
      </c>
      <c r="H254" s="49" t="str">
        <f t="shared" si="24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0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5"/>
        <v/>
      </c>
      <c r="C255" s="119" t="str">
        <f t="shared" si="26"/>
        <v/>
      </c>
      <c r="D255" s="41" t="str">
        <f t="shared" si="21"/>
        <v/>
      </c>
      <c r="E255" s="65"/>
      <c r="F255" s="38" t="str">
        <f t="shared" si="22"/>
        <v/>
      </c>
      <c r="G255" s="49" t="str">
        <f t="shared" si="23"/>
        <v/>
      </c>
      <c r="H255" s="49" t="str">
        <f t="shared" si="24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0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5"/>
        <v/>
      </c>
      <c r="C256" s="119" t="str">
        <f t="shared" si="26"/>
        <v/>
      </c>
      <c r="D256" s="41" t="str">
        <f t="shared" si="21"/>
        <v/>
      </c>
      <c r="E256" s="65"/>
      <c r="F256" s="38" t="str">
        <f t="shared" si="22"/>
        <v/>
      </c>
      <c r="G256" s="49" t="str">
        <f t="shared" si="23"/>
        <v/>
      </c>
      <c r="H256" s="49" t="str">
        <f t="shared" si="24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0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5"/>
        <v/>
      </c>
      <c r="C257" s="119" t="str">
        <f t="shared" si="26"/>
        <v/>
      </c>
      <c r="D257" s="41" t="str">
        <f t="shared" si="21"/>
        <v/>
      </c>
      <c r="E257" s="65"/>
      <c r="F257" s="38" t="str">
        <f t="shared" si="22"/>
        <v/>
      </c>
      <c r="G257" s="49" t="str">
        <f t="shared" si="23"/>
        <v/>
      </c>
      <c r="H257" s="49" t="str">
        <f t="shared" si="24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0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5"/>
        <v/>
      </c>
      <c r="C258" s="119" t="str">
        <f t="shared" si="26"/>
        <v/>
      </c>
      <c r="D258" s="41" t="str">
        <f t="shared" si="21"/>
        <v/>
      </c>
      <c r="E258" s="65"/>
      <c r="F258" s="38" t="str">
        <f t="shared" si="22"/>
        <v/>
      </c>
      <c r="G258" s="49" t="str">
        <f t="shared" si="23"/>
        <v/>
      </c>
      <c r="H258" s="49" t="str">
        <f t="shared" si="24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0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5"/>
        <v/>
      </c>
      <c r="C259" s="119" t="str">
        <f t="shared" si="26"/>
        <v/>
      </c>
      <c r="D259" s="41" t="str">
        <f t="shared" si="21"/>
        <v/>
      </c>
      <c r="E259" s="65"/>
      <c r="F259" s="38" t="str">
        <f t="shared" si="22"/>
        <v/>
      </c>
      <c r="G259" s="49" t="str">
        <f t="shared" si="23"/>
        <v/>
      </c>
      <c r="H259" s="49" t="str">
        <f t="shared" si="24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0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5"/>
        <v/>
      </c>
      <c r="C260" s="119" t="str">
        <f t="shared" si="26"/>
        <v/>
      </c>
      <c r="D260" s="41" t="str">
        <f t="shared" si="21"/>
        <v/>
      </c>
      <c r="E260" s="65"/>
      <c r="F260" s="38" t="str">
        <f t="shared" si="22"/>
        <v/>
      </c>
      <c r="G260" s="49" t="str">
        <f t="shared" si="23"/>
        <v/>
      </c>
      <c r="H260" s="49" t="str">
        <f t="shared" si="24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0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5"/>
        <v/>
      </c>
      <c r="C261" s="119" t="str">
        <f t="shared" si="26"/>
        <v/>
      </c>
      <c r="D261" s="41" t="str">
        <f t="shared" si="21"/>
        <v/>
      </c>
      <c r="E261" s="65"/>
      <c r="F261" s="38" t="str">
        <f t="shared" si="22"/>
        <v/>
      </c>
      <c r="G261" s="49" t="str">
        <f t="shared" si="23"/>
        <v/>
      </c>
      <c r="H261" s="49" t="str">
        <f t="shared" si="24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0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5"/>
        <v/>
      </c>
      <c r="C262" s="119" t="str">
        <f t="shared" si="26"/>
        <v/>
      </c>
      <c r="D262" s="41" t="str">
        <f t="shared" si="21"/>
        <v/>
      </c>
      <c r="E262" s="65"/>
      <c r="F262" s="38" t="str">
        <f t="shared" si="22"/>
        <v/>
      </c>
      <c r="G262" s="49" t="str">
        <f t="shared" si="23"/>
        <v/>
      </c>
      <c r="H262" s="49" t="str">
        <f t="shared" si="24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27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5"/>
        <v/>
      </c>
      <c r="C263" s="119" t="str">
        <f t="shared" si="26"/>
        <v/>
      </c>
      <c r="D263" s="41" t="str">
        <f t="shared" ref="D263:D326" si="28">IF(J263&lt;&gt;"", $D$5, "")</f>
        <v/>
      </c>
      <c r="E263" s="65"/>
      <c r="F263" s="38" t="str">
        <f t="shared" ref="F263:F326" si="29">IF(J263&lt;&gt;"", $F$5, "")</f>
        <v/>
      </c>
      <c r="G263" s="49" t="str">
        <f t="shared" ref="G263:G326" si="30">IF(J263&lt;&gt;"", $G$5, "")</f>
        <v/>
      </c>
      <c r="H263" s="49" t="str">
        <f t="shared" ref="H263:H326" si="31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27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5"/>
        <v/>
      </c>
      <c r="C264" s="119" t="str">
        <f t="shared" si="26"/>
        <v/>
      </c>
      <c r="D264" s="41" t="str">
        <f t="shared" si="28"/>
        <v/>
      </c>
      <c r="E264" s="65"/>
      <c r="F264" s="38" t="str">
        <f t="shared" si="29"/>
        <v/>
      </c>
      <c r="G264" s="49" t="str">
        <f t="shared" si="30"/>
        <v/>
      </c>
      <c r="H264" s="49" t="str">
        <f t="shared" si="31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27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5"/>
        <v/>
      </c>
      <c r="C265" s="119" t="str">
        <f t="shared" si="26"/>
        <v/>
      </c>
      <c r="D265" s="41" t="str">
        <f t="shared" si="28"/>
        <v/>
      </c>
      <c r="E265" s="65"/>
      <c r="F265" s="38" t="str">
        <f t="shared" si="29"/>
        <v/>
      </c>
      <c r="G265" s="49" t="str">
        <f t="shared" si="30"/>
        <v/>
      </c>
      <c r="H265" s="49" t="str">
        <f t="shared" si="31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27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5"/>
        <v/>
      </c>
      <c r="C266" s="119" t="str">
        <f t="shared" si="26"/>
        <v/>
      </c>
      <c r="D266" s="41" t="str">
        <f t="shared" si="28"/>
        <v/>
      </c>
      <c r="E266" s="65"/>
      <c r="F266" s="38" t="str">
        <f t="shared" si="29"/>
        <v/>
      </c>
      <c r="G266" s="49" t="str">
        <f t="shared" si="30"/>
        <v/>
      </c>
      <c r="H266" s="49" t="str">
        <f t="shared" si="31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27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5"/>
        <v/>
      </c>
      <c r="C267" s="119" t="str">
        <f t="shared" si="26"/>
        <v/>
      </c>
      <c r="D267" s="41" t="str">
        <f t="shared" si="28"/>
        <v/>
      </c>
      <c r="E267" s="65"/>
      <c r="F267" s="38" t="str">
        <f t="shared" si="29"/>
        <v/>
      </c>
      <c r="G267" s="49" t="str">
        <f t="shared" si="30"/>
        <v/>
      </c>
      <c r="H267" s="49" t="str">
        <f t="shared" si="31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27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5"/>
        <v/>
      </c>
      <c r="C268" s="119" t="str">
        <f t="shared" si="26"/>
        <v/>
      </c>
      <c r="D268" s="41" t="str">
        <f t="shared" si="28"/>
        <v/>
      </c>
      <c r="E268" s="65"/>
      <c r="F268" s="38" t="str">
        <f t="shared" si="29"/>
        <v/>
      </c>
      <c r="G268" s="49" t="str">
        <f t="shared" si="30"/>
        <v/>
      </c>
      <c r="H268" s="49" t="str">
        <f t="shared" si="31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27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5"/>
        <v/>
      </c>
      <c r="C269" s="119" t="str">
        <f t="shared" si="26"/>
        <v/>
      </c>
      <c r="D269" s="41" t="str">
        <f t="shared" si="28"/>
        <v/>
      </c>
      <c r="E269" s="65"/>
      <c r="F269" s="38" t="str">
        <f t="shared" si="29"/>
        <v/>
      </c>
      <c r="G269" s="49" t="str">
        <f t="shared" si="30"/>
        <v/>
      </c>
      <c r="H269" s="49" t="str">
        <f t="shared" si="31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27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5"/>
        <v/>
      </c>
      <c r="C270" s="119" t="str">
        <f t="shared" si="26"/>
        <v/>
      </c>
      <c r="D270" s="41" t="str">
        <f t="shared" si="28"/>
        <v/>
      </c>
      <c r="E270" s="65"/>
      <c r="F270" s="38" t="str">
        <f t="shared" si="29"/>
        <v/>
      </c>
      <c r="G270" s="49" t="str">
        <f t="shared" si="30"/>
        <v/>
      </c>
      <c r="H270" s="49" t="str">
        <f t="shared" si="31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27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5"/>
        <v/>
      </c>
      <c r="C271" s="119" t="str">
        <f t="shared" si="26"/>
        <v/>
      </c>
      <c r="D271" s="41" t="str">
        <f t="shared" si="28"/>
        <v/>
      </c>
      <c r="E271" s="65"/>
      <c r="F271" s="38" t="str">
        <f t="shared" si="29"/>
        <v/>
      </c>
      <c r="G271" s="49" t="str">
        <f t="shared" si="30"/>
        <v/>
      </c>
      <c r="H271" s="49" t="str">
        <f t="shared" si="31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27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5"/>
        <v/>
      </c>
      <c r="C272" s="119" t="str">
        <f t="shared" si="26"/>
        <v/>
      </c>
      <c r="D272" s="41" t="str">
        <f t="shared" si="28"/>
        <v/>
      </c>
      <c r="E272" s="65"/>
      <c r="F272" s="38" t="str">
        <f t="shared" si="29"/>
        <v/>
      </c>
      <c r="G272" s="49" t="str">
        <f t="shared" si="30"/>
        <v/>
      </c>
      <c r="H272" s="49" t="str">
        <f t="shared" si="31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27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5"/>
        <v/>
      </c>
      <c r="C273" s="119" t="str">
        <f t="shared" si="26"/>
        <v/>
      </c>
      <c r="D273" s="41" t="str">
        <f t="shared" si="28"/>
        <v/>
      </c>
      <c r="E273" s="65"/>
      <c r="F273" s="38" t="str">
        <f t="shared" si="29"/>
        <v/>
      </c>
      <c r="G273" s="49" t="str">
        <f t="shared" si="30"/>
        <v/>
      </c>
      <c r="H273" s="49" t="str">
        <f t="shared" si="31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27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5"/>
        <v/>
      </c>
      <c r="C274" s="119" t="str">
        <f t="shared" si="26"/>
        <v/>
      </c>
      <c r="D274" s="41" t="str">
        <f t="shared" si="28"/>
        <v/>
      </c>
      <c r="E274" s="65"/>
      <c r="F274" s="38" t="str">
        <f t="shared" si="29"/>
        <v/>
      </c>
      <c r="G274" s="49" t="str">
        <f t="shared" si="30"/>
        <v/>
      </c>
      <c r="H274" s="49" t="str">
        <f t="shared" si="31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27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5"/>
        <v/>
      </c>
      <c r="C275" s="119" t="str">
        <f t="shared" si="26"/>
        <v/>
      </c>
      <c r="D275" s="41" t="str">
        <f t="shared" si="28"/>
        <v/>
      </c>
      <c r="E275" s="65"/>
      <c r="F275" s="38" t="str">
        <f t="shared" si="29"/>
        <v/>
      </c>
      <c r="G275" s="49" t="str">
        <f t="shared" si="30"/>
        <v/>
      </c>
      <c r="H275" s="49" t="str">
        <f t="shared" si="31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27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5"/>
        <v/>
      </c>
      <c r="C276" s="119" t="str">
        <f t="shared" si="26"/>
        <v/>
      </c>
      <c r="D276" s="41" t="str">
        <f t="shared" si="28"/>
        <v/>
      </c>
      <c r="E276" s="65"/>
      <c r="F276" s="38" t="str">
        <f t="shared" si="29"/>
        <v/>
      </c>
      <c r="G276" s="49" t="str">
        <f t="shared" si="30"/>
        <v/>
      </c>
      <c r="H276" s="49" t="str">
        <f t="shared" si="31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27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5"/>
        <v/>
      </c>
      <c r="C277" s="119" t="str">
        <f t="shared" si="26"/>
        <v/>
      </c>
      <c r="D277" s="41" t="str">
        <f t="shared" si="28"/>
        <v/>
      </c>
      <c r="E277" s="65"/>
      <c r="F277" s="38" t="str">
        <f t="shared" si="29"/>
        <v/>
      </c>
      <c r="G277" s="49" t="str">
        <f t="shared" si="30"/>
        <v/>
      </c>
      <c r="H277" s="49" t="str">
        <f t="shared" si="31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27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5"/>
        <v/>
      </c>
      <c r="C278" s="119" t="str">
        <f t="shared" si="26"/>
        <v/>
      </c>
      <c r="D278" s="41" t="str">
        <f t="shared" si="28"/>
        <v/>
      </c>
      <c r="E278" s="65"/>
      <c r="F278" s="38" t="str">
        <f t="shared" si="29"/>
        <v/>
      </c>
      <c r="G278" s="49" t="str">
        <f t="shared" si="30"/>
        <v/>
      </c>
      <c r="H278" s="49" t="str">
        <f t="shared" si="31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27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5"/>
        <v/>
      </c>
      <c r="C279" s="119" t="str">
        <f t="shared" si="26"/>
        <v/>
      </c>
      <c r="D279" s="41" t="str">
        <f t="shared" si="28"/>
        <v/>
      </c>
      <c r="E279" s="65"/>
      <c r="F279" s="38" t="str">
        <f t="shared" si="29"/>
        <v/>
      </c>
      <c r="G279" s="49" t="str">
        <f t="shared" si="30"/>
        <v/>
      </c>
      <c r="H279" s="49" t="str">
        <f t="shared" si="31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27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5"/>
        <v/>
      </c>
      <c r="C280" s="119" t="str">
        <f t="shared" si="26"/>
        <v/>
      </c>
      <c r="D280" s="41" t="str">
        <f t="shared" si="28"/>
        <v/>
      </c>
      <c r="E280" s="65"/>
      <c r="F280" s="38" t="str">
        <f t="shared" si="29"/>
        <v/>
      </c>
      <c r="G280" s="49" t="str">
        <f t="shared" si="30"/>
        <v/>
      </c>
      <c r="H280" s="49" t="str">
        <f t="shared" si="31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27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5"/>
        <v/>
      </c>
      <c r="C281" s="119" t="str">
        <f t="shared" si="26"/>
        <v/>
      </c>
      <c r="D281" s="41" t="str">
        <f t="shared" si="28"/>
        <v/>
      </c>
      <c r="E281" s="65"/>
      <c r="F281" s="38" t="str">
        <f t="shared" si="29"/>
        <v/>
      </c>
      <c r="G281" s="49" t="str">
        <f t="shared" si="30"/>
        <v/>
      </c>
      <c r="H281" s="49" t="str">
        <f t="shared" si="31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27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5"/>
        <v/>
      </c>
      <c r="C282" s="119" t="str">
        <f t="shared" si="26"/>
        <v/>
      </c>
      <c r="D282" s="41" t="str">
        <f t="shared" si="28"/>
        <v/>
      </c>
      <c r="E282" s="65"/>
      <c r="F282" s="38" t="str">
        <f t="shared" si="29"/>
        <v/>
      </c>
      <c r="G282" s="49" t="str">
        <f t="shared" si="30"/>
        <v/>
      </c>
      <c r="H282" s="49" t="str">
        <f t="shared" si="31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27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2">IF(J283&lt;&gt;"", $B$5, "")</f>
        <v/>
      </c>
      <c r="C283" s="119" t="str">
        <f t="shared" ref="C283:C346" si="33">IF(J283&lt;&gt;"", $C$5, "")</f>
        <v/>
      </c>
      <c r="D283" s="41" t="str">
        <f t="shared" si="28"/>
        <v/>
      </c>
      <c r="E283" s="65"/>
      <c r="F283" s="38" t="str">
        <f t="shared" si="29"/>
        <v/>
      </c>
      <c r="G283" s="49" t="str">
        <f t="shared" si="30"/>
        <v/>
      </c>
      <c r="H283" s="49" t="str">
        <f t="shared" si="31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27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2"/>
        <v/>
      </c>
      <c r="C284" s="119" t="str">
        <f t="shared" si="33"/>
        <v/>
      </c>
      <c r="D284" s="41" t="str">
        <f t="shared" si="28"/>
        <v/>
      </c>
      <c r="E284" s="65"/>
      <c r="F284" s="38" t="str">
        <f t="shared" si="29"/>
        <v/>
      </c>
      <c r="G284" s="49" t="str">
        <f t="shared" si="30"/>
        <v/>
      </c>
      <c r="H284" s="49" t="str">
        <f t="shared" si="31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27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2"/>
        <v/>
      </c>
      <c r="C285" s="119" t="str">
        <f t="shared" si="33"/>
        <v/>
      </c>
      <c r="D285" s="41" t="str">
        <f t="shared" si="28"/>
        <v/>
      </c>
      <c r="E285" s="65"/>
      <c r="F285" s="38" t="str">
        <f t="shared" si="29"/>
        <v/>
      </c>
      <c r="G285" s="49" t="str">
        <f t="shared" si="30"/>
        <v/>
      </c>
      <c r="H285" s="49" t="str">
        <f t="shared" si="31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27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2"/>
        <v/>
      </c>
      <c r="C286" s="119" t="str">
        <f t="shared" si="33"/>
        <v/>
      </c>
      <c r="D286" s="41" t="str">
        <f t="shared" si="28"/>
        <v/>
      </c>
      <c r="E286" s="65"/>
      <c r="F286" s="38" t="str">
        <f t="shared" si="29"/>
        <v/>
      </c>
      <c r="G286" s="49" t="str">
        <f t="shared" si="30"/>
        <v/>
      </c>
      <c r="H286" s="49" t="str">
        <f t="shared" si="31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27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2"/>
        <v/>
      </c>
      <c r="C287" s="119" t="str">
        <f t="shared" si="33"/>
        <v/>
      </c>
      <c r="D287" s="41" t="str">
        <f t="shared" si="28"/>
        <v/>
      </c>
      <c r="E287" s="65"/>
      <c r="F287" s="38" t="str">
        <f t="shared" si="29"/>
        <v/>
      </c>
      <c r="G287" s="49" t="str">
        <f t="shared" si="30"/>
        <v/>
      </c>
      <c r="H287" s="49" t="str">
        <f t="shared" si="31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27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2"/>
        <v/>
      </c>
      <c r="C288" s="119" t="str">
        <f t="shared" si="33"/>
        <v/>
      </c>
      <c r="D288" s="41" t="str">
        <f t="shared" si="28"/>
        <v/>
      </c>
      <c r="E288" s="65"/>
      <c r="F288" s="38" t="str">
        <f t="shared" si="29"/>
        <v/>
      </c>
      <c r="G288" s="49" t="str">
        <f t="shared" si="30"/>
        <v/>
      </c>
      <c r="H288" s="49" t="str">
        <f t="shared" si="31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27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2"/>
        <v/>
      </c>
      <c r="C289" s="119" t="str">
        <f t="shared" si="33"/>
        <v/>
      </c>
      <c r="D289" s="41" t="str">
        <f t="shared" si="28"/>
        <v/>
      </c>
      <c r="E289" s="65"/>
      <c r="F289" s="38" t="str">
        <f t="shared" si="29"/>
        <v/>
      </c>
      <c r="G289" s="49" t="str">
        <f t="shared" si="30"/>
        <v/>
      </c>
      <c r="H289" s="49" t="str">
        <f t="shared" si="31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27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2"/>
        <v/>
      </c>
      <c r="C290" s="119" t="str">
        <f t="shared" si="33"/>
        <v/>
      </c>
      <c r="D290" s="41" t="str">
        <f t="shared" si="28"/>
        <v/>
      </c>
      <c r="E290" s="65"/>
      <c r="F290" s="38" t="str">
        <f t="shared" si="29"/>
        <v/>
      </c>
      <c r="G290" s="49" t="str">
        <f t="shared" si="30"/>
        <v/>
      </c>
      <c r="H290" s="49" t="str">
        <f t="shared" si="31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27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2"/>
        <v/>
      </c>
      <c r="C291" s="119" t="str">
        <f t="shared" si="33"/>
        <v/>
      </c>
      <c r="D291" s="41" t="str">
        <f t="shared" si="28"/>
        <v/>
      </c>
      <c r="E291" s="65"/>
      <c r="F291" s="38" t="str">
        <f t="shared" si="29"/>
        <v/>
      </c>
      <c r="G291" s="49" t="str">
        <f t="shared" si="30"/>
        <v/>
      </c>
      <c r="H291" s="49" t="str">
        <f t="shared" si="31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27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2"/>
        <v/>
      </c>
      <c r="C292" s="119" t="str">
        <f t="shared" si="33"/>
        <v/>
      </c>
      <c r="D292" s="41" t="str">
        <f t="shared" si="28"/>
        <v/>
      </c>
      <c r="E292" s="65"/>
      <c r="F292" s="38" t="str">
        <f t="shared" si="29"/>
        <v/>
      </c>
      <c r="G292" s="49" t="str">
        <f t="shared" si="30"/>
        <v/>
      </c>
      <c r="H292" s="49" t="str">
        <f t="shared" si="31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27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2"/>
        <v/>
      </c>
      <c r="C293" s="119" t="str">
        <f t="shared" si="33"/>
        <v/>
      </c>
      <c r="D293" s="41" t="str">
        <f t="shared" si="28"/>
        <v/>
      </c>
      <c r="E293" s="65"/>
      <c r="F293" s="38" t="str">
        <f t="shared" si="29"/>
        <v/>
      </c>
      <c r="G293" s="49" t="str">
        <f t="shared" si="30"/>
        <v/>
      </c>
      <c r="H293" s="49" t="str">
        <f t="shared" si="31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27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2"/>
        <v/>
      </c>
      <c r="C294" s="119" t="str">
        <f t="shared" si="33"/>
        <v/>
      </c>
      <c r="D294" s="41" t="str">
        <f t="shared" si="28"/>
        <v/>
      </c>
      <c r="E294" s="65"/>
      <c r="F294" s="38" t="str">
        <f t="shared" si="29"/>
        <v/>
      </c>
      <c r="G294" s="49" t="str">
        <f t="shared" si="30"/>
        <v/>
      </c>
      <c r="H294" s="49" t="str">
        <f t="shared" si="31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27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2"/>
        <v/>
      </c>
      <c r="C295" s="119" t="str">
        <f t="shared" si="33"/>
        <v/>
      </c>
      <c r="D295" s="41" t="str">
        <f t="shared" si="28"/>
        <v/>
      </c>
      <c r="E295" s="65"/>
      <c r="F295" s="38" t="str">
        <f t="shared" si="29"/>
        <v/>
      </c>
      <c r="G295" s="49" t="str">
        <f t="shared" si="30"/>
        <v/>
      </c>
      <c r="H295" s="49" t="str">
        <f t="shared" si="31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27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2"/>
        <v/>
      </c>
      <c r="C296" s="119" t="str">
        <f t="shared" si="33"/>
        <v/>
      </c>
      <c r="D296" s="41" t="str">
        <f t="shared" si="28"/>
        <v/>
      </c>
      <c r="E296" s="65"/>
      <c r="F296" s="38" t="str">
        <f t="shared" si="29"/>
        <v/>
      </c>
      <c r="G296" s="49" t="str">
        <f t="shared" si="30"/>
        <v/>
      </c>
      <c r="H296" s="49" t="str">
        <f t="shared" si="31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27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2"/>
        <v/>
      </c>
      <c r="C297" s="119" t="str">
        <f t="shared" si="33"/>
        <v/>
      </c>
      <c r="D297" s="41" t="str">
        <f t="shared" si="28"/>
        <v/>
      </c>
      <c r="E297" s="65"/>
      <c r="F297" s="38" t="str">
        <f t="shared" si="29"/>
        <v/>
      </c>
      <c r="G297" s="49" t="str">
        <f t="shared" si="30"/>
        <v/>
      </c>
      <c r="H297" s="49" t="str">
        <f t="shared" si="31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27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2"/>
        <v/>
      </c>
      <c r="C298" s="119" t="str">
        <f t="shared" si="33"/>
        <v/>
      </c>
      <c r="D298" s="41" t="str">
        <f t="shared" si="28"/>
        <v/>
      </c>
      <c r="E298" s="65"/>
      <c r="F298" s="38" t="str">
        <f t="shared" si="29"/>
        <v/>
      </c>
      <c r="G298" s="49" t="str">
        <f t="shared" si="30"/>
        <v/>
      </c>
      <c r="H298" s="49" t="str">
        <f t="shared" si="31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27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2"/>
        <v/>
      </c>
      <c r="C299" s="119" t="str">
        <f t="shared" si="33"/>
        <v/>
      </c>
      <c r="D299" s="41" t="str">
        <f t="shared" si="28"/>
        <v/>
      </c>
      <c r="E299" s="65"/>
      <c r="F299" s="38" t="str">
        <f t="shared" si="29"/>
        <v/>
      </c>
      <c r="G299" s="49" t="str">
        <f t="shared" si="30"/>
        <v/>
      </c>
      <c r="H299" s="49" t="str">
        <f t="shared" si="31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27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2"/>
        <v/>
      </c>
      <c r="C300" s="119" t="str">
        <f t="shared" si="33"/>
        <v/>
      </c>
      <c r="D300" s="41" t="str">
        <f t="shared" si="28"/>
        <v/>
      </c>
      <c r="E300" s="65"/>
      <c r="F300" s="38" t="str">
        <f t="shared" si="29"/>
        <v/>
      </c>
      <c r="G300" s="49" t="str">
        <f t="shared" si="30"/>
        <v/>
      </c>
      <c r="H300" s="49" t="str">
        <f t="shared" si="31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27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2"/>
        <v/>
      </c>
      <c r="C301" s="119" t="str">
        <f t="shared" si="33"/>
        <v/>
      </c>
      <c r="D301" s="41" t="str">
        <f t="shared" si="28"/>
        <v/>
      </c>
      <c r="E301" s="65"/>
      <c r="F301" s="38" t="str">
        <f t="shared" si="29"/>
        <v/>
      </c>
      <c r="G301" s="49" t="str">
        <f t="shared" si="30"/>
        <v/>
      </c>
      <c r="H301" s="49" t="str">
        <f t="shared" si="31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27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2"/>
        <v/>
      </c>
      <c r="C302" s="119" t="str">
        <f t="shared" si="33"/>
        <v/>
      </c>
      <c r="D302" s="41" t="str">
        <f t="shared" si="28"/>
        <v/>
      </c>
      <c r="E302" s="65"/>
      <c r="F302" s="38" t="str">
        <f t="shared" si="29"/>
        <v/>
      </c>
      <c r="G302" s="49" t="str">
        <f t="shared" si="30"/>
        <v/>
      </c>
      <c r="H302" s="49" t="str">
        <f t="shared" si="31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27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2"/>
        <v/>
      </c>
      <c r="C303" s="119" t="str">
        <f t="shared" si="33"/>
        <v/>
      </c>
      <c r="D303" s="41" t="str">
        <f t="shared" si="28"/>
        <v/>
      </c>
      <c r="E303" s="65"/>
      <c r="F303" s="38" t="str">
        <f t="shared" si="29"/>
        <v/>
      </c>
      <c r="G303" s="49" t="str">
        <f t="shared" si="30"/>
        <v/>
      </c>
      <c r="H303" s="49" t="str">
        <f t="shared" si="31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27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2"/>
        <v/>
      </c>
      <c r="C304" s="119" t="str">
        <f t="shared" si="33"/>
        <v/>
      </c>
      <c r="D304" s="41" t="str">
        <f t="shared" si="28"/>
        <v/>
      </c>
      <c r="E304" s="65"/>
      <c r="F304" s="38" t="str">
        <f t="shared" si="29"/>
        <v/>
      </c>
      <c r="G304" s="49" t="str">
        <f t="shared" si="30"/>
        <v/>
      </c>
      <c r="H304" s="49" t="str">
        <f t="shared" si="31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27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2"/>
        <v/>
      </c>
      <c r="C305" s="119" t="str">
        <f t="shared" si="33"/>
        <v/>
      </c>
      <c r="D305" s="41" t="str">
        <f t="shared" si="28"/>
        <v/>
      </c>
      <c r="E305" s="65"/>
      <c r="F305" s="38" t="str">
        <f t="shared" si="29"/>
        <v/>
      </c>
      <c r="G305" s="49" t="str">
        <f t="shared" si="30"/>
        <v/>
      </c>
      <c r="H305" s="49" t="str">
        <f t="shared" si="31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27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2"/>
        <v/>
      </c>
      <c r="C306" s="119" t="str">
        <f t="shared" si="33"/>
        <v/>
      </c>
      <c r="D306" s="41" t="str">
        <f t="shared" si="28"/>
        <v/>
      </c>
      <c r="E306" s="65"/>
      <c r="F306" s="38" t="str">
        <f t="shared" si="29"/>
        <v/>
      </c>
      <c r="G306" s="49" t="str">
        <f t="shared" si="30"/>
        <v/>
      </c>
      <c r="H306" s="49" t="str">
        <f t="shared" si="31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27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2"/>
        <v/>
      </c>
      <c r="C307" s="119" t="str">
        <f t="shared" si="33"/>
        <v/>
      </c>
      <c r="D307" s="41" t="str">
        <f t="shared" si="28"/>
        <v/>
      </c>
      <c r="E307" s="65"/>
      <c r="F307" s="38" t="str">
        <f t="shared" si="29"/>
        <v/>
      </c>
      <c r="G307" s="49" t="str">
        <f t="shared" si="30"/>
        <v/>
      </c>
      <c r="H307" s="49" t="str">
        <f t="shared" si="31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27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2"/>
        <v/>
      </c>
      <c r="C308" s="119" t="str">
        <f t="shared" si="33"/>
        <v/>
      </c>
      <c r="D308" s="41" t="str">
        <f t="shared" si="28"/>
        <v/>
      </c>
      <c r="E308" s="65"/>
      <c r="F308" s="38" t="str">
        <f t="shared" si="29"/>
        <v/>
      </c>
      <c r="G308" s="49" t="str">
        <f t="shared" si="30"/>
        <v/>
      </c>
      <c r="H308" s="49" t="str">
        <f t="shared" si="31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27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2"/>
        <v/>
      </c>
      <c r="C309" s="119" t="str">
        <f t="shared" si="33"/>
        <v/>
      </c>
      <c r="D309" s="41" t="str">
        <f t="shared" si="28"/>
        <v/>
      </c>
      <c r="E309" s="65"/>
      <c r="F309" s="38" t="str">
        <f t="shared" si="29"/>
        <v/>
      </c>
      <c r="G309" s="49" t="str">
        <f t="shared" si="30"/>
        <v/>
      </c>
      <c r="H309" s="49" t="str">
        <f t="shared" si="31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27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2"/>
        <v/>
      </c>
      <c r="C310" s="119" t="str">
        <f t="shared" si="33"/>
        <v/>
      </c>
      <c r="D310" s="41" t="str">
        <f t="shared" si="28"/>
        <v/>
      </c>
      <c r="E310" s="65"/>
      <c r="F310" s="38" t="str">
        <f t="shared" si="29"/>
        <v/>
      </c>
      <c r="G310" s="49" t="str">
        <f t="shared" si="30"/>
        <v/>
      </c>
      <c r="H310" s="49" t="str">
        <f t="shared" si="31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27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2"/>
        <v/>
      </c>
      <c r="C311" s="119" t="str">
        <f t="shared" si="33"/>
        <v/>
      </c>
      <c r="D311" s="41" t="str">
        <f t="shared" si="28"/>
        <v/>
      </c>
      <c r="E311" s="65"/>
      <c r="F311" s="38" t="str">
        <f t="shared" si="29"/>
        <v/>
      </c>
      <c r="G311" s="49" t="str">
        <f t="shared" si="30"/>
        <v/>
      </c>
      <c r="H311" s="49" t="str">
        <f t="shared" si="31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27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2"/>
        <v/>
      </c>
      <c r="C312" s="119" t="str">
        <f t="shared" si="33"/>
        <v/>
      </c>
      <c r="D312" s="41" t="str">
        <f t="shared" si="28"/>
        <v/>
      </c>
      <c r="E312" s="65"/>
      <c r="F312" s="38" t="str">
        <f t="shared" si="29"/>
        <v/>
      </c>
      <c r="G312" s="49" t="str">
        <f t="shared" si="30"/>
        <v/>
      </c>
      <c r="H312" s="49" t="str">
        <f t="shared" si="31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27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2"/>
        <v/>
      </c>
      <c r="C313" s="119" t="str">
        <f t="shared" si="33"/>
        <v/>
      </c>
      <c r="D313" s="41" t="str">
        <f t="shared" si="28"/>
        <v/>
      </c>
      <c r="E313" s="65"/>
      <c r="F313" s="38" t="str">
        <f t="shared" si="29"/>
        <v/>
      </c>
      <c r="G313" s="49" t="str">
        <f t="shared" si="30"/>
        <v/>
      </c>
      <c r="H313" s="49" t="str">
        <f t="shared" si="31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27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2"/>
        <v/>
      </c>
      <c r="C314" s="119" t="str">
        <f t="shared" si="33"/>
        <v/>
      </c>
      <c r="D314" s="41" t="str">
        <f t="shared" si="28"/>
        <v/>
      </c>
      <c r="E314" s="65"/>
      <c r="F314" s="38" t="str">
        <f t="shared" si="29"/>
        <v/>
      </c>
      <c r="G314" s="49" t="str">
        <f t="shared" si="30"/>
        <v/>
      </c>
      <c r="H314" s="49" t="str">
        <f t="shared" si="31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27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2"/>
        <v/>
      </c>
      <c r="C315" s="119" t="str">
        <f t="shared" si="33"/>
        <v/>
      </c>
      <c r="D315" s="41" t="str">
        <f t="shared" si="28"/>
        <v/>
      </c>
      <c r="E315" s="65"/>
      <c r="F315" s="38" t="str">
        <f t="shared" si="29"/>
        <v/>
      </c>
      <c r="G315" s="49" t="str">
        <f t="shared" si="30"/>
        <v/>
      </c>
      <c r="H315" s="49" t="str">
        <f t="shared" si="31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27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2"/>
        <v/>
      </c>
      <c r="C316" s="119" t="str">
        <f t="shared" si="33"/>
        <v/>
      </c>
      <c r="D316" s="41" t="str">
        <f t="shared" si="28"/>
        <v/>
      </c>
      <c r="E316" s="65"/>
      <c r="F316" s="38" t="str">
        <f t="shared" si="29"/>
        <v/>
      </c>
      <c r="G316" s="49" t="str">
        <f t="shared" si="30"/>
        <v/>
      </c>
      <c r="H316" s="49" t="str">
        <f t="shared" si="31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27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2"/>
        <v/>
      </c>
      <c r="C317" s="119" t="str">
        <f t="shared" si="33"/>
        <v/>
      </c>
      <c r="D317" s="41" t="str">
        <f t="shared" si="28"/>
        <v/>
      </c>
      <c r="E317" s="65"/>
      <c r="F317" s="38" t="str">
        <f t="shared" si="29"/>
        <v/>
      </c>
      <c r="G317" s="49" t="str">
        <f t="shared" si="30"/>
        <v/>
      </c>
      <c r="H317" s="49" t="str">
        <f t="shared" si="31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27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2"/>
        <v/>
      </c>
      <c r="C318" s="119" t="str">
        <f t="shared" si="33"/>
        <v/>
      </c>
      <c r="D318" s="41" t="str">
        <f t="shared" si="28"/>
        <v/>
      </c>
      <c r="E318" s="65"/>
      <c r="F318" s="38" t="str">
        <f t="shared" si="29"/>
        <v/>
      </c>
      <c r="G318" s="49" t="str">
        <f t="shared" si="30"/>
        <v/>
      </c>
      <c r="H318" s="49" t="str">
        <f t="shared" si="31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27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2"/>
        <v/>
      </c>
      <c r="C319" s="119" t="str">
        <f t="shared" si="33"/>
        <v/>
      </c>
      <c r="D319" s="41" t="str">
        <f t="shared" si="28"/>
        <v/>
      </c>
      <c r="E319" s="65"/>
      <c r="F319" s="38" t="str">
        <f t="shared" si="29"/>
        <v/>
      </c>
      <c r="G319" s="49" t="str">
        <f t="shared" si="30"/>
        <v/>
      </c>
      <c r="H319" s="49" t="str">
        <f t="shared" si="31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27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2"/>
        <v/>
      </c>
      <c r="C320" s="119" t="str">
        <f t="shared" si="33"/>
        <v/>
      </c>
      <c r="D320" s="41" t="str">
        <f t="shared" si="28"/>
        <v/>
      </c>
      <c r="E320" s="65"/>
      <c r="F320" s="38" t="str">
        <f t="shared" si="29"/>
        <v/>
      </c>
      <c r="G320" s="49" t="str">
        <f t="shared" si="30"/>
        <v/>
      </c>
      <c r="H320" s="49" t="str">
        <f t="shared" si="31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27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2"/>
        <v/>
      </c>
      <c r="C321" s="119" t="str">
        <f t="shared" si="33"/>
        <v/>
      </c>
      <c r="D321" s="41" t="str">
        <f t="shared" si="28"/>
        <v/>
      </c>
      <c r="E321" s="65"/>
      <c r="F321" s="38" t="str">
        <f t="shared" si="29"/>
        <v/>
      </c>
      <c r="G321" s="49" t="str">
        <f t="shared" si="30"/>
        <v/>
      </c>
      <c r="H321" s="49" t="str">
        <f t="shared" si="31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27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2"/>
        <v/>
      </c>
      <c r="C322" s="119" t="str">
        <f t="shared" si="33"/>
        <v/>
      </c>
      <c r="D322" s="41" t="str">
        <f t="shared" si="28"/>
        <v/>
      </c>
      <c r="E322" s="65"/>
      <c r="F322" s="38" t="str">
        <f t="shared" si="29"/>
        <v/>
      </c>
      <c r="G322" s="49" t="str">
        <f t="shared" si="30"/>
        <v/>
      </c>
      <c r="H322" s="49" t="str">
        <f t="shared" si="31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27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2"/>
        <v/>
      </c>
      <c r="C323" s="119" t="str">
        <f t="shared" si="33"/>
        <v/>
      </c>
      <c r="D323" s="41" t="str">
        <f t="shared" si="28"/>
        <v/>
      </c>
      <c r="E323" s="65"/>
      <c r="F323" s="38" t="str">
        <f t="shared" si="29"/>
        <v/>
      </c>
      <c r="G323" s="49" t="str">
        <f t="shared" si="30"/>
        <v/>
      </c>
      <c r="H323" s="49" t="str">
        <f t="shared" si="31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27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2"/>
        <v/>
      </c>
      <c r="C324" s="119" t="str">
        <f t="shared" si="33"/>
        <v/>
      </c>
      <c r="D324" s="41" t="str">
        <f t="shared" si="28"/>
        <v/>
      </c>
      <c r="E324" s="65"/>
      <c r="F324" s="38" t="str">
        <f t="shared" si="29"/>
        <v/>
      </c>
      <c r="G324" s="49" t="str">
        <f t="shared" si="30"/>
        <v/>
      </c>
      <c r="H324" s="49" t="str">
        <f t="shared" si="31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27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2"/>
        <v/>
      </c>
      <c r="C325" s="119" t="str">
        <f t="shared" si="33"/>
        <v/>
      </c>
      <c r="D325" s="41" t="str">
        <f t="shared" si="28"/>
        <v/>
      </c>
      <c r="E325" s="65"/>
      <c r="F325" s="38" t="str">
        <f t="shared" si="29"/>
        <v/>
      </c>
      <c r="G325" s="49" t="str">
        <f t="shared" si="30"/>
        <v/>
      </c>
      <c r="H325" s="49" t="str">
        <f t="shared" si="31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27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2"/>
        <v/>
      </c>
      <c r="C326" s="119" t="str">
        <f t="shared" si="33"/>
        <v/>
      </c>
      <c r="D326" s="41" t="str">
        <f t="shared" si="28"/>
        <v/>
      </c>
      <c r="E326" s="65"/>
      <c r="F326" s="38" t="str">
        <f t="shared" si="29"/>
        <v/>
      </c>
      <c r="G326" s="49" t="str">
        <f t="shared" si="30"/>
        <v/>
      </c>
      <c r="H326" s="49" t="str">
        <f t="shared" si="31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4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2"/>
        <v/>
      </c>
      <c r="C327" s="119" t="str">
        <f t="shared" si="33"/>
        <v/>
      </c>
      <c r="D327" s="41" t="str">
        <f t="shared" ref="D327:D390" si="35">IF(J327&lt;&gt;"", $D$5, "")</f>
        <v/>
      </c>
      <c r="E327" s="65"/>
      <c r="F327" s="38" t="str">
        <f t="shared" ref="F327:F390" si="36">IF(J327&lt;&gt;"", $F$5, "")</f>
        <v/>
      </c>
      <c r="G327" s="49" t="str">
        <f t="shared" ref="G327:G390" si="37">IF(J327&lt;&gt;"", $G$5, "")</f>
        <v/>
      </c>
      <c r="H327" s="49" t="str">
        <f t="shared" ref="H327:H390" si="38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4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2"/>
        <v/>
      </c>
      <c r="C328" s="119" t="str">
        <f t="shared" si="33"/>
        <v/>
      </c>
      <c r="D328" s="41" t="str">
        <f t="shared" si="35"/>
        <v/>
      </c>
      <c r="E328" s="65"/>
      <c r="F328" s="38" t="str">
        <f t="shared" si="36"/>
        <v/>
      </c>
      <c r="G328" s="49" t="str">
        <f t="shared" si="37"/>
        <v/>
      </c>
      <c r="H328" s="49" t="str">
        <f t="shared" si="38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4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2"/>
        <v/>
      </c>
      <c r="C329" s="119" t="str">
        <f t="shared" si="33"/>
        <v/>
      </c>
      <c r="D329" s="41" t="str">
        <f t="shared" si="35"/>
        <v/>
      </c>
      <c r="E329" s="65"/>
      <c r="F329" s="38" t="str">
        <f t="shared" si="36"/>
        <v/>
      </c>
      <c r="G329" s="49" t="str">
        <f t="shared" si="37"/>
        <v/>
      </c>
      <c r="H329" s="49" t="str">
        <f t="shared" si="38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4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2"/>
        <v/>
      </c>
      <c r="C330" s="119" t="str">
        <f t="shared" si="33"/>
        <v/>
      </c>
      <c r="D330" s="41" t="str">
        <f t="shared" si="35"/>
        <v/>
      </c>
      <c r="E330" s="65"/>
      <c r="F330" s="38" t="str">
        <f t="shared" si="36"/>
        <v/>
      </c>
      <c r="G330" s="49" t="str">
        <f t="shared" si="37"/>
        <v/>
      </c>
      <c r="H330" s="49" t="str">
        <f t="shared" si="38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4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2"/>
        <v/>
      </c>
      <c r="C331" s="119" t="str">
        <f t="shared" si="33"/>
        <v/>
      </c>
      <c r="D331" s="41" t="str">
        <f t="shared" si="35"/>
        <v/>
      </c>
      <c r="E331" s="65"/>
      <c r="F331" s="38" t="str">
        <f t="shared" si="36"/>
        <v/>
      </c>
      <c r="G331" s="49" t="str">
        <f t="shared" si="37"/>
        <v/>
      </c>
      <c r="H331" s="49" t="str">
        <f t="shared" si="38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4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2"/>
        <v/>
      </c>
      <c r="C332" s="119" t="str">
        <f t="shared" si="33"/>
        <v/>
      </c>
      <c r="D332" s="41" t="str">
        <f t="shared" si="35"/>
        <v/>
      </c>
      <c r="E332" s="65"/>
      <c r="F332" s="38" t="str">
        <f t="shared" si="36"/>
        <v/>
      </c>
      <c r="G332" s="49" t="str">
        <f t="shared" si="37"/>
        <v/>
      </c>
      <c r="H332" s="49" t="str">
        <f t="shared" si="38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4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2"/>
        <v/>
      </c>
      <c r="C333" s="119" t="str">
        <f t="shared" si="33"/>
        <v/>
      </c>
      <c r="D333" s="41" t="str">
        <f t="shared" si="35"/>
        <v/>
      </c>
      <c r="E333" s="65"/>
      <c r="F333" s="38" t="str">
        <f t="shared" si="36"/>
        <v/>
      </c>
      <c r="G333" s="49" t="str">
        <f t="shared" si="37"/>
        <v/>
      </c>
      <c r="H333" s="49" t="str">
        <f t="shared" si="38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4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2"/>
        <v/>
      </c>
      <c r="C334" s="119" t="str">
        <f t="shared" si="33"/>
        <v/>
      </c>
      <c r="D334" s="41" t="str">
        <f t="shared" si="35"/>
        <v/>
      </c>
      <c r="E334" s="65"/>
      <c r="F334" s="38" t="str">
        <f t="shared" si="36"/>
        <v/>
      </c>
      <c r="G334" s="49" t="str">
        <f t="shared" si="37"/>
        <v/>
      </c>
      <c r="H334" s="49" t="str">
        <f t="shared" si="38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4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2"/>
        <v/>
      </c>
      <c r="C335" s="119" t="str">
        <f t="shared" si="33"/>
        <v/>
      </c>
      <c r="D335" s="41" t="str">
        <f t="shared" si="35"/>
        <v/>
      </c>
      <c r="E335" s="65"/>
      <c r="F335" s="38" t="str">
        <f t="shared" si="36"/>
        <v/>
      </c>
      <c r="G335" s="49" t="str">
        <f t="shared" si="37"/>
        <v/>
      </c>
      <c r="H335" s="49" t="str">
        <f t="shared" si="38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4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2"/>
        <v/>
      </c>
      <c r="C336" s="119" t="str">
        <f t="shared" si="33"/>
        <v/>
      </c>
      <c r="D336" s="41" t="str">
        <f t="shared" si="35"/>
        <v/>
      </c>
      <c r="E336" s="65"/>
      <c r="F336" s="38" t="str">
        <f t="shared" si="36"/>
        <v/>
      </c>
      <c r="G336" s="49" t="str">
        <f t="shared" si="37"/>
        <v/>
      </c>
      <c r="H336" s="49" t="str">
        <f t="shared" si="38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4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2"/>
        <v/>
      </c>
      <c r="C337" s="119" t="str">
        <f t="shared" si="33"/>
        <v/>
      </c>
      <c r="D337" s="41" t="str">
        <f t="shared" si="35"/>
        <v/>
      </c>
      <c r="E337" s="65"/>
      <c r="F337" s="38" t="str">
        <f t="shared" si="36"/>
        <v/>
      </c>
      <c r="G337" s="49" t="str">
        <f t="shared" si="37"/>
        <v/>
      </c>
      <c r="H337" s="49" t="str">
        <f t="shared" si="38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4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2"/>
        <v/>
      </c>
      <c r="C338" s="119" t="str">
        <f t="shared" si="33"/>
        <v/>
      </c>
      <c r="D338" s="41" t="str">
        <f t="shared" si="35"/>
        <v/>
      </c>
      <c r="E338" s="65"/>
      <c r="F338" s="38" t="str">
        <f t="shared" si="36"/>
        <v/>
      </c>
      <c r="G338" s="49" t="str">
        <f t="shared" si="37"/>
        <v/>
      </c>
      <c r="H338" s="49" t="str">
        <f t="shared" si="38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4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2"/>
        <v/>
      </c>
      <c r="C339" s="119" t="str">
        <f t="shared" si="33"/>
        <v/>
      </c>
      <c r="D339" s="41" t="str">
        <f t="shared" si="35"/>
        <v/>
      </c>
      <c r="E339" s="65"/>
      <c r="F339" s="38" t="str">
        <f t="shared" si="36"/>
        <v/>
      </c>
      <c r="G339" s="49" t="str">
        <f t="shared" si="37"/>
        <v/>
      </c>
      <c r="H339" s="49" t="str">
        <f t="shared" si="38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4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2"/>
        <v/>
      </c>
      <c r="C340" s="119" t="str">
        <f t="shared" si="33"/>
        <v/>
      </c>
      <c r="D340" s="41" t="str">
        <f t="shared" si="35"/>
        <v/>
      </c>
      <c r="E340" s="65"/>
      <c r="F340" s="38" t="str">
        <f t="shared" si="36"/>
        <v/>
      </c>
      <c r="G340" s="49" t="str">
        <f t="shared" si="37"/>
        <v/>
      </c>
      <c r="H340" s="49" t="str">
        <f t="shared" si="38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4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2"/>
        <v/>
      </c>
      <c r="C341" s="119" t="str">
        <f t="shared" si="33"/>
        <v/>
      </c>
      <c r="D341" s="41" t="str">
        <f t="shared" si="35"/>
        <v/>
      </c>
      <c r="E341" s="65"/>
      <c r="F341" s="38" t="str">
        <f t="shared" si="36"/>
        <v/>
      </c>
      <c r="G341" s="49" t="str">
        <f t="shared" si="37"/>
        <v/>
      </c>
      <c r="H341" s="49" t="str">
        <f t="shared" si="38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4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2"/>
        <v/>
      </c>
      <c r="C342" s="119" t="str">
        <f t="shared" si="33"/>
        <v/>
      </c>
      <c r="D342" s="41" t="str">
        <f t="shared" si="35"/>
        <v/>
      </c>
      <c r="E342" s="65"/>
      <c r="F342" s="38" t="str">
        <f t="shared" si="36"/>
        <v/>
      </c>
      <c r="G342" s="49" t="str">
        <f t="shared" si="37"/>
        <v/>
      </c>
      <c r="H342" s="49" t="str">
        <f t="shared" si="38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4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2"/>
        <v/>
      </c>
      <c r="C343" s="119" t="str">
        <f t="shared" si="33"/>
        <v/>
      </c>
      <c r="D343" s="41" t="str">
        <f t="shared" si="35"/>
        <v/>
      </c>
      <c r="E343" s="65"/>
      <c r="F343" s="38" t="str">
        <f t="shared" si="36"/>
        <v/>
      </c>
      <c r="G343" s="49" t="str">
        <f t="shared" si="37"/>
        <v/>
      </c>
      <c r="H343" s="49" t="str">
        <f t="shared" si="38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4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2"/>
        <v/>
      </c>
      <c r="C344" s="119" t="str">
        <f t="shared" si="33"/>
        <v/>
      </c>
      <c r="D344" s="41" t="str">
        <f t="shared" si="35"/>
        <v/>
      </c>
      <c r="E344" s="65"/>
      <c r="F344" s="38" t="str">
        <f t="shared" si="36"/>
        <v/>
      </c>
      <c r="G344" s="49" t="str">
        <f t="shared" si="37"/>
        <v/>
      </c>
      <c r="H344" s="49" t="str">
        <f t="shared" si="38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4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2"/>
        <v/>
      </c>
      <c r="C345" s="119" t="str">
        <f t="shared" si="33"/>
        <v/>
      </c>
      <c r="D345" s="41" t="str">
        <f t="shared" si="35"/>
        <v/>
      </c>
      <c r="E345" s="65"/>
      <c r="F345" s="38" t="str">
        <f t="shared" si="36"/>
        <v/>
      </c>
      <c r="G345" s="49" t="str">
        <f t="shared" si="37"/>
        <v/>
      </c>
      <c r="H345" s="49" t="str">
        <f t="shared" si="38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4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2"/>
        <v/>
      </c>
      <c r="C346" s="119" t="str">
        <f t="shared" si="33"/>
        <v/>
      </c>
      <c r="D346" s="41" t="str">
        <f t="shared" si="35"/>
        <v/>
      </c>
      <c r="E346" s="65"/>
      <c r="F346" s="38" t="str">
        <f t="shared" si="36"/>
        <v/>
      </c>
      <c r="G346" s="49" t="str">
        <f t="shared" si="37"/>
        <v/>
      </c>
      <c r="H346" s="49" t="str">
        <f t="shared" si="38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4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39">IF(J347&lt;&gt;"", $B$5, "")</f>
        <v/>
      </c>
      <c r="C347" s="119" t="str">
        <f t="shared" ref="C347:C410" si="40">IF(J347&lt;&gt;"", $C$5, "")</f>
        <v/>
      </c>
      <c r="D347" s="41" t="str">
        <f t="shared" si="35"/>
        <v/>
      </c>
      <c r="E347" s="65"/>
      <c r="F347" s="38" t="str">
        <f t="shared" si="36"/>
        <v/>
      </c>
      <c r="G347" s="49" t="str">
        <f t="shared" si="37"/>
        <v/>
      </c>
      <c r="H347" s="49" t="str">
        <f t="shared" si="38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4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39"/>
        <v/>
      </c>
      <c r="C348" s="119" t="str">
        <f t="shared" si="40"/>
        <v/>
      </c>
      <c r="D348" s="41" t="str">
        <f t="shared" si="35"/>
        <v/>
      </c>
      <c r="E348" s="65"/>
      <c r="F348" s="38" t="str">
        <f t="shared" si="36"/>
        <v/>
      </c>
      <c r="G348" s="49" t="str">
        <f t="shared" si="37"/>
        <v/>
      </c>
      <c r="H348" s="49" t="str">
        <f t="shared" si="38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4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39"/>
        <v/>
      </c>
      <c r="C349" s="119" t="str">
        <f t="shared" si="40"/>
        <v/>
      </c>
      <c r="D349" s="41" t="str">
        <f t="shared" si="35"/>
        <v/>
      </c>
      <c r="E349" s="65"/>
      <c r="F349" s="38" t="str">
        <f t="shared" si="36"/>
        <v/>
      </c>
      <c r="G349" s="49" t="str">
        <f t="shared" si="37"/>
        <v/>
      </c>
      <c r="H349" s="49" t="str">
        <f t="shared" si="38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4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39"/>
        <v/>
      </c>
      <c r="C350" s="119" t="str">
        <f t="shared" si="40"/>
        <v/>
      </c>
      <c r="D350" s="41" t="str">
        <f t="shared" si="35"/>
        <v/>
      </c>
      <c r="E350" s="65"/>
      <c r="F350" s="38" t="str">
        <f t="shared" si="36"/>
        <v/>
      </c>
      <c r="G350" s="49" t="str">
        <f t="shared" si="37"/>
        <v/>
      </c>
      <c r="H350" s="49" t="str">
        <f t="shared" si="38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4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39"/>
        <v/>
      </c>
      <c r="C351" s="119" t="str">
        <f t="shared" si="40"/>
        <v/>
      </c>
      <c r="D351" s="41" t="str">
        <f t="shared" si="35"/>
        <v/>
      </c>
      <c r="E351" s="65"/>
      <c r="F351" s="38" t="str">
        <f t="shared" si="36"/>
        <v/>
      </c>
      <c r="G351" s="49" t="str">
        <f t="shared" si="37"/>
        <v/>
      </c>
      <c r="H351" s="49" t="str">
        <f t="shared" si="38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4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39"/>
        <v/>
      </c>
      <c r="C352" s="119" t="str">
        <f t="shared" si="40"/>
        <v/>
      </c>
      <c r="D352" s="41" t="str">
        <f t="shared" si="35"/>
        <v/>
      </c>
      <c r="E352" s="65"/>
      <c r="F352" s="38" t="str">
        <f t="shared" si="36"/>
        <v/>
      </c>
      <c r="G352" s="49" t="str">
        <f t="shared" si="37"/>
        <v/>
      </c>
      <c r="H352" s="49" t="str">
        <f t="shared" si="38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4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39"/>
        <v/>
      </c>
      <c r="C353" s="119" t="str">
        <f t="shared" si="40"/>
        <v/>
      </c>
      <c r="D353" s="41" t="str">
        <f t="shared" si="35"/>
        <v/>
      </c>
      <c r="E353" s="65"/>
      <c r="F353" s="38" t="str">
        <f t="shared" si="36"/>
        <v/>
      </c>
      <c r="G353" s="49" t="str">
        <f t="shared" si="37"/>
        <v/>
      </c>
      <c r="H353" s="49" t="str">
        <f t="shared" si="38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4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39"/>
        <v/>
      </c>
      <c r="C354" s="119" t="str">
        <f t="shared" si="40"/>
        <v/>
      </c>
      <c r="D354" s="41" t="str">
        <f t="shared" si="35"/>
        <v/>
      </c>
      <c r="E354" s="65"/>
      <c r="F354" s="38" t="str">
        <f t="shared" si="36"/>
        <v/>
      </c>
      <c r="G354" s="49" t="str">
        <f t="shared" si="37"/>
        <v/>
      </c>
      <c r="H354" s="49" t="str">
        <f t="shared" si="38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4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39"/>
        <v/>
      </c>
      <c r="C355" s="119" t="str">
        <f t="shared" si="40"/>
        <v/>
      </c>
      <c r="D355" s="41" t="str">
        <f t="shared" si="35"/>
        <v/>
      </c>
      <c r="E355" s="65"/>
      <c r="F355" s="38" t="str">
        <f t="shared" si="36"/>
        <v/>
      </c>
      <c r="G355" s="49" t="str">
        <f t="shared" si="37"/>
        <v/>
      </c>
      <c r="H355" s="49" t="str">
        <f t="shared" si="38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4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39"/>
        <v/>
      </c>
      <c r="C356" s="119" t="str">
        <f t="shared" si="40"/>
        <v/>
      </c>
      <c r="D356" s="41" t="str">
        <f t="shared" si="35"/>
        <v/>
      </c>
      <c r="E356" s="65"/>
      <c r="F356" s="38" t="str">
        <f t="shared" si="36"/>
        <v/>
      </c>
      <c r="G356" s="49" t="str">
        <f t="shared" si="37"/>
        <v/>
      </c>
      <c r="H356" s="49" t="str">
        <f t="shared" si="38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4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39"/>
        <v/>
      </c>
      <c r="C357" s="119" t="str">
        <f t="shared" si="40"/>
        <v/>
      </c>
      <c r="D357" s="41" t="str">
        <f t="shared" si="35"/>
        <v/>
      </c>
      <c r="E357" s="65"/>
      <c r="F357" s="38" t="str">
        <f t="shared" si="36"/>
        <v/>
      </c>
      <c r="G357" s="49" t="str">
        <f t="shared" si="37"/>
        <v/>
      </c>
      <c r="H357" s="49" t="str">
        <f t="shared" si="38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4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39"/>
        <v/>
      </c>
      <c r="C358" s="119" t="str">
        <f t="shared" si="40"/>
        <v/>
      </c>
      <c r="D358" s="41" t="str">
        <f t="shared" si="35"/>
        <v/>
      </c>
      <c r="E358" s="65"/>
      <c r="F358" s="38" t="str">
        <f t="shared" si="36"/>
        <v/>
      </c>
      <c r="G358" s="49" t="str">
        <f t="shared" si="37"/>
        <v/>
      </c>
      <c r="H358" s="49" t="str">
        <f t="shared" si="38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4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39"/>
        <v/>
      </c>
      <c r="C359" s="119" t="str">
        <f t="shared" si="40"/>
        <v/>
      </c>
      <c r="D359" s="41" t="str">
        <f t="shared" si="35"/>
        <v/>
      </c>
      <c r="E359" s="65"/>
      <c r="F359" s="38" t="str">
        <f t="shared" si="36"/>
        <v/>
      </c>
      <c r="G359" s="49" t="str">
        <f t="shared" si="37"/>
        <v/>
      </c>
      <c r="H359" s="49" t="str">
        <f t="shared" si="38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4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39"/>
        <v/>
      </c>
      <c r="C360" s="119" t="str">
        <f t="shared" si="40"/>
        <v/>
      </c>
      <c r="D360" s="41" t="str">
        <f t="shared" si="35"/>
        <v/>
      </c>
      <c r="E360" s="65"/>
      <c r="F360" s="38" t="str">
        <f t="shared" si="36"/>
        <v/>
      </c>
      <c r="G360" s="49" t="str">
        <f t="shared" si="37"/>
        <v/>
      </c>
      <c r="H360" s="49" t="str">
        <f t="shared" si="38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4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39"/>
        <v/>
      </c>
      <c r="C361" s="119" t="str">
        <f t="shared" si="40"/>
        <v/>
      </c>
      <c r="D361" s="41" t="str">
        <f t="shared" si="35"/>
        <v/>
      </c>
      <c r="E361" s="65"/>
      <c r="F361" s="38" t="str">
        <f t="shared" si="36"/>
        <v/>
      </c>
      <c r="G361" s="49" t="str">
        <f t="shared" si="37"/>
        <v/>
      </c>
      <c r="H361" s="49" t="str">
        <f t="shared" si="38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4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39"/>
        <v/>
      </c>
      <c r="C362" s="119" t="str">
        <f t="shared" si="40"/>
        <v/>
      </c>
      <c r="D362" s="41" t="str">
        <f t="shared" si="35"/>
        <v/>
      </c>
      <c r="E362" s="65"/>
      <c r="F362" s="38" t="str">
        <f t="shared" si="36"/>
        <v/>
      </c>
      <c r="G362" s="49" t="str">
        <f t="shared" si="37"/>
        <v/>
      </c>
      <c r="H362" s="49" t="str">
        <f t="shared" si="38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4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39"/>
        <v/>
      </c>
      <c r="C363" s="119" t="str">
        <f t="shared" si="40"/>
        <v/>
      </c>
      <c r="D363" s="41" t="str">
        <f t="shared" si="35"/>
        <v/>
      </c>
      <c r="E363" s="65"/>
      <c r="F363" s="38" t="str">
        <f t="shared" si="36"/>
        <v/>
      </c>
      <c r="G363" s="49" t="str">
        <f t="shared" si="37"/>
        <v/>
      </c>
      <c r="H363" s="49" t="str">
        <f t="shared" si="38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4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39"/>
        <v/>
      </c>
      <c r="C364" s="119" t="str">
        <f t="shared" si="40"/>
        <v/>
      </c>
      <c r="D364" s="41" t="str">
        <f t="shared" si="35"/>
        <v/>
      </c>
      <c r="E364" s="65"/>
      <c r="F364" s="38" t="str">
        <f t="shared" si="36"/>
        <v/>
      </c>
      <c r="G364" s="49" t="str">
        <f t="shared" si="37"/>
        <v/>
      </c>
      <c r="H364" s="49" t="str">
        <f t="shared" si="38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4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39"/>
        <v/>
      </c>
      <c r="C365" s="119" t="str">
        <f t="shared" si="40"/>
        <v/>
      </c>
      <c r="D365" s="41" t="str">
        <f t="shared" si="35"/>
        <v/>
      </c>
      <c r="E365" s="65"/>
      <c r="F365" s="38" t="str">
        <f t="shared" si="36"/>
        <v/>
      </c>
      <c r="G365" s="49" t="str">
        <f t="shared" si="37"/>
        <v/>
      </c>
      <c r="H365" s="49" t="str">
        <f t="shared" si="38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4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39"/>
        <v/>
      </c>
      <c r="C366" s="119" t="str">
        <f t="shared" si="40"/>
        <v/>
      </c>
      <c r="D366" s="41" t="str">
        <f t="shared" si="35"/>
        <v/>
      </c>
      <c r="E366" s="65"/>
      <c r="F366" s="38" t="str">
        <f t="shared" si="36"/>
        <v/>
      </c>
      <c r="G366" s="49" t="str">
        <f t="shared" si="37"/>
        <v/>
      </c>
      <c r="H366" s="49" t="str">
        <f t="shared" si="38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4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39"/>
        <v/>
      </c>
      <c r="C367" s="119" t="str">
        <f t="shared" si="40"/>
        <v/>
      </c>
      <c r="D367" s="41" t="str">
        <f t="shared" si="35"/>
        <v/>
      </c>
      <c r="E367" s="65"/>
      <c r="F367" s="38" t="str">
        <f t="shared" si="36"/>
        <v/>
      </c>
      <c r="G367" s="49" t="str">
        <f t="shared" si="37"/>
        <v/>
      </c>
      <c r="H367" s="49" t="str">
        <f t="shared" si="38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4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39"/>
        <v/>
      </c>
      <c r="C368" s="119" t="str">
        <f t="shared" si="40"/>
        <v/>
      </c>
      <c r="D368" s="41" t="str">
        <f t="shared" si="35"/>
        <v/>
      </c>
      <c r="E368" s="65"/>
      <c r="F368" s="38" t="str">
        <f t="shared" si="36"/>
        <v/>
      </c>
      <c r="G368" s="49" t="str">
        <f t="shared" si="37"/>
        <v/>
      </c>
      <c r="H368" s="49" t="str">
        <f t="shared" si="38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4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39"/>
        <v/>
      </c>
      <c r="C369" s="119" t="str">
        <f t="shared" si="40"/>
        <v/>
      </c>
      <c r="D369" s="41" t="str">
        <f t="shared" si="35"/>
        <v/>
      </c>
      <c r="E369" s="65"/>
      <c r="F369" s="38" t="str">
        <f t="shared" si="36"/>
        <v/>
      </c>
      <c r="G369" s="49" t="str">
        <f t="shared" si="37"/>
        <v/>
      </c>
      <c r="H369" s="49" t="str">
        <f t="shared" si="38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4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39"/>
        <v/>
      </c>
      <c r="C370" s="119" t="str">
        <f t="shared" si="40"/>
        <v/>
      </c>
      <c r="D370" s="41" t="str">
        <f t="shared" si="35"/>
        <v/>
      </c>
      <c r="E370" s="65"/>
      <c r="F370" s="38" t="str">
        <f t="shared" si="36"/>
        <v/>
      </c>
      <c r="G370" s="49" t="str">
        <f t="shared" si="37"/>
        <v/>
      </c>
      <c r="H370" s="49" t="str">
        <f t="shared" si="38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4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39"/>
        <v/>
      </c>
      <c r="C371" s="119" t="str">
        <f t="shared" si="40"/>
        <v/>
      </c>
      <c r="D371" s="41" t="str">
        <f t="shared" si="35"/>
        <v/>
      </c>
      <c r="E371" s="65"/>
      <c r="F371" s="38" t="str">
        <f t="shared" si="36"/>
        <v/>
      </c>
      <c r="G371" s="49" t="str">
        <f t="shared" si="37"/>
        <v/>
      </c>
      <c r="H371" s="49" t="str">
        <f t="shared" si="38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4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39"/>
        <v/>
      </c>
      <c r="C372" s="119" t="str">
        <f t="shared" si="40"/>
        <v/>
      </c>
      <c r="D372" s="41" t="str">
        <f t="shared" si="35"/>
        <v/>
      </c>
      <c r="E372" s="65"/>
      <c r="F372" s="38" t="str">
        <f t="shared" si="36"/>
        <v/>
      </c>
      <c r="G372" s="49" t="str">
        <f t="shared" si="37"/>
        <v/>
      </c>
      <c r="H372" s="49" t="str">
        <f t="shared" si="38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4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39"/>
        <v/>
      </c>
      <c r="C373" s="119" t="str">
        <f t="shared" si="40"/>
        <v/>
      </c>
      <c r="D373" s="41" t="str">
        <f t="shared" si="35"/>
        <v/>
      </c>
      <c r="E373" s="65"/>
      <c r="F373" s="38" t="str">
        <f t="shared" si="36"/>
        <v/>
      </c>
      <c r="G373" s="49" t="str">
        <f t="shared" si="37"/>
        <v/>
      </c>
      <c r="H373" s="49" t="str">
        <f t="shared" si="38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4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39"/>
        <v/>
      </c>
      <c r="C374" s="119" t="str">
        <f t="shared" si="40"/>
        <v/>
      </c>
      <c r="D374" s="41" t="str">
        <f t="shared" si="35"/>
        <v/>
      </c>
      <c r="E374" s="65"/>
      <c r="F374" s="38" t="str">
        <f t="shared" si="36"/>
        <v/>
      </c>
      <c r="G374" s="49" t="str">
        <f t="shared" si="37"/>
        <v/>
      </c>
      <c r="H374" s="49" t="str">
        <f t="shared" si="38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4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39"/>
        <v/>
      </c>
      <c r="C375" s="119" t="str">
        <f t="shared" si="40"/>
        <v/>
      </c>
      <c r="D375" s="41" t="str">
        <f t="shared" si="35"/>
        <v/>
      </c>
      <c r="E375" s="65"/>
      <c r="F375" s="38" t="str">
        <f t="shared" si="36"/>
        <v/>
      </c>
      <c r="G375" s="49" t="str">
        <f t="shared" si="37"/>
        <v/>
      </c>
      <c r="H375" s="49" t="str">
        <f t="shared" si="38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4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39"/>
        <v/>
      </c>
      <c r="C376" s="119" t="str">
        <f t="shared" si="40"/>
        <v/>
      </c>
      <c r="D376" s="41" t="str">
        <f t="shared" si="35"/>
        <v/>
      </c>
      <c r="E376" s="65"/>
      <c r="F376" s="38" t="str">
        <f t="shared" si="36"/>
        <v/>
      </c>
      <c r="G376" s="49" t="str">
        <f t="shared" si="37"/>
        <v/>
      </c>
      <c r="H376" s="49" t="str">
        <f t="shared" si="38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4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39"/>
        <v/>
      </c>
      <c r="C377" s="119" t="str">
        <f t="shared" si="40"/>
        <v/>
      </c>
      <c r="D377" s="41" t="str">
        <f t="shared" si="35"/>
        <v/>
      </c>
      <c r="E377" s="65"/>
      <c r="F377" s="38" t="str">
        <f t="shared" si="36"/>
        <v/>
      </c>
      <c r="G377" s="49" t="str">
        <f t="shared" si="37"/>
        <v/>
      </c>
      <c r="H377" s="49" t="str">
        <f t="shared" si="38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4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39"/>
        <v/>
      </c>
      <c r="C378" s="119" t="str">
        <f t="shared" si="40"/>
        <v/>
      </c>
      <c r="D378" s="41" t="str">
        <f t="shared" si="35"/>
        <v/>
      </c>
      <c r="E378" s="65"/>
      <c r="F378" s="38" t="str">
        <f t="shared" si="36"/>
        <v/>
      </c>
      <c r="G378" s="49" t="str">
        <f t="shared" si="37"/>
        <v/>
      </c>
      <c r="H378" s="49" t="str">
        <f t="shared" si="38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4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39"/>
        <v/>
      </c>
      <c r="C379" s="119" t="str">
        <f t="shared" si="40"/>
        <v/>
      </c>
      <c r="D379" s="41" t="str">
        <f t="shared" si="35"/>
        <v/>
      </c>
      <c r="E379" s="65"/>
      <c r="F379" s="38" t="str">
        <f t="shared" si="36"/>
        <v/>
      </c>
      <c r="G379" s="49" t="str">
        <f t="shared" si="37"/>
        <v/>
      </c>
      <c r="H379" s="49" t="str">
        <f t="shared" si="38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4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39"/>
        <v/>
      </c>
      <c r="C380" s="119" t="str">
        <f t="shared" si="40"/>
        <v/>
      </c>
      <c r="D380" s="41" t="str">
        <f t="shared" si="35"/>
        <v/>
      </c>
      <c r="E380" s="65"/>
      <c r="F380" s="38" t="str">
        <f t="shared" si="36"/>
        <v/>
      </c>
      <c r="G380" s="49" t="str">
        <f t="shared" si="37"/>
        <v/>
      </c>
      <c r="H380" s="49" t="str">
        <f t="shared" si="38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4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39"/>
        <v/>
      </c>
      <c r="C381" s="119" t="str">
        <f t="shared" si="40"/>
        <v/>
      </c>
      <c r="D381" s="41" t="str">
        <f t="shared" si="35"/>
        <v/>
      </c>
      <c r="E381" s="65"/>
      <c r="F381" s="38" t="str">
        <f t="shared" si="36"/>
        <v/>
      </c>
      <c r="G381" s="49" t="str">
        <f t="shared" si="37"/>
        <v/>
      </c>
      <c r="H381" s="49" t="str">
        <f t="shared" si="38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4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39"/>
        <v/>
      </c>
      <c r="C382" s="119" t="str">
        <f t="shared" si="40"/>
        <v/>
      </c>
      <c r="D382" s="41" t="str">
        <f t="shared" si="35"/>
        <v/>
      </c>
      <c r="E382" s="65"/>
      <c r="F382" s="38" t="str">
        <f t="shared" si="36"/>
        <v/>
      </c>
      <c r="G382" s="49" t="str">
        <f t="shared" si="37"/>
        <v/>
      </c>
      <c r="H382" s="49" t="str">
        <f t="shared" si="38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4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39"/>
        <v/>
      </c>
      <c r="C383" s="119" t="str">
        <f t="shared" si="40"/>
        <v/>
      </c>
      <c r="D383" s="41" t="str">
        <f t="shared" si="35"/>
        <v/>
      </c>
      <c r="E383" s="65"/>
      <c r="F383" s="38" t="str">
        <f t="shared" si="36"/>
        <v/>
      </c>
      <c r="G383" s="49" t="str">
        <f t="shared" si="37"/>
        <v/>
      </c>
      <c r="H383" s="49" t="str">
        <f t="shared" si="38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4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39"/>
        <v/>
      </c>
      <c r="C384" s="119" t="str">
        <f t="shared" si="40"/>
        <v/>
      </c>
      <c r="D384" s="41" t="str">
        <f t="shared" si="35"/>
        <v/>
      </c>
      <c r="E384" s="65"/>
      <c r="F384" s="38" t="str">
        <f t="shared" si="36"/>
        <v/>
      </c>
      <c r="G384" s="49" t="str">
        <f t="shared" si="37"/>
        <v/>
      </c>
      <c r="H384" s="49" t="str">
        <f t="shared" si="38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4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39"/>
        <v/>
      </c>
      <c r="C385" s="119" t="str">
        <f t="shared" si="40"/>
        <v/>
      </c>
      <c r="D385" s="41" t="str">
        <f t="shared" si="35"/>
        <v/>
      </c>
      <c r="E385" s="65"/>
      <c r="F385" s="38" t="str">
        <f t="shared" si="36"/>
        <v/>
      </c>
      <c r="G385" s="49" t="str">
        <f t="shared" si="37"/>
        <v/>
      </c>
      <c r="H385" s="49" t="str">
        <f t="shared" si="38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4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39"/>
        <v/>
      </c>
      <c r="C386" s="119" t="str">
        <f t="shared" si="40"/>
        <v/>
      </c>
      <c r="D386" s="41" t="str">
        <f t="shared" si="35"/>
        <v/>
      </c>
      <c r="E386" s="65"/>
      <c r="F386" s="38" t="str">
        <f t="shared" si="36"/>
        <v/>
      </c>
      <c r="G386" s="49" t="str">
        <f t="shared" si="37"/>
        <v/>
      </c>
      <c r="H386" s="49" t="str">
        <f t="shared" si="38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4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39"/>
        <v/>
      </c>
      <c r="C387" s="119" t="str">
        <f t="shared" si="40"/>
        <v/>
      </c>
      <c r="D387" s="41" t="str">
        <f t="shared" si="35"/>
        <v/>
      </c>
      <c r="E387" s="65"/>
      <c r="F387" s="38" t="str">
        <f t="shared" si="36"/>
        <v/>
      </c>
      <c r="G387" s="49" t="str">
        <f t="shared" si="37"/>
        <v/>
      </c>
      <c r="H387" s="49" t="str">
        <f t="shared" si="38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4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39"/>
        <v/>
      </c>
      <c r="C388" s="119" t="str">
        <f t="shared" si="40"/>
        <v/>
      </c>
      <c r="D388" s="41" t="str">
        <f t="shared" si="35"/>
        <v/>
      </c>
      <c r="E388" s="65"/>
      <c r="F388" s="38" t="str">
        <f t="shared" si="36"/>
        <v/>
      </c>
      <c r="G388" s="49" t="str">
        <f t="shared" si="37"/>
        <v/>
      </c>
      <c r="H388" s="49" t="str">
        <f t="shared" si="38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4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39"/>
        <v/>
      </c>
      <c r="C389" s="119" t="str">
        <f t="shared" si="40"/>
        <v/>
      </c>
      <c r="D389" s="41" t="str">
        <f t="shared" si="35"/>
        <v/>
      </c>
      <c r="E389" s="65"/>
      <c r="F389" s="38" t="str">
        <f t="shared" si="36"/>
        <v/>
      </c>
      <c r="G389" s="49" t="str">
        <f t="shared" si="37"/>
        <v/>
      </c>
      <c r="H389" s="49" t="str">
        <f t="shared" si="38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4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39"/>
        <v/>
      </c>
      <c r="C390" s="119" t="str">
        <f t="shared" si="40"/>
        <v/>
      </c>
      <c r="D390" s="41" t="str">
        <f t="shared" si="35"/>
        <v/>
      </c>
      <c r="E390" s="65"/>
      <c r="F390" s="38" t="str">
        <f t="shared" si="36"/>
        <v/>
      </c>
      <c r="G390" s="49" t="str">
        <f t="shared" si="37"/>
        <v/>
      </c>
      <c r="H390" s="49" t="str">
        <f t="shared" si="38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1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39"/>
        <v/>
      </c>
      <c r="C391" s="119" t="str">
        <f t="shared" si="40"/>
        <v/>
      </c>
      <c r="D391" s="41" t="str">
        <f t="shared" ref="D391:D454" si="42">IF(J391&lt;&gt;"", $D$5, "")</f>
        <v/>
      </c>
      <c r="E391" s="65"/>
      <c r="F391" s="38" t="str">
        <f t="shared" ref="F391:F454" si="43">IF(J391&lt;&gt;"", $F$5, "")</f>
        <v/>
      </c>
      <c r="G391" s="49" t="str">
        <f t="shared" ref="G391:G454" si="44">IF(J391&lt;&gt;"", $G$5, "")</f>
        <v/>
      </c>
      <c r="H391" s="49" t="str">
        <f t="shared" ref="H391:H454" si="45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1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39"/>
        <v/>
      </c>
      <c r="C392" s="119" t="str">
        <f t="shared" si="40"/>
        <v/>
      </c>
      <c r="D392" s="41" t="str">
        <f t="shared" si="42"/>
        <v/>
      </c>
      <c r="E392" s="65"/>
      <c r="F392" s="38" t="str">
        <f t="shared" si="43"/>
        <v/>
      </c>
      <c r="G392" s="49" t="str">
        <f t="shared" si="44"/>
        <v/>
      </c>
      <c r="H392" s="49" t="str">
        <f t="shared" si="45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1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39"/>
        <v/>
      </c>
      <c r="C393" s="119" t="str">
        <f t="shared" si="40"/>
        <v/>
      </c>
      <c r="D393" s="41" t="str">
        <f t="shared" si="42"/>
        <v/>
      </c>
      <c r="E393" s="65"/>
      <c r="F393" s="38" t="str">
        <f t="shared" si="43"/>
        <v/>
      </c>
      <c r="G393" s="49" t="str">
        <f t="shared" si="44"/>
        <v/>
      </c>
      <c r="H393" s="49" t="str">
        <f t="shared" si="45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1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39"/>
        <v/>
      </c>
      <c r="C394" s="119" t="str">
        <f t="shared" si="40"/>
        <v/>
      </c>
      <c r="D394" s="41" t="str">
        <f t="shared" si="42"/>
        <v/>
      </c>
      <c r="E394" s="65"/>
      <c r="F394" s="38" t="str">
        <f t="shared" si="43"/>
        <v/>
      </c>
      <c r="G394" s="49" t="str">
        <f t="shared" si="44"/>
        <v/>
      </c>
      <c r="H394" s="49" t="str">
        <f t="shared" si="45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1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39"/>
        <v/>
      </c>
      <c r="C395" s="119" t="str">
        <f t="shared" si="40"/>
        <v/>
      </c>
      <c r="D395" s="41" t="str">
        <f t="shared" si="42"/>
        <v/>
      </c>
      <c r="E395" s="65"/>
      <c r="F395" s="38" t="str">
        <f t="shared" si="43"/>
        <v/>
      </c>
      <c r="G395" s="49" t="str">
        <f t="shared" si="44"/>
        <v/>
      </c>
      <c r="H395" s="49" t="str">
        <f t="shared" si="45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1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39"/>
        <v/>
      </c>
      <c r="C396" s="119" t="str">
        <f t="shared" si="40"/>
        <v/>
      </c>
      <c r="D396" s="41" t="str">
        <f t="shared" si="42"/>
        <v/>
      </c>
      <c r="E396" s="65"/>
      <c r="F396" s="38" t="str">
        <f t="shared" si="43"/>
        <v/>
      </c>
      <c r="G396" s="49" t="str">
        <f t="shared" si="44"/>
        <v/>
      </c>
      <c r="H396" s="49" t="str">
        <f t="shared" si="45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1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39"/>
        <v/>
      </c>
      <c r="C397" s="119" t="str">
        <f t="shared" si="40"/>
        <v/>
      </c>
      <c r="D397" s="41" t="str">
        <f t="shared" si="42"/>
        <v/>
      </c>
      <c r="E397" s="65"/>
      <c r="F397" s="38" t="str">
        <f t="shared" si="43"/>
        <v/>
      </c>
      <c r="G397" s="49" t="str">
        <f t="shared" si="44"/>
        <v/>
      </c>
      <c r="H397" s="49" t="str">
        <f t="shared" si="45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1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39"/>
        <v/>
      </c>
      <c r="C398" s="119" t="str">
        <f t="shared" si="40"/>
        <v/>
      </c>
      <c r="D398" s="41" t="str">
        <f t="shared" si="42"/>
        <v/>
      </c>
      <c r="E398" s="65"/>
      <c r="F398" s="38" t="str">
        <f t="shared" si="43"/>
        <v/>
      </c>
      <c r="G398" s="49" t="str">
        <f t="shared" si="44"/>
        <v/>
      </c>
      <c r="H398" s="49" t="str">
        <f t="shared" si="45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1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39"/>
        <v/>
      </c>
      <c r="C399" s="119" t="str">
        <f t="shared" si="40"/>
        <v/>
      </c>
      <c r="D399" s="41" t="str">
        <f t="shared" si="42"/>
        <v/>
      </c>
      <c r="E399" s="65"/>
      <c r="F399" s="38" t="str">
        <f t="shared" si="43"/>
        <v/>
      </c>
      <c r="G399" s="49" t="str">
        <f t="shared" si="44"/>
        <v/>
      </c>
      <c r="H399" s="49" t="str">
        <f t="shared" si="45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1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39"/>
        <v/>
      </c>
      <c r="C400" s="119" t="str">
        <f t="shared" si="40"/>
        <v/>
      </c>
      <c r="D400" s="41" t="str">
        <f t="shared" si="42"/>
        <v/>
      </c>
      <c r="E400" s="65"/>
      <c r="F400" s="38" t="str">
        <f t="shared" si="43"/>
        <v/>
      </c>
      <c r="G400" s="49" t="str">
        <f t="shared" si="44"/>
        <v/>
      </c>
      <c r="H400" s="49" t="str">
        <f t="shared" si="45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1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39"/>
        <v/>
      </c>
      <c r="C401" s="119" t="str">
        <f t="shared" si="40"/>
        <v/>
      </c>
      <c r="D401" s="41" t="str">
        <f t="shared" si="42"/>
        <v/>
      </c>
      <c r="E401" s="65"/>
      <c r="F401" s="38" t="str">
        <f t="shared" si="43"/>
        <v/>
      </c>
      <c r="G401" s="49" t="str">
        <f t="shared" si="44"/>
        <v/>
      </c>
      <c r="H401" s="49" t="str">
        <f t="shared" si="45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1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39"/>
        <v/>
      </c>
      <c r="C402" s="119" t="str">
        <f t="shared" si="40"/>
        <v/>
      </c>
      <c r="D402" s="41" t="str">
        <f t="shared" si="42"/>
        <v/>
      </c>
      <c r="E402" s="65"/>
      <c r="F402" s="38" t="str">
        <f t="shared" si="43"/>
        <v/>
      </c>
      <c r="G402" s="49" t="str">
        <f t="shared" si="44"/>
        <v/>
      </c>
      <c r="H402" s="49" t="str">
        <f t="shared" si="45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1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39"/>
        <v/>
      </c>
      <c r="C403" s="119" t="str">
        <f t="shared" si="40"/>
        <v/>
      </c>
      <c r="D403" s="41" t="str">
        <f t="shared" si="42"/>
        <v/>
      </c>
      <c r="E403" s="65"/>
      <c r="F403" s="38" t="str">
        <f t="shared" si="43"/>
        <v/>
      </c>
      <c r="G403" s="49" t="str">
        <f t="shared" si="44"/>
        <v/>
      </c>
      <c r="H403" s="49" t="str">
        <f t="shared" si="45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1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39"/>
        <v/>
      </c>
      <c r="C404" s="119" t="str">
        <f t="shared" si="40"/>
        <v/>
      </c>
      <c r="D404" s="41" t="str">
        <f t="shared" si="42"/>
        <v/>
      </c>
      <c r="E404" s="65"/>
      <c r="F404" s="38" t="str">
        <f t="shared" si="43"/>
        <v/>
      </c>
      <c r="G404" s="49" t="str">
        <f t="shared" si="44"/>
        <v/>
      </c>
      <c r="H404" s="49" t="str">
        <f t="shared" si="45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1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39"/>
        <v/>
      </c>
      <c r="C405" s="119" t="str">
        <f t="shared" si="40"/>
        <v/>
      </c>
      <c r="D405" s="41" t="str">
        <f t="shared" si="42"/>
        <v/>
      </c>
      <c r="E405" s="65"/>
      <c r="F405" s="38" t="str">
        <f t="shared" si="43"/>
        <v/>
      </c>
      <c r="G405" s="49" t="str">
        <f t="shared" si="44"/>
        <v/>
      </c>
      <c r="H405" s="49" t="str">
        <f t="shared" si="45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1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39"/>
        <v/>
      </c>
      <c r="C406" s="119" t="str">
        <f t="shared" si="40"/>
        <v/>
      </c>
      <c r="D406" s="41" t="str">
        <f t="shared" si="42"/>
        <v/>
      </c>
      <c r="E406" s="65"/>
      <c r="F406" s="38" t="str">
        <f t="shared" si="43"/>
        <v/>
      </c>
      <c r="G406" s="49" t="str">
        <f t="shared" si="44"/>
        <v/>
      </c>
      <c r="H406" s="49" t="str">
        <f t="shared" si="45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1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39"/>
        <v/>
      </c>
      <c r="C407" s="119" t="str">
        <f t="shared" si="40"/>
        <v/>
      </c>
      <c r="D407" s="41" t="str">
        <f t="shared" si="42"/>
        <v/>
      </c>
      <c r="E407" s="65"/>
      <c r="F407" s="38" t="str">
        <f t="shared" si="43"/>
        <v/>
      </c>
      <c r="G407" s="49" t="str">
        <f t="shared" si="44"/>
        <v/>
      </c>
      <c r="H407" s="49" t="str">
        <f t="shared" si="45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1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39"/>
        <v/>
      </c>
      <c r="C408" s="119" t="str">
        <f t="shared" si="40"/>
        <v/>
      </c>
      <c r="D408" s="41" t="str">
        <f t="shared" si="42"/>
        <v/>
      </c>
      <c r="E408" s="65"/>
      <c r="F408" s="38" t="str">
        <f t="shared" si="43"/>
        <v/>
      </c>
      <c r="G408" s="49" t="str">
        <f t="shared" si="44"/>
        <v/>
      </c>
      <c r="H408" s="49" t="str">
        <f t="shared" si="45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1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39"/>
        <v/>
      </c>
      <c r="C409" s="119" t="str">
        <f t="shared" si="40"/>
        <v/>
      </c>
      <c r="D409" s="41" t="str">
        <f t="shared" si="42"/>
        <v/>
      </c>
      <c r="E409" s="65"/>
      <c r="F409" s="38" t="str">
        <f t="shared" si="43"/>
        <v/>
      </c>
      <c r="G409" s="49" t="str">
        <f t="shared" si="44"/>
        <v/>
      </c>
      <c r="H409" s="49" t="str">
        <f t="shared" si="45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1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39"/>
        <v/>
      </c>
      <c r="C410" s="119" t="str">
        <f t="shared" si="40"/>
        <v/>
      </c>
      <c r="D410" s="41" t="str">
        <f t="shared" si="42"/>
        <v/>
      </c>
      <c r="E410" s="65"/>
      <c r="F410" s="38" t="str">
        <f t="shared" si="43"/>
        <v/>
      </c>
      <c r="G410" s="49" t="str">
        <f t="shared" si="44"/>
        <v/>
      </c>
      <c r="H410" s="49" t="str">
        <f t="shared" si="45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1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46">IF(J411&lt;&gt;"", $B$5, "")</f>
        <v/>
      </c>
      <c r="C411" s="119" t="str">
        <f t="shared" ref="C411:C474" si="47">IF(J411&lt;&gt;"", $C$5, "")</f>
        <v/>
      </c>
      <c r="D411" s="41" t="str">
        <f t="shared" si="42"/>
        <v/>
      </c>
      <c r="E411" s="65"/>
      <c r="F411" s="38" t="str">
        <f t="shared" si="43"/>
        <v/>
      </c>
      <c r="G411" s="49" t="str">
        <f t="shared" si="44"/>
        <v/>
      </c>
      <c r="H411" s="49" t="str">
        <f t="shared" si="45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1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46"/>
        <v/>
      </c>
      <c r="C412" s="119" t="str">
        <f t="shared" si="47"/>
        <v/>
      </c>
      <c r="D412" s="41" t="str">
        <f t="shared" si="42"/>
        <v/>
      </c>
      <c r="E412" s="65"/>
      <c r="F412" s="38" t="str">
        <f t="shared" si="43"/>
        <v/>
      </c>
      <c r="G412" s="49" t="str">
        <f t="shared" si="44"/>
        <v/>
      </c>
      <c r="H412" s="49" t="str">
        <f t="shared" si="45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1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46"/>
        <v/>
      </c>
      <c r="C413" s="119" t="str">
        <f t="shared" si="47"/>
        <v/>
      </c>
      <c r="D413" s="41" t="str">
        <f t="shared" si="42"/>
        <v/>
      </c>
      <c r="E413" s="65"/>
      <c r="F413" s="38" t="str">
        <f t="shared" si="43"/>
        <v/>
      </c>
      <c r="G413" s="49" t="str">
        <f t="shared" si="44"/>
        <v/>
      </c>
      <c r="H413" s="49" t="str">
        <f t="shared" si="45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1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46"/>
        <v/>
      </c>
      <c r="C414" s="119" t="str">
        <f t="shared" si="47"/>
        <v/>
      </c>
      <c r="D414" s="41" t="str">
        <f t="shared" si="42"/>
        <v/>
      </c>
      <c r="E414" s="65"/>
      <c r="F414" s="38" t="str">
        <f t="shared" si="43"/>
        <v/>
      </c>
      <c r="G414" s="49" t="str">
        <f t="shared" si="44"/>
        <v/>
      </c>
      <c r="H414" s="49" t="str">
        <f t="shared" si="45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1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46"/>
        <v/>
      </c>
      <c r="C415" s="119" t="str">
        <f t="shared" si="47"/>
        <v/>
      </c>
      <c r="D415" s="41" t="str">
        <f t="shared" si="42"/>
        <v/>
      </c>
      <c r="E415" s="65"/>
      <c r="F415" s="38" t="str">
        <f t="shared" si="43"/>
        <v/>
      </c>
      <c r="G415" s="49" t="str">
        <f t="shared" si="44"/>
        <v/>
      </c>
      <c r="H415" s="49" t="str">
        <f t="shared" si="45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1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46"/>
        <v/>
      </c>
      <c r="C416" s="119" t="str">
        <f t="shared" si="47"/>
        <v/>
      </c>
      <c r="D416" s="41" t="str">
        <f t="shared" si="42"/>
        <v/>
      </c>
      <c r="E416" s="65"/>
      <c r="F416" s="38" t="str">
        <f t="shared" si="43"/>
        <v/>
      </c>
      <c r="G416" s="49" t="str">
        <f t="shared" si="44"/>
        <v/>
      </c>
      <c r="H416" s="49" t="str">
        <f t="shared" si="45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1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46"/>
        <v/>
      </c>
      <c r="C417" s="119" t="str">
        <f t="shared" si="47"/>
        <v/>
      </c>
      <c r="D417" s="41" t="str">
        <f t="shared" si="42"/>
        <v/>
      </c>
      <c r="E417" s="65"/>
      <c r="F417" s="38" t="str">
        <f t="shared" si="43"/>
        <v/>
      </c>
      <c r="G417" s="49" t="str">
        <f t="shared" si="44"/>
        <v/>
      </c>
      <c r="H417" s="49" t="str">
        <f t="shared" si="45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1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46"/>
        <v/>
      </c>
      <c r="C418" s="119" t="str">
        <f t="shared" si="47"/>
        <v/>
      </c>
      <c r="D418" s="41" t="str">
        <f t="shared" si="42"/>
        <v/>
      </c>
      <c r="E418" s="65"/>
      <c r="F418" s="38" t="str">
        <f t="shared" si="43"/>
        <v/>
      </c>
      <c r="G418" s="49" t="str">
        <f t="shared" si="44"/>
        <v/>
      </c>
      <c r="H418" s="49" t="str">
        <f t="shared" si="45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1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46"/>
        <v/>
      </c>
      <c r="C419" s="119" t="str">
        <f t="shared" si="47"/>
        <v/>
      </c>
      <c r="D419" s="41" t="str">
        <f t="shared" si="42"/>
        <v/>
      </c>
      <c r="E419" s="65"/>
      <c r="F419" s="38" t="str">
        <f t="shared" si="43"/>
        <v/>
      </c>
      <c r="G419" s="49" t="str">
        <f t="shared" si="44"/>
        <v/>
      </c>
      <c r="H419" s="49" t="str">
        <f t="shared" si="45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1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46"/>
        <v/>
      </c>
      <c r="C420" s="119" t="str">
        <f t="shared" si="47"/>
        <v/>
      </c>
      <c r="D420" s="41" t="str">
        <f t="shared" si="42"/>
        <v/>
      </c>
      <c r="E420" s="65"/>
      <c r="F420" s="38" t="str">
        <f t="shared" si="43"/>
        <v/>
      </c>
      <c r="G420" s="49" t="str">
        <f t="shared" si="44"/>
        <v/>
      </c>
      <c r="H420" s="49" t="str">
        <f t="shared" si="45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1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46"/>
        <v/>
      </c>
      <c r="C421" s="119" t="str">
        <f t="shared" si="47"/>
        <v/>
      </c>
      <c r="D421" s="41" t="str">
        <f t="shared" si="42"/>
        <v/>
      </c>
      <c r="E421" s="65"/>
      <c r="F421" s="38" t="str">
        <f t="shared" si="43"/>
        <v/>
      </c>
      <c r="G421" s="49" t="str">
        <f t="shared" si="44"/>
        <v/>
      </c>
      <c r="H421" s="49" t="str">
        <f t="shared" si="45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1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46"/>
        <v/>
      </c>
      <c r="C422" s="119" t="str">
        <f t="shared" si="47"/>
        <v/>
      </c>
      <c r="D422" s="41" t="str">
        <f t="shared" si="42"/>
        <v/>
      </c>
      <c r="E422" s="65"/>
      <c r="F422" s="38" t="str">
        <f t="shared" si="43"/>
        <v/>
      </c>
      <c r="G422" s="49" t="str">
        <f t="shared" si="44"/>
        <v/>
      </c>
      <c r="H422" s="49" t="str">
        <f t="shared" si="45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1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46"/>
        <v/>
      </c>
      <c r="C423" s="119" t="str">
        <f t="shared" si="47"/>
        <v/>
      </c>
      <c r="D423" s="41" t="str">
        <f t="shared" si="42"/>
        <v/>
      </c>
      <c r="E423" s="65"/>
      <c r="F423" s="38" t="str">
        <f t="shared" si="43"/>
        <v/>
      </c>
      <c r="G423" s="49" t="str">
        <f t="shared" si="44"/>
        <v/>
      </c>
      <c r="H423" s="49" t="str">
        <f t="shared" si="45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1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46"/>
        <v/>
      </c>
      <c r="C424" s="119" t="str">
        <f t="shared" si="47"/>
        <v/>
      </c>
      <c r="D424" s="41" t="str">
        <f t="shared" si="42"/>
        <v/>
      </c>
      <c r="E424" s="65"/>
      <c r="F424" s="38" t="str">
        <f t="shared" si="43"/>
        <v/>
      </c>
      <c r="G424" s="49" t="str">
        <f t="shared" si="44"/>
        <v/>
      </c>
      <c r="H424" s="49" t="str">
        <f t="shared" si="45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1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46"/>
        <v/>
      </c>
      <c r="C425" s="119" t="str">
        <f t="shared" si="47"/>
        <v/>
      </c>
      <c r="D425" s="41" t="str">
        <f t="shared" si="42"/>
        <v/>
      </c>
      <c r="E425" s="65"/>
      <c r="F425" s="38" t="str">
        <f t="shared" si="43"/>
        <v/>
      </c>
      <c r="G425" s="49" t="str">
        <f t="shared" si="44"/>
        <v/>
      </c>
      <c r="H425" s="49" t="str">
        <f t="shared" si="45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1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46"/>
        <v/>
      </c>
      <c r="C426" s="119" t="str">
        <f t="shared" si="47"/>
        <v/>
      </c>
      <c r="D426" s="41" t="str">
        <f t="shared" si="42"/>
        <v/>
      </c>
      <c r="E426" s="65"/>
      <c r="F426" s="38" t="str">
        <f t="shared" si="43"/>
        <v/>
      </c>
      <c r="G426" s="49" t="str">
        <f t="shared" si="44"/>
        <v/>
      </c>
      <c r="H426" s="49" t="str">
        <f t="shared" si="45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1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46"/>
        <v/>
      </c>
      <c r="C427" s="119" t="str">
        <f t="shared" si="47"/>
        <v/>
      </c>
      <c r="D427" s="41" t="str">
        <f t="shared" si="42"/>
        <v/>
      </c>
      <c r="E427" s="65"/>
      <c r="F427" s="38" t="str">
        <f t="shared" si="43"/>
        <v/>
      </c>
      <c r="G427" s="49" t="str">
        <f t="shared" si="44"/>
        <v/>
      </c>
      <c r="H427" s="49" t="str">
        <f t="shared" si="45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1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46"/>
        <v/>
      </c>
      <c r="C428" s="119" t="str">
        <f t="shared" si="47"/>
        <v/>
      </c>
      <c r="D428" s="41" t="str">
        <f t="shared" si="42"/>
        <v/>
      </c>
      <c r="E428" s="65"/>
      <c r="F428" s="38" t="str">
        <f t="shared" si="43"/>
        <v/>
      </c>
      <c r="G428" s="49" t="str">
        <f t="shared" si="44"/>
        <v/>
      </c>
      <c r="H428" s="49" t="str">
        <f t="shared" si="45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1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46"/>
        <v/>
      </c>
      <c r="C429" s="119" t="str">
        <f t="shared" si="47"/>
        <v/>
      </c>
      <c r="D429" s="41" t="str">
        <f t="shared" si="42"/>
        <v/>
      </c>
      <c r="E429" s="65"/>
      <c r="F429" s="38" t="str">
        <f t="shared" si="43"/>
        <v/>
      </c>
      <c r="G429" s="49" t="str">
        <f t="shared" si="44"/>
        <v/>
      </c>
      <c r="H429" s="49" t="str">
        <f t="shared" si="45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1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46"/>
        <v/>
      </c>
      <c r="C430" s="119" t="str">
        <f t="shared" si="47"/>
        <v/>
      </c>
      <c r="D430" s="41" t="str">
        <f t="shared" si="42"/>
        <v/>
      </c>
      <c r="E430" s="65"/>
      <c r="F430" s="38" t="str">
        <f t="shared" si="43"/>
        <v/>
      </c>
      <c r="G430" s="49" t="str">
        <f t="shared" si="44"/>
        <v/>
      </c>
      <c r="H430" s="49" t="str">
        <f t="shared" si="45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1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46"/>
        <v/>
      </c>
      <c r="C431" s="119" t="str">
        <f t="shared" si="47"/>
        <v/>
      </c>
      <c r="D431" s="41" t="str">
        <f t="shared" si="42"/>
        <v/>
      </c>
      <c r="E431" s="65"/>
      <c r="F431" s="38" t="str">
        <f t="shared" si="43"/>
        <v/>
      </c>
      <c r="G431" s="49" t="str">
        <f t="shared" si="44"/>
        <v/>
      </c>
      <c r="H431" s="49" t="str">
        <f t="shared" si="45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1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46"/>
        <v/>
      </c>
      <c r="C432" s="119" t="str">
        <f t="shared" si="47"/>
        <v/>
      </c>
      <c r="D432" s="41" t="str">
        <f t="shared" si="42"/>
        <v/>
      </c>
      <c r="E432" s="65"/>
      <c r="F432" s="38" t="str">
        <f t="shared" si="43"/>
        <v/>
      </c>
      <c r="G432" s="49" t="str">
        <f t="shared" si="44"/>
        <v/>
      </c>
      <c r="H432" s="49" t="str">
        <f t="shared" si="45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1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46"/>
        <v/>
      </c>
      <c r="C433" s="119" t="str">
        <f t="shared" si="47"/>
        <v/>
      </c>
      <c r="D433" s="41" t="str">
        <f t="shared" si="42"/>
        <v/>
      </c>
      <c r="E433" s="65"/>
      <c r="F433" s="38" t="str">
        <f t="shared" si="43"/>
        <v/>
      </c>
      <c r="G433" s="49" t="str">
        <f t="shared" si="44"/>
        <v/>
      </c>
      <c r="H433" s="49" t="str">
        <f t="shared" si="45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1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46"/>
        <v/>
      </c>
      <c r="C434" s="119" t="str">
        <f t="shared" si="47"/>
        <v/>
      </c>
      <c r="D434" s="41" t="str">
        <f t="shared" si="42"/>
        <v/>
      </c>
      <c r="E434" s="65"/>
      <c r="F434" s="38" t="str">
        <f t="shared" si="43"/>
        <v/>
      </c>
      <c r="G434" s="49" t="str">
        <f t="shared" si="44"/>
        <v/>
      </c>
      <c r="H434" s="49" t="str">
        <f t="shared" si="45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1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46"/>
        <v/>
      </c>
      <c r="C435" s="119" t="str">
        <f t="shared" si="47"/>
        <v/>
      </c>
      <c r="D435" s="41" t="str">
        <f t="shared" si="42"/>
        <v/>
      </c>
      <c r="E435" s="65"/>
      <c r="F435" s="38" t="str">
        <f t="shared" si="43"/>
        <v/>
      </c>
      <c r="G435" s="49" t="str">
        <f t="shared" si="44"/>
        <v/>
      </c>
      <c r="H435" s="49" t="str">
        <f t="shared" si="45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1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46"/>
        <v/>
      </c>
      <c r="C436" s="119" t="str">
        <f t="shared" si="47"/>
        <v/>
      </c>
      <c r="D436" s="41" t="str">
        <f t="shared" si="42"/>
        <v/>
      </c>
      <c r="E436" s="65"/>
      <c r="F436" s="38" t="str">
        <f t="shared" si="43"/>
        <v/>
      </c>
      <c r="G436" s="49" t="str">
        <f t="shared" si="44"/>
        <v/>
      </c>
      <c r="H436" s="49" t="str">
        <f t="shared" si="45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1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46"/>
        <v/>
      </c>
      <c r="C437" s="119" t="str">
        <f t="shared" si="47"/>
        <v/>
      </c>
      <c r="D437" s="41" t="str">
        <f t="shared" si="42"/>
        <v/>
      </c>
      <c r="E437" s="65"/>
      <c r="F437" s="38" t="str">
        <f t="shared" si="43"/>
        <v/>
      </c>
      <c r="G437" s="49" t="str">
        <f t="shared" si="44"/>
        <v/>
      </c>
      <c r="H437" s="49" t="str">
        <f t="shared" si="45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1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46"/>
        <v/>
      </c>
      <c r="C438" s="119" t="str">
        <f t="shared" si="47"/>
        <v/>
      </c>
      <c r="D438" s="41" t="str">
        <f t="shared" si="42"/>
        <v/>
      </c>
      <c r="E438" s="65"/>
      <c r="F438" s="38" t="str">
        <f t="shared" si="43"/>
        <v/>
      </c>
      <c r="G438" s="49" t="str">
        <f t="shared" si="44"/>
        <v/>
      </c>
      <c r="H438" s="49" t="str">
        <f t="shared" si="45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1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46"/>
        <v/>
      </c>
      <c r="C439" s="119" t="str">
        <f t="shared" si="47"/>
        <v/>
      </c>
      <c r="D439" s="41" t="str">
        <f t="shared" si="42"/>
        <v/>
      </c>
      <c r="E439" s="65"/>
      <c r="F439" s="38" t="str">
        <f t="shared" si="43"/>
        <v/>
      </c>
      <c r="G439" s="49" t="str">
        <f t="shared" si="44"/>
        <v/>
      </c>
      <c r="H439" s="49" t="str">
        <f t="shared" si="45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1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46"/>
        <v/>
      </c>
      <c r="C440" s="119" t="str">
        <f t="shared" si="47"/>
        <v/>
      </c>
      <c r="D440" s="41" t="str">
        <f t="shared" si="42"/>
        <v/>
      </c>
      <c r="E440" s="65"/>
      <c r="F440" s="38" t="str">
        <f t="shared" si="43"/>
        <v/>
      </c>
      <c r="G440" s="49" t="str">
        <f t="shared" si="44"/>
        <v/>
      </c>
      <c r="H440" s="49" t="str">
        <f t="shared" si="45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1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46"/>
        <v/>
      </c>
      <c r="C441" s="119" t="str">
        <f t="shared" si="47"/>
        <v/>
      </c>
      <c r="D441" s="41" t="str">
        <f t="shared" si="42"/>
        <v/>
      </c>
      <c r="E441" s="65"/>
      <c r="F441" s="38" t="str">
        <f t="shared" si="43"/>
        <v/>
      </c>
      <c r="G441" s="49" t="str">
        <f t="shared" si="44"/>
        <v/>
      </c>
      <c r="H441" s="49" t="str">
        <f t="shared" si="45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1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46"/>
        <v/>
      </c>
      <c r="C442" s="119" t="str">
        <f t="shared" si="47"/>
        <v/>
      </c>
      <c r="D442" s="41" t="str">
        <f t="shared" si="42"/>
        <v/>
      </c>
      <c r="E442" s="65"/>
      <c r="F442" s="38" t="str">
        <f t="shared" si="43"/>
        <v/>
      </c>
      <c r="G442" s="49" t="str">
        <f t="shared" si="44"/>
        <v/>
      </c>
      <c r="H442" s="49" t="str">
        <f t="shared" si="45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1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46"/>
        <v/>
      </c>
      <c r="C443" s="119" t="str">
        <f t="shared" si="47"/>
        <v/>
      </c>
      <c r="D443" s="41" t="str">
        <f t="shared" si="42"/>
        <v/>
      </c>
      <c r="E443" s="65"/>
      <c r="F443" s="38" t="str">
        <f t="shared" si="43"/>
        <v/>
      </c>
      <c r="G443" s="49" t="str">
        <f t="shared" si="44"/>
        <v/>
      </c>
      <c r="H443" s="49" t="str">
        <f t="shared" si="45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1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46"/>
        <v/>
      </c>
      <c r="C444" s="119" t="str">
        <f t="shared" si="47"/>
        <v/>
      </c>
      <c r="D444" s="41" t="str">
        <f t="shared" si="42"/>
        <v/>
      </c>
      <c r="E444" s="65"/>
      <c r="F444" s="38" t="str">
        <f t="shared" si="43"/>
        <v/>
      </c>
      <c r="G444" s="49" t="str">
        <f t="shared" si="44"/>
        <v/>
      </c>
      <c r="H444" s="49" t="str">
        <f t="shared" si="45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1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46"/>
        <v/>
      </c>
      <c r="C445" s="119" t="str">
        <f t="shared" si="47"/>
        <v/>
      </c>
      <c r="D445" s="41" t="str">
        <f t="shared" si="42"/>
        <v/>
      </c>
      <c r="E445" s="65"/>
      <c r="F445" s="38" t="str">
        <f t="shared" si="43"/>
        <v/>
      </c>
      <c r="G445" s="49" t="str">
        <f t="shared" si="44"/>
        <v/>
      </c>
      <c r="H445" s="49" t="str">
        <f t="shared" si="45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1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46"/>
        <v/>
      </c>
      <c r="C446" s="119" t="str">
        <f t="shared" si="47"/>
        <v/>
      </c>
      <c r="D446" s="41" t="str">
        <f t="shared" si="42"/>
        <v/>
      </c>
      <c r="E446" s="65"/>
      <c r="F446" s="38" t="str">
        <f t="shared" si="43"/>
        <v/>
      </c>
      <c r="G446" s="49" t="str">
        <f t="shared" si="44"/>
        <v/>
      </c>
      <c r="H446" s="49" t="str">
        <f t="shared" si="45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1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46"/>
        <v/>
      </c>
      <c r="C447" s="119" t="str">
        <f t="shared" si="47"/>
        <v/>
      </c>
      <c r="D447" s="41" t="str">
        <f t="shared" si="42"/>
        <v/>
      </c>
      <c r="E447" s="65"/>
      <c r="F447" s="38" t="str">
        <f t="shared" si="43"/>
        <v/>
      </c>
      <c r="G447" s="49" t="str">
        <f t="shared" si="44"/>
        <v/>
      </c>
      <c r="H447" s="49" t="str">
        <f t="shared" si="45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1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46"/>
        <v/>
      </c>
      <c r="C448" s="119" t="str">
        <f t="shared" si="47"/>
        <v/>
      </c>
      <c r="D448" s="41" t="str">
        <f t="shared" si="42"/>
        <v/>
      </c>
      <c r="E448" s="65"/>
      <c r="F448" s="38" t="str">
        <f t="shared" si="43"/>
        <v/>
      </c>
      <c r="G448" s="49" t="str">
        <f t="shared" si="44"/>
        <v/>
      </c>
      <c r="H448" s="49" t="str">
        <f t="shared" si="45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1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46"/>
        <v/>
      </c>
      <c r="C449" s="119" t="str">
        <f t="shared" si="47"/>
        <v/>
      </c>
      <c r="D449" s="41" t="str">
        <f t="shared" si="42"/>
        <v/>
      </c>
      <c r="E449" s="65"/>
      <c r="F449" s="38" t="str">
        <f t="shared" si="43"/>
        <v/>
      </c>
      <c r="G449" s="49" t="str">
        <f t="shared" si="44"/>
        <v/>
      </c>
      <c r="H449" s="49" t="str">
        <f t="shared" si="45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1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46"/>
        <v/>
      </c>
      <c r="C450" s="119" t="str">
        <f t="shared" si="47"/>
        <v/>
      </c>
      <c r="D450" s="41" t="str">
        <f t="shared" si="42"/>
        <v/>
      </c>
      <c r="E450" s="65"/>
      <c r="F450" s="38" t="str">
        <f t="shared" si="43"/>
        <v/>
      </c>
      <c r="G450" s="49" t="str">
        <f t="shared" si="44"/>
        <v/>
      </c>
      <c r="H450" s="49" t="str">
        <f t="shared" si="45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1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46"/>
        <v/>
      </c>
      <c r="C451" s="119" t="str">
        <f t="shared" si="47"/>
        <v/>
      </c>
      <c r="D451" s="41" t="str">
        <f t="shared" si="42"/>
        <v/>
      </c>
      <c r="E451" s="65"/>
      <c r="F451" s="38" t="str">
        <f t="shared" si="43"/>
        <v/>
      </c>
      <c r="G451" s="49" t="str">
        <f t="shared" si="44"/>
        <v/>
      </c>
      <c r="H451" s="49" t="str">
        <f t="shared" si="45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1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46"/>
        <v/>
      </c>
      <c r="C452" s="119" t="str">
        <f t="shared" si="47"/>
        <v/>
      </c>
      <c r="D452" s="41" t="str">
        <f t="shared" si="42"/>
        <v/>
      </c>
      <c r="E452" s="65"/>
      <c r="F452" s="38" t="str">
        <f t="shared" si="43"/>
        <v/>
      </c>
      <c r="G452" s="49" t="str">
        <f t="shared" si="44"/>
        <v/>
      </c>
      <c r="H452" s="49" t="str">
        <f t="shared" si="45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1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46"/>
        <v/>
      </c>
      <c r="C453" s="119" t="str">
        <f t="shared" si="47"/>
        <v/>
      </c>
      <c r="D453" s="41" t="str">
        <f t="shared" si="42"/>
        <v/>
      </c>
      <c r="E453" s="65"/>
      <c r="F453" s="38" t="str">
        <f t="shared" si="43"/>
        <v/>
      </c>
      <c r="G453" s="49" t="str">
        <f t="shared" si="44"/>
        <v/>
      </c>
      <c r="H453" s="49" t="str">
        <f t="shared" si="45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1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46"/>
        <v/>
      </c>
      <c r="C454" s="119" t="str">
        <f t="shared" si="47"/>
        <v/>
      </c>
      <c r="D454" s="41" t="str">
        <f t="shared" si="42"/>
        <v/>
      </c>
      <c r="E454" s="65"/>
      <c r="F454" s="38" t="str">
        <f t="shared" si="43"/>
        <v/>
      </c>
      <c r="G454" s="49" t="str">
        <f t="shared" si="44"/>
        <v/>
      </c>
      <c r="H454" s="49" t="str">
        <f t="shared" si="45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48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46"/>
        <v/>
      </c>
      <c r="C455" s="119" t="str">
        <f t="shared" si="47"/>
        <v/>
      </c>
      <c r="D455" s="41" t="str">
        <f t="shared" ref="D455:D518" si="49">IF(J455&lt;&gt;"", $D$5, "")</f>
        <v/>
      </c>
      <c r="E455" s="65"/>
      <c r="F455" s="38" t="str">
        <f t="shared" ref="F455:F518" si="50">IF(J455&lt;&gt;"", $F$5, "")</f>
        <v/>
      </c>
      <c r="G455" s="49" t="str">
        <f t="shared" ref="G455:G518" si="51">IF(J455&lt;&gt;"", $G$5, "")</f>
        <v/>
      </c>
      <c r="H455" s="49" t="str">
        <f t="shared" ref="H455:H518" si="52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48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46"/>
        <v/>
      </c>
      <c r="C456" s="119" t="str">
        <f t="shared" si="47"/>
        <v/>
      </c>
      <c r="D456" s="41" t="str">
        <f t="shared" si="49"/>
        <v/>
      </c>
      <c r="E456" s="65"/>
      <c r="F456" s="38" t="str">
        <f t="shared" si="50"/>
        <v/>
      </c>
      <c r="G456" s="49" t="str">
        <f t="shared" si="51"/>
        <v/>
      </c>
      <c r="H456" s="49" t="str">
        <f t="shared" si="52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48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46"/>
        <v/>
      </c>
      <c r="C457" s="119" t="str">
        <f t="shared" si="47"/>
        <v/>
      </c>
      <c r="D457" s="41" t="str">
        <f t="shared" si="49"/>
        <v/>
      </c>
      <c r="E457" s="65"/>
      <c r="F457" s="38" t="str">
        <f t="shared" si="50"/>
        <v/>
      </c>
      <c r="G457" s="49" t="str">
        <f t="shared" si="51"/>
        <v/>
      </c>
      <c r="H457" s="49" t="str">
        <f t="shared" si="52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48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46"/>
        <v/>
      </c>
      <c r="C458" s="119" t="str">
        <f t="shared" si="47"/>
        <v/>
      </c>
      <c r="D458" s="41" t="str">
        <f t="shared" si="49"/>
        <v/>
      </c>
      <c r="E458" s="65"/>
      <c r="F458" s="38" t="str">
        <f t="shared" si="50"/>
        <v/>
      </c>
      <c r="G458" s="49" t="str">
        <f t="shared" si="51"/>
        <v/>
      </c>
      <c r="H458" s="49" t="str">
        <f t="shared" si="52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48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46"/>
        <v/>
      </c>
      <c r="C459" s="119" t="str">
        <f t="shared" si="47"/>
        <v/>
      </c>
      <c r="D459" s="41" t="str">
        <f t="shared" si="49"/>
        <v/>
      </c>
      <c r="E459" s="65"/>
      <c r="F459" s="38" t="str">
        <f t="shared" si="50"/>
        <v/>
      </c>
      <c r="G459" s="49" t="str">
        <f t="shared" si="51"/>
        <v/>
      </c>
      <c r="H459" s="49" t="str">
        <f t="shared" si="52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48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46"/>
        <v/>
      </c>
      <c r="C460" s="119" t="str">
        <f t="shared" si="47"/>
        <v/>
      </c>
      <c r="D460" s="41" t="str">
        <f t="shared" si="49"/>
        <v/>
      </c>
      <c r="E460" s="65"/>
      <c r="F460" s="38" t="str">
        <f t="shared" si="50"/>
        <v/>
      </c>
      <c r="G460" s="49" t="str">
        <f t="shared" si="51"/>
        <v/>
      </c>
      <c r="H460" s="49" t="str">
        <f t="shared" si="52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48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46"/>
        <v/>
      </c>
      <c r="C461" s="119" t="str">
        <f t="shared" si="47"/>
        <v/>
      </c>
      <c r="D461" s="41" t="str">
        <f t="shared" si="49"/>
        <v/>
      </c>
      <c r="E461" s="65"/>
      <c r="F461" s="38" t="str">
        <f t="shared" si="50"/>
        <v/>
      </c>
      <c r="G461" s="49" t="str">
        <f t="shared" si="51"/>
        <v/>
      </c>
      <c r="H461" s="49" t="str">
        <f t="shared" si="52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48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46"/>
        <v/>
      </c>
      <c r="C462" s="119" t="str">
        <f t="shared" si="47"/>
        <v/>
      </c>
      <c r="D462" s="41" t="str">
        <f t="shared" si="49"/>
        <v/>
      </c>
      <c r="E462" s="65"/>
      <c r="F462" s="38" t="str">
        <f t="shared" si="50"/>
        <v/>
      </c>
      <c r="G462" s="49" t="str">
        <f t="shared" si="51"/>
        <v/>
      </c>
      <c r="H462" s="49" t="str">
        <f t="shared" si="52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48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46"/>
        <v/>
      </c>
      <c r="C463" s="119" t="str">
        <f t="shared" si="47"/>
        <v/>
      </c>
      <c r="D463" s="41" t="str">
        <f t="shared" si="49"/>
        <v/>
      </c>
      <c r="E463" s="65"/>
      <c r="F463" s="38" t="str">
        <f t="shared" si="50"/>
        <v/>
      </c>
      <c r="G463" s="49" t="str">
        <f t="shared" si="51"/>
        <v/>
      </c>
      <c r="H463" s="49" t="str">
        <f t="shared" si="52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48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46"/>
        <v/>
      </c>
      <c r="C464" s="119" t="str">
        <f t="shared" si="47"/>
        <v/>
      </c>
      <c r="D464" s="41" t="str">
        <f t="shared" si="49"/>
        <v/>
      </c>
      <c r="E464" s="65"/>
      <c r="F464" s="38" t="str">
        <f t="shared" si="50"/>
        <v/>
      </c>
      <c r="G464" s="49" t="str">
        <f t="shared" si="51"/>
        <v/>
      </c>
      <c r="H464" s="49" t="str">
        <f t="shared" si="52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48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46"/>
        <v/>
      </c>
      <c r="C465" s="119" t="str">
        <f t="shared" si="47"/>
        <v/>
      </c>
      <c r="D465" s="41" t="str">
        <f t="shared" si="49"/>
        <v/>
      </c>
      <c r="E465" s="65"/>
      <c r="F465" s="38" t="str">
        <f t="shared" si="50"/>
        <v/>
      </c>
      <c r="G465" s="49" t="str">
        <f t="shared" si="51"/>
        <v/>
      </c>
      <c r="H465" s="49" t="str">
        <f t="shared" si="52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48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46"/>
        <v/>
      </c>
      <c r="C466" s="119" t="str">
        <f t="shared" si="47"/>
        <v/>
      </c>
      <c r="D466" s="41" t="str">
        <f t="shared" si="49"/>
        <v/>
      </c>
      <c r="E466" s="65"/>
      <c r="F466" s="38" t="str">
        <f t="shared" si="50"/>
        <v/>
      </c>
      <c r="G466" s="49" t="str">
        <f t="shared" si="51"/>
        <v/>
      </c>
      <c r="H466" s="49" t="str">
        <f t="shared" si="52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48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46"/>
        <v/>
      </c>
      <c r="C467" s="119" t="str">
        <f t="shared" si="47"/>
        <v/>
      </c>
      <c r="D467" s="41" t="str">
        <f t="shared" si="49"/>
        <v/>
      </c>
      <c r="E467" s="65"/>
      <c r="F467" s="38" t="str">
        <f t="shared" si="50"/>
        <v/>
      </c>
      <c r="G467" s="49" t="str">
        <f t="shared" si="51"/>
        <v/>
      </c>
      <c r="H467" s="49" t="str">
        <f t="shared" si="52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48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46"/>
        <v/>
      </c>
      <c r="C468" s="119" t="str">
        <f t="shared" si="47"/>
        <v/>
      </c>
      <c r="D468" s="41" t="str">
        <f t="shared" si="49"/>
        <v/>
      </c>
      <c r="E468" s="65"/>
      <c r="F468" s="38" t="str">
        <f t="shared" si="50"/>
        <v/>
      </c>
      <c r="G468" s="49" t="str">
        <f t="shared" si="51"/>
        <v/>
      </c>
      <c r="H468" s="49" t="str">
        <f t="shared" si="52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48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46"/>
        <v/>
      </c>
      <c r="C469" s="119" t="str">
        <f t="shared" si="47"/>
        <v/>
      </c>
      <c r="D469" s="41" t="str">
        <f t="shared" si="49"/>
        <v/>
      </c>
      <c r="E469" s="65"/>
      <c r="F469" s="38" t="str">
        <f t="shared" si="50"/>
        <v/>
      </c>
      <c r="G469" s="49" t="str">
        <f t="shared" si="51"/>
        <v/>
      </c>
      <c r="H469" s="49" t="str">
        <f t="shared" si="52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48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46"/>
        <v/>
      </c>
      <c r="C470" s="119" t="str">
        <f t="shared" si="47"/>
        <v/>
      </c>
      <c r="D470" s="41" t="str">
        <f t="shared" si="49"/>
        <v/>
      </c>
      <c r="E470" s="65"/>
      <c r="F470" s="38" t="str">
        <f t="shared" si="50"/>
        <v/>
      </c>
      <c r="G470" s="49" t="str">
        <f t="shared" si="51"/>
        <v/>
      </c>
      <c r="H470" s="49" t="str">
        <f t="shared" si="52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48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46"/>
        <v/>
      </c>
      <c r="C471" s="119" t="str">
        <f t="shared" si="47"/>
        <v/>
      </c>
      <c r="D471" s="41" t="str">
        <f t="shared" si="49"/>
        <v/>
      </c>
      <c r="E471" s="65"/>
      <c r="F471" s="38" t="str">
        <f t="shared" si="50"/>
        <v/>
      </c>
      <c r="G471" s="49" t="str">
        <f t="shared" si="51"/>
        <v/>
      </c>
      <c r="H471" s="49" t="str">
        <f t="shared" si="52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48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46"/>
        <v/>
      </c>
      <c r="C472" s="119" t="str">
        <f t="shared" si="47"/>
        <v/>
      </c>
      <c r="D472" s="41" t="str">
        <f t="shared" si="49"/>
        <v/>
      </c>
      <c r="E472" s="65"/>
      <c r="F472" s="38" t="str">
        <f t="shared" si="50"/>
        <v/>
      </c>
      <c r="G472" s="49" t="str">
        <f t="shared" si="51"/>
        <v/>
      </c>
      <c r="H472" s="49" t="str">
        <f t="shared" si="52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48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46"/>
        <v/>
      </c>
      <c r="C473" s="119" t="str">
        <f t="shared" si="47"/>
        <v/>
      </c>
      <c r="D473" s="41" t="str">
        <f t="shared" si="49"/>
        <v/>
      </c>
      <c r="E473" s="65"/>
      <c r="F473" s="38" t="str">
        <f t="shared" si="50"/>
        <v/>
      </c>
      <c r="G473" s="49" t="str">
        <f t="shared" si="51"/>
        <v/>
      </c>
      <c r="H473" s="49" t="str">
        <f t="shared" si="52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48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46"/>
        <v/>
      </c>
      <c r="C474" s="119" t="str">
        <f t="shared" si="47"/>
        <v/>
      </c>
      <c r="D474" s="41" t="str">
        <f t="shared" si="49"/>
        <v/>
      </c>
      <c r="E474" s="65"/>
      <c r="F474" s="38" t="str">
        <f t="shared" si="50"/>
        <v/>
      </c>
      <c r="G474" s="49" t="str">
        <f t="shared" si="51"/>
        <v/>
      </c>
      <c r="H474" s="49" t="str">
        <f t="shared" si="52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48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3">IF(J475&lt;&gt;"", $B$5, "")</f>
        <v/>
      </c>
      <c r="C475" s="119" t="str">
        <f t="shared" ref="C475:C538" si="54">IF(J475&lt;&gt;"", $C$5, "")</f>
        <v/>
      </c>
      <c r="D475" s="41" t="str">
        <f t="shared" si="49"/>
        <v/>
      </c>
      <c r="E475" s="65"/>
      <c r="F475" s="38" t="str">
        <f t="shared" si="50"/>
        <v/>
      </c>
      <c r="G475" s="49" t="str">
        <f t="shared" si="51"/>
        <v/>
      </c>
      <c r="H475" s="49" t="str">
        <f t="shared" si="52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48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3"/>
        <v/>
      </c>
      <c r="C476" s="119" t="str">
        <f t="shared" si="54"/>
        <v/>
      </c>
      <c r="D476" s="41" t="str">
        <f t="shared" si="49"/>
        <v/>
      </c>
      <c r="E476" s="65"/>
      <c r="F476" s="38" t="str">
        <f t="shared" si="50"/>
        <v/>
      </c>
      <c r="G476" s="49" t="str">
        <f t="shared" si="51"/>
        <v/>
      </c>
      <c r="H476" s="49" t="str">
        <f t="shared" si="52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48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3"/>
        <v/>
      </c>
      <c r="C477" s="119" t="str">
        <f t="shared" si="54"/>
        <v/>
      </c>
      <c r="D477" s="41" t="str">
        <f t="shared" si="49"/>
        <v/>
      </c>
      <c r="E477" s="65"/>
      <c r="F477" s="38" t="str">
        <f t="shared" si="50"/>
        <v/>
      </c>
      <c r="G477" s="49" t="str">
        <f t="shared" si="51"/>
        <v/>
      </c>
      <c r="H477" s="49" t="str">
        <f t="shared" si="52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48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3"/>
        <v/>
      </c>
      <c r="C478" s="119" t="str">
        <f t="shared" si="54"/>
        <v/>
      </c>
      <c r="D478" s="41" t="str">
        <f t="shared" si="49"/>
        <v/>
      </c>
      <c r="E478" s="65"/>
      <c r="F478" s="38" t="str">
        <f t="shared" si="50"/>
        <v/>
      </c>
      <c r="G478" s="49" t="str">
        <f t="shared" si="51"/>
        <v/>
      </c>
      <c r="H478" s="49" t="str">
        <f t="shared" si="52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48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3"/>
        <v/>
      </c>
      <c r="C479" s="119" t="str">
        <f t="shared" si="54"/>
        <v/>
      </c>
      <c r="D479" s="41" t="str">
        <f t="shared" si="49"/>
        <v/>
      </c>
      <c r="E479" s="65"/>
      <c r="F479" s="38" t="str">
        <f t="shared" si="50"/>
        <v/>
      </c>
      <c r="G479" s="49" t="str">
        <f t="shared" si="51"/>
        <v/>
      </c>
      <c r="H479" s="49" t="str">
        <f t="shared" si="52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48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3"/>
        <v/>
      </c>
      <c r="C480" s="119" t="str">
        <f t="shared" si="54"/>
        <v/>
      </c>
      <c r="D480" s="41" t="str">
        <f t="shared" si="49"/>
        <v/>
      </c>
      <c r="E480" s="65"/>
      <c r="F480" s="38" t="str">
        <f t="shared" si="50"/>
        <v/>
      </c>
      <c r="G480" s="49" t="str">
        <f t="shared" si="51"/>
        <v/>
      </c>
      <c r="H480" s="49" t="str">
        <f t="shared" si="52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48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3"/>
        <v/>
      </c>
      <c r="C481" s="119" t="str">
        <f t="shared" si="54"/>
        <v/>
      </c>
      <c r="D481" s="41" t="str">
        <f t="shared" si="49"/>
        <v/>
      </c>
      <c r="E481" s="65"/>
      <c r="F481" s="38" t="str">
        <f t="shared" si="50"/>
        <v/>
      </c>
      <c r="G481" s="49" t="str">
        <f t="shared" si="51"/>
        <v/>
      </c>
      <c r="H481" s="49" t="str">
        <f t="shared" si="52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48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3"/>
        <v/>
      </c>
      <c r="C482" s="119" t="str">
        <f t="shared" si="54"/>
        <v/>
      </c>
      <c r="D482" s="41" t="str">
        <f t="shared" si="49"/>
        <v/>
      </c>
      <c r="E482" s="65"/>
      <c r="F482" s="38" t="str">
        <f t="shared" si="50"/>
        <v/>
      </c>
      <c r="G482" s="49" t="str">
        <f t="shared" si="51"/>
        <v/>
      </c>
      <c r="H482" s="49" t="str">
        <f t="shared" si="52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48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3"/>
        <v/>
      </c>
      <c r="C483" s="119" t="str">
        <f t="shared" si="54"/>
        <v/>
      </c>
      <c r="D483" s="41" t="str">
        <f t="shared" si="49"/>
        <v/>
      </c>
      <c r="E483" s="65"/>
      <c r="F483" s="38" t="str">
        <f t="shared" si="50"/>
        <v/>
      </c>
      <c r="G483" s="49" t="str">
        <f t="shared" si="51"/>
        <v/>
      </c>
      <c r="H483" s="49" t="str">
        <f t="shared" si="52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48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3"/>
        <v/>
      </c>
      <c r="C484" s="119" t="str">
        <f t="shared" si="54"/>
        <v/>
      </c>
      <c r="D484" s="41" t="str">
        <f t="shared" si="49"/>
        <v/>
      </c>
      <c r="E484" s="65"/>
      <c r="F484" s="38" t="str">
        <f t="shared" si="50"/>
        <v/>
      </c>
      <c r="G484" s="49" t="str">
        <f t="shared" si="51"/>
        <v/>
      </c>
      <c r="H484" s="49" t="str">
        <f t="shared" si="52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48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3"/>
        <v/>
      </c>
      <c r="C485" s="119" t="str">
        <f t="shared" si="54"/>
        <v/>
      </c>
      <c r="D485" s="41" t="str">
        <f t="shared" si="49"/>
        <v/>
      </c>
      <c r="E485" s="65"/>
      <c r="F485" s="38" t="str">
        <f t="shared" si="50"/>
        <v/>
      </c>
      <c r="G485" s="49" t="str">
        <f t="shared" si="51"/>
        <v/>
      </c>
      <c r="H485" s="49" t="str">
        <f t="shared" si="52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48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3"/>
        <v/>
      </c>
      <c r="C486" s="119" t="str">
        <f t="shared" si="54"/>
        <v/>
      </c>
      <c r="D486" s="41" t="str">
        <f t="shared" si="49"/>
        <v/>
      </c>
      <c r="E486" s="65"/>
      <c r="F486" s="38" t="str">
        <f t="shared" si="50"/>
        <v/>
      </c>
      <c r="G486" s="49" t="str">
        <f t="shared" si="51"/>
        <v/>
      </c>
      <c r="H486" s="49" t="str">
        <f t="shared" si="52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48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3"/>
        <v/>
      </c>
      <c r="C487" s="119" t="str">
        <f t="shared" si="54"/>
        <v/>
      </c>
      <c r="D487" s="41" t="str">
        <f t="shared" si="49"/>
        <v/>
      </c>
      <c r="E487" s="65"/>
      <c r="F487" s="38" t="str">
        <f t="shared" si="50"/>
        <v/>
      </c>
      <c r="G487" s="49" t="str">
        <f t="shared" si="51"/>
        <v/>
      </c>
      <c r="H487" s="49" t="str">
        <f t="shared" si="52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48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3"/>
        <v/>
      </c>
      <c r="C488" s="119" t="str">
        <f t="shared" si="54"/>
        <v/>
      </c>
      <c r="D488" s="41" t="str">
        <f t="shared" si="49"/>
        <v/>
      </c>
      <c r="E488" s="65"/>
      <c r="F488" s="38" t="str">
        <f t="shared" si="50"/>
        <v/>
      </c>
      <c r="G488" s="49" t="str">
        <f t="shared" si="51"/>
        <v/>
      </c>
      <c r="H488" s="49" t="str">
        <f t="shared" si="52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48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3"/>
        <v/>
      </c>
      <c r="C489" s="119" t="str">
        <f t="shared" si="54"/>
        <v/>
      </c>
      <c r="D489" s="41" t="str">
        <f t="shared" si="49"/>
        <v/>
      </c>
      <c r="E489" s="65"/>
      <c r="F489" s="38" t="str">
        <f t="shared" si="50"/>
        <v/>
      </c>
      <c r="G489" s="49" t="str">
        <f t="shared" si="51"/>
        <v/>
      </c>
      <c r="H489" s="49" t="str">
        <f t="shared" si="52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48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3"/>
        <v/>
      </c>
      <c r="C490" s="119" t="str">
        <f t="shared" si="54"/>
        <v/>
      </c>
      <c r="D490" s="41" t="str">
        <f t="shared" si="49"/>
        <v/>
      </c>
      <c r="E490" s="65"/>
      <c r="F490" s="38" t="str">
        <f t="shared" si="50"/>
        <v/>
      </c>
      <c r="G490" s="49" t="str">
        <f t="shared" si="51"/>
        <v/>
      </c>
      <c r="H490" s="49" t="str">
        <f t="shared" si="52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48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3"/>
        <v/>
      </c>
      <c r="C491" s="119" t="str">
        <f t="shared" si="54"/>
        <v/>
      </c>
      <c r="D491" s="41" t="str">
        <f t="shared" si="49"/>
        <v/>
      </c>
      <c r="E491" s="65"/>
      <c r="F491" s="38" t="str">
        <f t="shared" si="50"/>
        <v/>
      </c>
      <c r="G491" s="49" t="str">
        <f t="shared" si="51"/>
        <v/>
      </c>
      <c r="H491" s="49" t="str">
        <f t="shared" si="52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48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3"/>
        <v/>
      </c>
      <c r="C492" s="119" t="str">
        <f t="shared" si="54"/>
        <v/>
      </c>
      <c r="D492" s="41" t="str">
        <f t="shared" si="49"/>
        <v/>
      </c>
      <c r="E492" s="65"/>
      <c r="F492" s="38" t="str">
        <f t="shared" si="50"/>
        <v/>
      </c>
      <c r="G492" s="49" t="str">
        <f t="shared" si="51"/>
        <v/>
      </c>
      <c r="H492" s="49" t="str">
        <f t="shared" si="52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48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3"/>
        <v/>
      </c>
      <c r="C493" s="119" t="str">
        <f t="shared" si="54"/>
        <v/>
      </c>
      <c r="D493" s="41" t="str">
        <f t="shared" si="49"/>
        <v/>
      </c>
      <c r="E493" s="65"/>
      <c r="F493" s="38" t="str">
        <f t="shared" si="50"/>
        <v/>
      </c>
      <c r="G493" s="49" t="str">
        <f t="shared" si="51"/>
        <v/>
      </c>
      <c r="H493" s="49" t="str">
        <f t="shared" si="52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48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3"/>
        <v/>
      </c>
      <c r="C494" s="119" t="str">
        <f t="shared" si="54"/>
        <v/>
      </c>
      <c r="D494" s="41" t="str">
        <f t="shared" si="49"/>
        <v/>
      </c>
      <c r="E494" s="65"/>
      <c r="F494" s="38" t="str">
        <f t="shared" si="50"/>
        <v/>
      </c>
      <c r="G494" s="49" t="str">
        <f t="shared" si="51"/>
        <v/>
      </c>
      <c r="H494" s="49" t="str">
        <f t="shared" si="52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48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3"/>
        <v/>
      </c>
      <c r="C495" s="119" t="str">
        <f t="shared" si="54"/>
        <v/>
      </c>
      <c r="D495" s="41" t="str">
        <f t="shared" si="49"/>
        <v/>
      </c>
      <c r="E495" s="65"/>
      <c r="F495" s="38" t="str">
        <f t="shared" si="50"/>
        <v/>
      </c>
      <c r="G495" s="49" t="str">
        <f t="shared" si="51"/>
        <v/>
      </c>
      <c r="H495" s="49" t="str">
        <f t="shared" si="52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48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3"/>
        <v/>
      </c>
      <c r="C496" s="119" t="str">
        <f t="shared" si="54"/>
        <v/>
      </c>
      <c r="D496" s="41" t="str">
        <f t="shared" si="49"/>
        <v/>
      </c>
      <c r="E496" s="65"/>
      <c r="F496" s="38" t="str">
        <f t="shared" si="50"/>
        <v/>
      </c>
      <c r="G496" s="49" t="str">
        <f t="shared" si="51"/>
        <v/>
      </c>
      <c r="H496" s="49" t="str">
        <f t="shared" si="52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48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3"/>
        <v/>
      </c>
      <c r="C497" s="119" t="str">
        <f t="shared" si="54"/>
        <v/>
      </c>
      <c r="D497" s="41" t="str">
        <f t="shared" si="49"/>
        <v/>
      </c>
      <c r="E497" s="65"/>
      <c r="F497" s="38" t="str">
        <f t="shared" si="50"/>
        <v/>
      </c>
      <c r="G497" s="49" t="str">
        <f t="shared" si="51"/>
        <v/>
      </c>
      <c r="H497" s="49" t="str">
        <f t="shared" si="52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48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3"/>
        <v/>
      </c>
      <c r="C498" s="119" t="str">
        <f t="shared" si="54"/>
        <v/>
      </c>
      <c r="D498" s="41" t="str">
        <f t="shared" si="49"/>
        <v/>
      </c>
      <c r="E498" s="65"/>
      <c r="F498" s="38" t="str">
        <f t="shared" si="50"/>
        <v/>
      </c>
      <c r="G498" s="49" t="str">
        <f t="shared" si="51"/>
        <v/>
      </c>
      <c r="H498" s="49" t="str">
        <f t="shared" si="52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48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3"/>
        <v/>
      </c>
      <c r="C499" s="119" t="str">
        <f t="shared" si="54"/>
        <v/>
      </c>
      <c r="D499" s="41" t="str">
        <f t="shared" si="49"/>
        <v/>
      </c>
      <c r="E499" s="65"/>
      <c r="F499" s="38" t="str">
        <f t="shared" si="50"/>
        <v/>
      </c>
      <c r="G499" s="49" t="str">
        <f t="shared" si="51"/>
        <v/>
      </c>
      <c r="H499" s="49" t="str">
        <f t="shared" si="52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48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3"/>
        <v/>
      </c>
      <c r="C500" s="119" t="str">
        <f t="shared" si="54"/>
        <v/>
      </c>
      <c r="D500" s="41" t="str">
        <f t="shared" si="49"/>
        <v/>
      </c>
      <c r="E500" s="65"/>
      <c r="F500" s="38" t="str">
        <f t="shared" si="50"/>
        <v/>
      </c>
      <c r="G500" s="49" t="str">
        <f t="shared" si="51"/>
        <v/>
      </c>
      <c r="H500" s="49" t="str">
        <f t="shared" si="52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48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3"/>
        <v/>
      </c>
      <c r="C501" s="119" t="str">
        <f t="shared" si="54"/>
        <v/>
      </c>
      <c r="D501" s="41" t="str">
        <f t="shared" si="49"/>
        <v/>
      </c>
      <c r="E501" s="65"/>
      <c r="F501" s="38" t="str">
        <f t="shared" si="50"/>
        <v/>
      </c>
      <c r="G501" s="49" t="str">
        <f t="shared" si="51"/>
        <v/>
      </c>
      <c r="H501" s="49" t="str">
        <f t="shared" si="52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48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3"/>
        <v/>
      </c>
      <c r="C502" s="119" t="str">
        <f t="shared" si="54"/>
        <v/>
      </c>
      <c r="D502" s="41" t="str">
        <f t="shared" si="49"/>
        <v/>
      </c>
      <c r="E502" s="65"/>
      <c r="F502" s="38" t="str">
        <f t="shared" si="50"/>
        <v/>
      </c>
      <c r="G502" s="49" t="str">
        <f t="shared" si="51"/>
        <v/>
      </c>
      <c r="H502" s="49" t="str">
        <f t="shared" si="52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48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3"/>
        <v/>
      </c>
      <c r="C503" s="119" t="str">
        <f t="shared" si="54"/>
        <v/>
      </c>
      <c r="D503" s="41" t="str">
        <f t="shared" si="49"/>
        <v/>
      </c>
      <c r="E503" s="65"/>
      <c r="F503" s="38" t="str">
        <f t="shared" si="50"/>
        <v/>
      </c>
      <c r="G503" s="49" t="str">
        <f t="shared" si="51"/>
        <v/>
      </c>
      <c r="H503" s="49" t="str">
        <f t="shared" si="52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48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3"/>
        <v/>
      </c>
      <c r="C504" s="119" t="str">
        <f t="shared" si="54"/>
        <v/>
      </c>
      <c r="D504" s="41" t="str">
        <f t="shared" si="49"/>
        <v/>
      </c>
      <c r="E504" s="65"/>
      <c r="F504" s="38" t="str">
        <f t="shared" si="50"/>
        <v/>
      </c>
      <c r="G504" s="49" t="str">
        <f t="shared" si="51"/>
        <v/>
      </c>
      <c r="H504" s="49" t="str">
        <f t="shared" si="52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48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3"/>
        <v/>
      </c>
      <c r="C505" s="119" t="str">
        <f t="shared" si="54"/>
        <v/>
      </c>
      <c r="D505" s="41" t="str">
        <f t="shared" si="49"/>
        <v/>
      </c>
      <c r="E505" s="65"/>
      <c r="F505" s="38" t="str">
        <f t="shared" si="50"/>
        <v/>
      </c>
      <c r="G505" s="49" t="str">
        <f t="shared" si="51"/>
        <v/>
      </c>
      <c r="H505" s="49" t="str">
        <f t="shared" si="52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48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3"/>
        <v/>
      </c>
      <c r="C506" s="119" t="str">
        <f t="shared" si="54"/>
        <v/>
      </c>
      <c r="D506" s="41" t="str">
        <f t="shared" si="49"/>
        <v/>
      </c>
      <c r="E506" s="65"/>
      <c r="F506" s="38" t="str">
        <f t="shared" si="50"/>
        <v/>
      </c>
      <c r="G506" s="49" t="str">
        <f t="shared" si="51"/>
        <v/>
      </c>
      <c r="H506" s="49" t="str">
        <f t="shared" si="52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48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3"/>
        <v/>
      </c>
      <c r="C507" s="119" t="str">
        <f t="shared" si="54"/>
        <v/>
      </c>
      <c r="D507" s="41" t="str">
        <f t="shared" si="49"/>
        <v/>
      </c>
      <c r="E507" s="65"/>
      <c r="F507" s="38" t="str">
        <f t="shared" si="50"/>
        <v/>
      </c>
      <c r="G507" s="49" t="str">
        <f t="shared" si="51"/>
        <v/>
      </c>
      <c r="H507" s="49" t="str">
        <f t="shared" si="52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48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3"/>
        <v/>
      </c>
      <c r="C508" s="119" t="str">
        <f t="shared" si="54"/>
        <v/>
      </c>
      <c r="D508" s="41" t="str">
        <f t="shared" si="49"/>
        <v/>
      </c>
      <c r="E508" s="65"/>
      <c r="F508" s="38" t="str">
        <f t="shared" si="50"/>
        <v/>
      </c>
      <c r="G508" s="49" t="str">
        <f t="shared" si="51"/>
        <v/>
      </c>
      <c r="H508" s="49" t="str">
        <f t="shared" si="52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48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3"/>
        <v/>
      </c>
      <c r="C509" s="119" t="str">
        <f t="shared" si="54"/>
        <v/>
      </c>
      <c r="D509" s="41" t="str">
        <f t="shared" si="49"/>
        <v/>
      </c>
      <c r="E509" s="65"/>
      <c r="F509" s="38" t="str">
        <f t="shared" si="50"/>
        <v/>
      </c>
      <c r="G509" s="49" t="str">
        <f t="shared" si="51"/>
        <v/>
      </c>
      <c r="H509" s="49" t="str">
        <f t="shared" si="52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48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3"/>
        <v/>
      </c>
      <c r="C510" s="119" t="str">
        <f t="shared" si="54"/>
        <v/>
      </c>
      <c r="D510" s="41" t="str">
        <f t="shared" si="49"/>
        <v/>
      </c>
      <c r="E510" s="65"/>
      <c r="F510" s="38" t="str">
        <f t="shared" si="50"/>
        <v/>
      </c>
      <c r="G510" s="49" t="str">
        <f t="shared" si="51"/>
        <v/>
      </c>
      <c r="H510" s="49" t="str">
        <f t="shared" si="52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48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3"/>
        <v/>
      </c>
      <c r="C511" s="119" t="str">
        <f t="shared" si="54"/>
        <v/>
      </c>
      <c r="D511" s="41" t="str">
        <f t="shared" si="49"/>
        <v/>
      </c>
      <c r="E511" s="65"/>
      <c r="F511" s="38" t="str">
        <f t="shared" si="50"/>
        <v/>
      </c>
      <c r="G511" s="49" t="str">
        <f t="shared" si="51"/>
        <v/>
      </c>
      <c r="H511" s="49" t="str">
        <f t="shared" si="52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48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3"/>
        <v/>
      </c>
      <c r="C512" s="119" t="str">
        <f t="shared" si="54"/>
        <v/>
      </c>
      <c r="D512" s="41" t="str">
        <f t="shared" si="49"/>
        <v/>
      </c>
      <c r="E512" s="65"/>
      <c r="F512" s="38" t="str">
        <f t="shared" si="50"/>
        <v/>
      </c>
      <c r="G512" s="49" t="str">
        <f t="shared" si="51"/>
        <v/>
      </c>
      <c r="H512" s="49" t="str">
        <f t="shared" si="52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48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3"/>
        <v/>
      </c>
      <c r="C513" s="119" t="str">
        <f t="shared" si="54"/>
        <v/>
      </c>
      <c r="D513" s="41" t="str">
        <f t="shared" si="49"/>
        <v/>
      </c>
      <c r="E513" s="65"/>
      <c r="F513" s="38" t="str">
        <f t="shared" si="50"/>
        <v/>
      </c>
      <c r="G513" s="49" t="str">
        <f t="shared" si="51"/>
        <v/>
      </c>
      <c r="H513" s="49" t="str">
        <f t="shared" si="52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48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3"/>
        <v/>
      </c>
      <c r="C514" s="119" t="str">
        <f t="shared" si="54"/>
        <v/>
      </c>
      <c r="D514" s="41" t="str">
        <f t="shared" si="49"/>
        <v/>
      </c>
      <c r="E514" s="65"/>
      <c r="F514" s="38" t="str">
        <f t="shared" si="50"/>
        <v/>
      </c>
      <c r="G514" s="49" t="str">
        <f t="shared" si="51"/>
        <v/>
      </c>
      <c r="H514" s="49" t="str">
        <f t="shared" si="52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48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3"/>
        <v/>
      </c>
      <c r="C515" s="119" t="str">
        <f t="shared" si="54"/>
        <v/>
      </c>
      <c r="D515" s="41" t="str">
        <f t="shared" si="49"/>
        <v/>
      </c>
      <c r="E515" s="65"/>
      <c r="F515" s="38" t="str">
        <f t="shared" si="50"/>
        <v/>
      </c>
      <c r="G515" s="49" t="str">
        <f t="shared" si="51"/>
        <v/>
      </c>
      <c r="H515" s="49" t="str">
        <f t="shared" si="52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48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3"/>
        <v/>
      </c>
      <c r="C516" s="119" t="str">
        <f t="shared" si="54"/>
        <v/>
      </c>
      <c r="D516" s="41" t="str">
        <f t="shared" si="49"/>
        <v/>
      </c>
      <c r="E516" s="65"/>
      <c r="F516" s="38" t="str">
        <f t="shared" si="50"/>
        <v/>
      </c>
      <c r="G516" s="49" t="str">
        <f t="shared" si="51"/>
        <v/>
      </c>
      <c r="H516" s="49" t="str">
        <f t="shared" si="52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48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3"/>
        <v/>
      </c>
      <c r="C517" s="119" t="str">
        <f t="shared" si="54"/>
        <v/>
      </c>
      <c r="D517" s="41" t="str">
        <f t="shared" si="49"/>
        <v/>
      </c>
      <c r="E517" s="65"/>
      <c r="F517" s="38" t="str">
        <f t="shared" si="50"/>
        <v/>
      </c>
      <c r="G517" s="49" t="str">
        <f t="shared" si="51"/>
        <v/>
      </c>
      <c r="H517" s="49" t="str">
        <f t="shared" si="52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48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3"/>
        <v/>
      </c>
      <c r="C518" s="119" t="str">
        <f t="shared" si="54"/>
        <v/>
      </c>
      <c r="D518" s="41" t="str">
        <f t="shared" si="49"/>
        <v/>
      </c>
      <c r="E518" s="65"/>
      <c r="F518" s="38" t="str">
        <f t="shared" si="50"/>
        <v/>
      </c>
      <c r="G518" s="49" t="str">
        <f t="shared" si="51"/>
        <v/>
      </c>
      <c r="H518" s="49" t="str">
        <f t="shared" si="52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5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3"/>
        <v/>
      </c>
      <c r="C519" s="119" t="str">
        <f t="shared" si="54"/>
        <v/>
      </c>
      <c r="D519" s="41" t="str">
        <f t="shared" ref="D519:D582" si="56">IF(J519&lt;&gt;"", $D$5, "")</f>
        <v/>
      </c>
      <c r="E519" s="65"/>
      <c r="F519" s="38" t="str">
        <f t="shared" ref="F519:F582" si="57">IF(J519&lt;&gt;"", $F$5, "")</f>
        <v/>
      </c>
      <c r="G519" s="49" t="str">
        <f t="shared" ref="G519:G582" si="58">IF(J519&lt;&gt;"", $G$5, "")</f>
        <v/>
      </c>
      <c r="H519" s="49" t="str">
        <f t="shared" ref="H519:H582" si="59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5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3"/>
        <v/>
      </c>
      <c r="C520" s="119" t="str">
        <f t="shared" si="54"/>
        <v/>
      </c>
      <c r="D520" s="41" t="str">
        <f t="shared" si="56"/>
        <v/>
      </c>
      <c r="E520" s="65"/>
      <c r="F520" s="38" t="str">
        <f t="shared" si="57"/>
        <v/>
      </c>
      <c r="G520" s="49" t="str">
        <f t="shared" si="58"/>
        <v/>
      </c>
      <c r="H520" s="49" t="str">
        <f t="shared" si="59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5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3"/>
        <v/>
      </c>
      <c r="C521" s="119" t="str">
        <f t="shared" si="54"/>
        <v/>
      </c>
      <c r="D521" s="41" t="str">
        <f t="shared" si="56"/>
        <v/>
      </c>
      <c r="E521" s="65"/>
      <c r="F521" s="38" t="str">
        <f t="shared" si="57"/>
        <v/>
      </c>
      <c r="G521" s="49" t="str">
        <f t="shared" si="58"/>
        <v/>
      </c>
      <c r="H521" s="49" t="str">
        <f t="shared" si="59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5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3"/>
        <v/>
      </c>
      <c r="C522" s="119" t="str">
        <f t="shared" si="54"/>
        <v/>
      </c>
      <c r="D522" s="41" t="str">
        <f t="shared" si="56"/>
        <v/>
      </c>
      <c r="E522" s="65"/>
      <c r="F522" s="38" t="str">
        <f t="shared" si="57"/>
        <v/>
      </c>
      <c r="G522" s="49" t="str">
        <f t="shared" si="58"/>
        <v/>
      </c>
      <c r="H522" s="49" t="str">
        <f t="shared" si="59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5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3"/>
        <v/>
      </c>
      <c r="C523" s="119" t="str">
        <f t="shared" si="54"/>
        <v/>
      </c>
      <c r="D523" s="41" t="str">
        <f t="shared" si="56"/>
        <v/>
      </c>
      <c r="E523" s="65"/>
      <c r="F523" s="38" t="str">
        <f t="shared" si="57"/>
        <v/>
      </c>
      <c r="G523" s="49" t="str">
        <f t="shared" si="58"/>
        <v/>
      </c>
      <c r="H523" s="49" t="str">
        <f t="shared" si="59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5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3"/>
        <v/>
      </c>
      <c r="C524" s="119" t="str">
        <f t="shared" si="54"/>
        <v/>
      </c>
      <c r="D524" s="41" t="str">
        <f t="shared" si="56"/>
        <v/>
      </c>
      <c r="E524" s="65"/>
      <c r="F524" s="38" t="str">
        <f t="shared" si="57"/>
        <v/>
      </c>
      <c r="G524" s="49" t="str">
        <f t="shared" si="58"/>
        <v/>
      </c>
      <c r="H524" s="49" t="str">
        <f t="shared" si="59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5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3"/>
        <v/>
      </c>
      <c r="C525" s="119" t="str">
        <f t="shared" si="54"/>
        <v/>
      </c>
      <c r="D525" s="41" t="str">
        <f t="shared" si="56"/>
        <v/>
      </c>
      <c r="E525" s="65"/>
      <c r="F525" s="38" t="str">
        <f t="shared" si="57"/>
        <v/>
      </c>
      <c r="G525" s="49" t="str">
        <f t="shared" si="58"/>
        <v/>
      </c>
      <c r="H525" s="49" t="str">
        <f t="shared" si="59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5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3"/>
        <v/>
      </c>
      <c r="C526" s="119" t="str">
        <f t="shared" si="54"/>
        <v/>
      </c>
      <c r="D526" s="41" t="str">
        <f t="shared" si="56"/>
        <v/>
      </c>
      <c r="E526" s="65"/>
      <c r="F526" s="38" t="str">
        <f t="shared" si="57"/>
        <v/>
      </c>
      <c r="G526" s="49" t="str">
        <f t="shared" si="58"/>
        <v/>
      </c>
      <c r="H526" s="49" t="str">
        <f t="shared" si="59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5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3"/>
        <v/>
      </c>
      <c r="C527" s="119" t="str">
        <f t="shared" si="54"/>
        <v/>
      </c>
      <c r="D527" s="41" t="str">
        <f t="shared" si="56"/>
        <v/>
      </c>
      <c r="E527" s="65"/>
      <c r="F527" s="38" t="str">
        <f t="shared" si="57"/>
        <v/>
      </c>
      <c r="G527" s="49" t="str">
        <f t="shared" si="58"/>
        <v/>
      </c>
      <c r="H527" s="49" t="str">
        <f t="shared" si="59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5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3"/>
        <v/>
      </c>
      <c r="C528" s="119" t="str">
        <f t="shared" si="54"/>
        <v/>
      </c>
      <c r="D528" s="41" t="str">
        <f t="shared" si="56"/>
        <v/>
      </c>
      <c r="E528" s="65"/>
      <c r="F528" s="38" t="str">
        <f t="shared" si="57"/>
        <v/>
      </c>
      <c r="G528" s="49" t="str">
        <f t="shared" si="58"/>
        <v/>
      </c>
      <c r="H528" s="49" t="str">
        <f t="shared" si="59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5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3"/>
        <v/>
      </c>
      <c r="C529" s="119" t="str">
        <f t="shared" si="54"/>
        <v/>
      </c>
      <c r="D529" s="41" t="str">
        <f t="shared" si="56"/>
        <v/>
      </c>
      <c r="E529" s="65"/>
      <c r="F529" s="38" t="str">
        <f t="shared" si="57"/>
        <v/>
      </c>
      <c r="G529" s="49" t="str">
        <f t="shared" si="58"/>
        <v/>
      </c>
      <c r="H529" s="49" t="str">
        <f t="shared" si="59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5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3"/>
        <v/>
      </c>
      <c r="C530" s="119" t="str">
        <f t="shared" si="54"/>
        <v/>
      </c>
      <c r="D530" s="41" t="str">
        <f t="shared" si="56"/>
        <v/>
      </c>
      <c r="E530" s="65"/>
      <c r="F530" s="38" t="str">
        <f t="shared" si="57"/>
        <v/>
      </c>
      <c r="G530" s="49" t="str">
        <f t="shared" si="58"/>
        <v/>
      </c>
      <c r="H530" s="49" t="str">
        <f t="shared" si="59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5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3"/>
        <v/>
      </c>
      <c r="C531" s="119" t="str">
        <f t="shared" si="54"/>
        <v/>
      </c>
      <c r="D531" s="41" t="str">
        <f t="shared" si="56"/>
        <v/>
      </c>
      <c r="E531" s="65"/>
      <c r="F531" s="38" t="str">
        <f t="shared" si="57"/>
        <v/>
      </c>
      <c r="G531" s="49" t="str">
        <f t="shared" si="58"/>
        <v/>
      </c>
      <c r="H531" s="49" t="str">
        <f t="shared" si="59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5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3"/>
        <v/>
      </c>
      <c r="C532" s="119" t="str">
        <f t="shared" si="54"/>
        <v/>
      </c>
      <c r="D532" s="41" t="str">
        <f t="shared" si="56"/>
        <v/>
      </c>
      <c r="E532" s="65"/>
      <c r="F532" s="38" t="str">
        <f t="shared" si="57"/>
        <v/>
      </c>
      <c r="G532" s="49" t="str">
        <f t="shared" si="58"/>
        <v/>
      </c>
      <c r="H532" s="49" t="str">
        <f t="shared" si="59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5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3"/>
        <v/>
      </c>
      <c r="C533" s="119" t="str">
        <f t="shared" si="54"/>
        <v/>
      </c>
      <c r="D533" s="41" t="str">
        <f t="shared" si="56"/>
        <v/>
      </c>
      <c r="E533" s="65"/>
      <c r="F533" s="38" t="str">
        <f t="shared" si="57"/>
        <v/>
      </c>
      <c r="G533" s="49" t="str">
        <f t="shared" si="58"/>
        <v/>
      </c>
      <c r="H533" s="49" t="str">
        <f t="shared" si="59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5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3"/>
        <v/>
      </c>
      <c r="C534" s="119" t="str">
        <f t="shared" si="54"/>
        <v/>
      </c>
      <c r="D534" s="41" t="str">
        <f t="shared" si="56"/>
        <v/>
      </c>
      <c r="E534" s="65"/>
      <c r="F534" s="38" t="str">
        <f t="shared" si="57"/>
        <v/>
      </c>
      <c r="G534" s="49" t="str">
        <f t="shared" si="58"/>
        <v/>
      </c>
      <c r="H534" s="49" t="str">
        <f t="shared" si="59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5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3"/>
        <v/>
      </c>
      <c r="C535" s="119" t="str">
        <f t="shared" si="54"/>
        <v/>
      </c>
      <c r="D535" s="41" t="str">
        <f t="shared" si="56"/>
        <v/>
      </c>
      <c r="E535" s="65"/>
      <c r="F535" s="38" t="str">
        <f t="shared" si="57"/>
        <v/>
      </c>
      <c r="G535" s="49" t="str">
        <f t="shared" si="58"/>
        <v/>
      </c>
      <c r="H535" s="49" t="str">
        <f t="shared" si="59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5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3"/>
        <v/>
      </c>
      <c r="C536" s="119" t="str">
        <f t="shared" si="54"/>
        <v/>
      </c>
      <c r="D536" s="41" t="str">
        <f t="shared" si="56"/>
        <v/>
      </c>
      <c r="E536" s="65"/>
      <c r="F536" s="38" t="str">
        <f t="shared" si="57"/>
        <v/>
      </c>
      <c r="G536" s="49" t="str">
        <f t="shared" si="58"/>
        <v/>
      </c>
      <c r="H536" s="49" t="str">
        <f t="shared" si="59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5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3"/>
        <v/>
      </c>
      <c r="C537" s="119" t="str">
        <f t="shared" si="54"/>
        <v/>
      </c>
      <c r="D537" s="41" t="str">
        <f t="shared" si="56"/>
        <v/>
      </c>
      <c r="E537" s="65"/>
      <c r="F537" s="38" t="str">
        <f t="shared" si="57"/>
        <v/>
      </c>
      <c r="G537" s="49" t="str">
        <f t="shared" si="58"/>
        <v/>
      </c>
      <c r="H537" s="49" t="str">
        <f t="shared" si="59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5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3"/>
        <v/>
      </c>
      <c r="C538" s="119" t="str">
        <f t="shared" si="54"/>
        <v/>
      </c>
      <c r="D538" s="41" t="str">
        <f t="shared" si="56"/>
        <v/>
      </c>
      <c r="E538" s="65"/>
      <c r="F538" s="38" t="str">
        <f t="shared" si="57"/>
        <v/>
      </c>
      <c r="G538" s="49" t="str">
        <f t="shared" si="58"/>
        <v/>
      </c>
      <c r="H538" s="49" t="str">
        <f t="shared" si="59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5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0">IF(J539&lt;&gt;"", $B$5, "")</f>
        <v/>
      </c>
      <c r="C539" s="119" t="str">
        <f t="shared" ref="C539:C602" si="61">IF(J539&lt;&gt;"", $C$5, "")</f>
        <v/>
      </c>
      <c r="D539" s="41" t="str">
        <f t="shared" si="56"/>
        <v/>
      </c>
      <c r="E539" s="65"/>
      <c r="F539" s="38" t="str">
        <f t="shared" si="57"/>
        <v/>
      </c>
      <c r="G539" s="49" t="str">
        <f t="shared" si="58"/>
        <v/>
      </c>
      <c r="H539" s="49" t="str">
        <f t="shared" si="59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5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0"/>
        <v/>
      </c>
      <c r="C540" s="119" t="str">
        <f t="shared" si="61"/>
        <v/>
      </c>
      <c r="D540" s="41" t="str">
        <f t="shared" si="56"/>
        <v/>
      </c>
      <c r="E540" s="65"/>
      <c r="F540" s="38" t="str">
        <f t="shared" si="57"/>
        <v/>
      </c>
      <c r="G540" s="49" t="str">
        <f t="shared" si="58"/>
        <v/>
      </c>
      <c r="H540" s="49" t="str">
        <f t="shared" si="59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5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0"/>
        <v/>
      </c>
      <c r="C541" s="119" t="str">
        <f t="shared" si="61"/>
        <v/>
      </c>
      <c r="D541" s="41" t="str">
        <f t="shared" si="56"/>
        <v/>
      </c>
      <c r="E541" s="65"/>
      <c r="F541" s="38" t="str">
        <f t="shared" si="57"/>
        <v/>
      </c>
      <c r="G541" s="49" t="str">
        <f t="shared" si="58"/>
        <v/>
      </c>
      <c r="H541" s="49" t="str">
        <f t="shared" si="59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5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0"/>
        <v/>
      </c>
      <c r="C542" s="119" t="str">
        <f t="shared" si="61"/>
        <v/>
      </c>
      <c r="D542" s="41" t="str">
        <f t="shared" si="56"/>
        <v/>
      </c>
      <c r="E542" s="65"/>
      <c r="F542" s="38" t="str">
        <f t="shared" si="57"/>
        <v/>
      </c>
      <c r="G542" s="49" t="str">
        <f t="shared" si="58"/>
        <v/>
      </c>
      <c r="H542" s="49" t="str">
        <f t="shared" si="59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5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0"/>
        <v/>
      </c>
      <c r="C543" s="119" t="str">
        <f t="shared" si="61"/>
        <v/>
      </c>
      <c r="D543" s="41" t="str">
        <f t="shared" si="56"/>
        <v/>
      </c>
      <c r="E543" s="65"/>
      <c r="F543" s="38" t="str">
        <f t="shared" si="57"/>
        <v/>
      </c>
      <c r="G543" s="49" t="str">
        <f t="shared" si="58"/>
        <v/>
      </c>
      <c r="H543" s="49" t="str">
        <f t="shared" si="59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5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0"/>
        <v/>
      </c>
      <c r="C544" s="119" t="str">
        <f t="shared" si="61"/>
        <v/>
      </c>
      <c r="D544" s="41" t="str">
        <f t="shared" si="56"/>
        <v/>
      </c>
      <c r="E544" s="65"/>
      <c r="F544" s="38" t="str">
        <f t="shared" si="57"/>
        <v/>
      </c>
      <c r="G544" s="49" t="str">
        <f t="shared" si="58"/>
        <v/>
      </c>
      <c r="H544" s="49" t="str">
        <f t="shared" si="59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5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0"/>
        <v/>
      </c>
      <c r="C545" s="119" t="str">
        <f t="shared" si="61"/>
        <v/>
      </c>
      <c r="D545" s="41" t="str">
        <f t="shared" si="56"/>
        <v/>
      </c>
      <c r="E545" s="65"/>
      <c r="F545" s="38" t="str">
        <f t="shared" si="57"/>
        <v/>
      </c>
      <c r="G545" s="49" t="str">
        <f t="shared" si="58"/>
        <v/>
      </c>
      <c r="H545" s="49" t="str">
        <f t="shared" si="59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5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0"/>
        <v/>
      </c>
      <c r="C546" s="119" t="str">
        <f t="shared" si="61"/>
        <v/>
      </c>
      <c r="D546" s="41" t="str">
        <f t="shared" si="56"/>
        <v/>
      </c>
      <c r="E546" s="65"/>
      <c r="F546" s="38" t="str">
        <f t="shared" si="57"/>
        <v/>
      </c>
      <c r="G546" s="49" t="str">
        <f t="shared" si="58"/>
        <v/>
      </c>
      <c r="H546" s="49" t="str">
        <f t="shared" si="59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5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0"/>
        <v/>
      </c>
      <c r="C547" s="119" t="str">
        <f t="shared" si="61"/>
        <v/>
      </c>
      <c r="D547" s="41" t="str">
        <f t="shared" si="56"/>
        <v/>
      </c>
      <c r="E547" s="65"/>
      <c r="F547" s="38" t="str">
        <f t="shared" si="57"/>
        <v/>
      </c>
      <c r="G547" s="49" t="str">
        <f t="shared" si="58"/>
        <v/>
      </c>
      <c r="H547" s="49" t="str">
        <f t="shared" si="59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5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0"/>
        <v/>
      </c>
      <c r="C548" s="119" t="str">
        <f t="shared" si="61"/>
        <v/>
      </c>
      <c r="D548" s="41" t="str">
        <f t="shared" si="56"/>
        <v/>
      </c>
      <c r="E548" s="65"/>
      <c r="F548" s="38" t="str">
        <f t="shared" si="57"/>
        <v/>
      </c>
      <c r="G548" s="49" t="str">
        <f t="shared" si="58"/>
        <v/>
      </c>
      <c r="H548" s="49" t="str">
        <f t="shared" si="59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5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0"/>
        <v/>
      </c>
      <c r="C549" s="119" t="str">
        <f t="shared" si="61"/>
        <v/>
      </c>
      <c r="D549" s="41" t="str">
        <f t="shared" si="56"/>
        <v/>
      </c>
      <c r="E549" s="65"/>
      <c r="F549" s="38" t="str">
        <f t="shared" si="57"/>
        <v/>
      </c>
      <c r="G549" s="49" t="str">
        <f t="shared" si="58"/>
        <v/>
      </c>
      <c r="H549" s="49" t="str">
        <f t="shared" si="59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5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0"/>
        <v/>
      </c>
      <c r="C550" s="119" t="str">
        <f t="shared" si="61"/>
        <v/>
      </c>
      <c r="D550" s="41" t="str">
        <f t="shared" si="56"/>
        <v/>
      </c>
      <c r="E550" s="65"/>
      <c r="F550" s="38" t="str">
        <f t="shared" si="57"/>
        <v/>
      </c>
      <c r="G550" s="49" t="str">
        <f t="shared" si="58"/>
        <v/>
      </c>
      <c r="H550" s="49" t="str">
        <f t="shared" si="59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5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0"/>
        <v/>
      </c>
      <c r="C551" s="119" t="str">
        <f t="shared" si="61"/>
        <v/>
      </c>
      <c r="D551" s="41" t="str">
        <f t="shared" si="56"/>
        <v/>
      </c>
      <c r="E551" s="65"/>
      <c r="F551" s="38" t="str">
        <f t="shared" si="57"/>
        <v/>
      </c>
      <c r="G551" s="49" t="str">
        <f t="shared" si="58"/>
        <v/>
      </c>
      <c r="H551" s="49" t="str">
        <f t="shared" si="59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5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0"/>
        <v/>
      </c>
      <c r="C552" s="119" t="str">
        <f t="shared" si="61"/>
        <v/>
      </c>
      <c r="D552" s="41" t="str">
        <f t="shared" si="56"/>
        <v/>
      </c>
      <c r="E552" s="65"/>
      <c r="F552" s="38" t="str">
        <f t="shared" si="57"/>
        <v/>
      </c>
      <c r="G552" s="49" t="str">
        <f t="shared" si="58"/>
        <v/>
      </c>
      <c r="H552" s="49" t="str">
        <f t="shared" si="59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5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0"/>
        <v/>
      </c>
      <c r="C553" s="119" t="str">
        <f t="shared" si="61"/>
        <v/>
      </c>
      <c r="D553" s="41" t="str">
        <f t="shared" si="56"/>
        <v/>
      </c>
      <c r="E553" s="65"/>
      <c r="F553" s="38" t="str">
        <f t="shared" si="57"/>
        <v/>
      </c>
      <c r="G553" s="49" t="str">
        <f t="shared" si="58"/>
        <v/>
      </c>
      <c r="H553" s="49" t="str">
        <f t="shared" si="59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5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0"/>
        <v/>
      </c>
      <c r="C554" s="119" t="str">
        <f t="shared" si="61"/>
        <v/>
      </c>
      <c r="D554" s="41" t="str">
        <f t="shared" si="56"/>
        <v/>
      </c>
      <c r="E554" s="65"/>
      <c r="F554" s="38" t="str">
        <f t="shared" si="57"/>
        <v/>
      </c>
      <c r="G554" s="49" t="str">
        <f t="shared" si="58"/>
        <v/>
      </c>
      <c r="H554" s="49" t="str">
        <f t="shared" si="59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5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0"/>
        <v/>
      </c>
      <c r="C555" s="119" t="str">
        <f t="shared" si="61"/>
        <v/>
      </c>
      <c r="D555" s="41" t="str">
        <f t="shared" si="56"/>
        <v/>
      </c>
      <c r="E555" s="65"/>
      <c r="F555" s="38" t="str">
        <f t="shared" si="57"/>
        <v/>
      </c>
      <c r="G555" s="49" t="str">
        <f t="shared" si="58"/>
        <v/>
      </c>
      <c r="H555" s="49" t="str">
        <f t="shared" si="59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5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0"/>
        <v/>
      </c>
      <c r="C556" s="119" t="str">
        <f t="shared" si="61"/>
        <v/>
      </c>
      <c r="D556" s="41" t="str">
        <f t="shared" si="56"/>
        <v/>
      </c>
      <c r="E556" s="65"/>
      <c r="F556" s="38" t="str">
        <f t="shared" si="57"/>
        <v/>
      </c>
      <c r="G556" s="49" t="str">
        <f t="shared" si="58"/>
        <v/>
      </c>
      <c r="H556" s="49" t="str">
        <f t="shared" si="59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5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0"/>
        <v/>
      </c>
      <c r="C557" s="119" t="str">
        <f t="shared" si="61"/>
        <v/>
      </c>
      <c r="D557" s="41" t="str">
        <f t="shared" si="56"/>
        <v/>
      </c>
      <c r="E557" s="65"/>
      <c r="F557" s="38" t="str">
        <f t="shared" si="57"/>
        <v/>
      </c>
      <c r="G557" s="49" t="str">
        <f t="shared" si="58"/>
        <v/>
      </c>
      <c r="H557" s="49" t="str">
        <f t="shared" si="59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5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0"/>
        <v/>
      </c>
      <c r="C558" s="119" t="str">
        <f t="shared" si="61"/>
        <v/>
      </c>
      <c r="D558" s="41" t="str">
        <f t="shared" si="56"/>
        <v/>
      </c>
      <c r="E558" s="65"/>
      <c r="F558" s="38" t="str">
        <f t="shared" si="57"/>
        <v/>
      </c>
      <c r="G558" s="49" t="str">
        <f t="shared" si="58"/>
        <v/>
      </c>
      <c r="H558" s="49" t="str">
        <f t="shared" si="59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5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0"/>
        <v/>
      </c>
      <c r="C559" s="119" t="str">
        <f t="shared" si="61"/>
        <v/>
      </c>
      <c r="D559" s="41" t="str">
        <f t="shared" si="56"/>
        <v/>
      </c>
      <c r="E559" s="65"/>
      <c r="F559" s="38" t="str">
        <f t="shared" si="57"/>
        <v/>
      </c>
      <c r="G559" s="49" t="str">
        <f t="shared" si="58"/>
        <v/>
      </c>
      <c r="H559" s="49" t="str">
        <f t="shared" si="59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5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0"/>
        <v/>
      </c>
      <c r="C560" s="119" t="str">
        <f t="shared" si="61"/>
        <v/>
      </c>
      <c r="D560" s="41" t="str">
        <f t="shared" si="56"/>
        <v/>
      </c>
      <c r="E560" s="65"/>
      <c r="F560" s="38" t="str">
        <f t="shared" si="57"/>
        <v/>
      </c>
      <c r="G560" s="49" t="str">
        <f t="shared" si="58"/>
        <v/>
      </c>
      <c r="H560" s="49" t="str">
        <f t="shared" si="59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5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0"/>
        <v/>
      </c>
      <c r="C561" s="119" t="str">
        <f t="shared" si="61"/>
        <v/>
      </c>
      <c r="D561" s="41" t="str">
        <f t="shared" si="56"/>
        <v/>
      </c>
      <c r="E561" s="65"/>
      <c r="F561" s="38" t="str">
        <f t="shared" si="57"/>
        <v/>
      </c>
      <c r="G561" s="49" t="str">
        <f t="shared" si="58"/>
        <v/>
      </c>
      <c r="H561" s="49" t="str">
        <f t="shared" si="59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5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0"/>
        <v/>
      </c>
      <c r="C562" s="119" t="str">
        <f t="shared" si="61"/>
        <v/>
      </c>
      <c r="D562" s="41" t="str">
        <f t="shared" si="56"/>
        <v/>
      </c>
      <c r="E562" s="65"/>
      <c r="F562" s="38" t="str">
        <f t="shared" si="57"/>
        <v/>
      </c>
      <c r="G562" s="49" t="str">
        <f t="shared" si="58"/>
        <v/>
      </c>
      <c r="H562" s="49" t="str">
        <f t="shared" si="59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5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0"/>
        <v/>
      </c>
      <c r="C563" s="119" t="str">
        <f t="shared" si="61"/>
        <v/>
      </c>
      <c r="D563" s="41" t="str">
        <f t="shared" si="56"/>
        <v/>
      </c>
      <c r="E563" s="65"/>
      <c r="F563" s="38" t="str">
        <f t="shared" si="57"/>
        <v/>
      </c>
      <c r="G563" s="49" t="str">
        <f t="shared" si="58"/>
        <v/>
      </c>
      <c r="H563" s="49" t="str">
        <f t="shared" si="59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5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0"/>
        <v/>
      </c>
      <c r="C564" s="119" t="str">
        <f t="shared" si="61"/>
        <v/>
      </c>
      <c r="D564" s="41" t="str">
        <f t="shared" si="56"/>
        <v/>
      </c>
      <c r="E564" s="65"/>
      <c r="F564" s="38" t="str">
        <f t="shared" si="57"/>
        <v/>
      </c>
      <c r="G564" s="49" t="str">
        <f t="shared" si="58"/>
        <v/>
      </c>
      <c r="H564" s="49" t="str">
        <f t="shared" si="59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5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0"/>
        <v/>
      </c>
      <c r="C565" s="119" t="str">
        <f t="shared" si="61"/>
        <v/>
      </c>
      <c r="D565" s="41" t="str">
        <f t="shared" si="56"/>
        <v/>
      </c>
      <c r="E565" s="65"/>
      <c r="F565" s="38" t="str">
        <f t="shared" si="57"/>
        <v/>
      </c>
      <c r="G565" s="49" t="str">
        <f t="shared" si="58"/>
        <v/>
      </c>
      <c r="H565" s="49" t="str">
        <f t="shared" si="59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5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0"/>
        <v/>
      </c>
      <c r="C566" s="119" t="str">
        <f t="shared" si="61"/>
        <v/>
      </c>
      <c r="D566" s="41" t="str">
        <f t="shared" si="56"/>
        <v/>
      </c>
      <c r="E566" s="65"/>
      <c r="F566" s="38" t="str">
        <f t="shared" si="57"/>
        <v/>
      </c>
      <c r="G566" s="49" t="str">
        <f t="shared" si="58"/>
        <v/>
      </c>
      <c r="H566" s="49" t="str">
        <f t="shared" si="59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5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0"/>
        <v/>
      </c>
      <c r="C567" s="119" t="str">
        <f t="shared" si="61"/>
        <v/>
      </c>
      <c r="D567" s="41" t="str">
        <f t="shared" si="56"/>
        <v/>
      </c>
      <c r="E567" s="65"/>
      <c r="F567" s="38" t="str">
        <f t="shared" si="57"/>
        <v/>
      </c>
      <c r="G567" s="49" t="str">
        <f t="shared" si="58"/>
        <v/>
      </c>
      <c r="H567" s="49" t="str">
        <f t="shared" si="59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5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0"/>
        <v/>
      </c>
      <c r="C568" s="119" t="str">
        <f t="shared" si="61"/>
        <v/>
      </c>
      <c r="D568" s="41" t="str">
        <f t="shared" si="56"/>
        <v/>
      </c>
      <c r="E568" s="65"/>
      <c r="F568" s="38" t="str">
        <f t="shared" si="57"/>
        <v/>
      </c>
      <c r="G568" s="49" t="str">
        <f t="shared" si="58"/>
        <v/>
      </c>
      <c r="H568" s="49" t="str">
        <f t="shared" si="59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5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0"/>
        <v/>
      </c>
      <c r="C569" s="119" t="str">
        <f t="shared" si="61"/>
        <v/>
      </c>
      <c r="D569" s="41" t="str">
        <f t="shared" si="56"/>
        <v/>
      </c>
      <c r="E569" s="65"/>
      <c r="F569" s="38" t="str">
        <f t="shared" si="57"/>
        <v/>
      </c>
      <c r="G569" s="49" t="str">
        <f t="shared" si="58"/>
        <v/>
      </c>
      <c r="H569" s="49" t="str">
        <f t="shared" si="59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5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0"/>
        <v/>
      </c>
      <c r="C570" s="119" t="str">
        <f t="shared" si="61"/>
        <v/>
      </c>
      <c r="D570" s="41" t="str">
        <f t="shared" si="56"/>
        <v/>
      </c>
      <c r="E570" s="65"/>
      <c r="F570" s="38" t="str">
        <f t="shared" si="57"/>
        <v/>
      </c>
      <c r="G570" s="49" t="str">
        <f t="shared" si="58"/>
        <v/>
      </c>
      <c r="H570" s="49" t="str">
        <f t="shared" si="59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5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0"/>
        <v/>
      </c>
      <c r="C571" s="119" t="str">
        <f t="shared" si="61"/>
        <v/>
      </c>
      <c r="D571" s="41" t="str">
        <f t="shared" si="56"/>
        <v/>
      </c>
      <c r="E571" s="65"/>
      <c r="F571" s="38" t="str">
        <f t="shared" si="57"/>
        <v/>
      </c>
      <c r="G571" s="49" t="str">
        <f t="shared" si="58"/>
        <v/>
      </c>
      <c r="H571" s="49" t="str">
        <f t="shared" si="59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5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0"/>
        <v/>
      </c>
      <c r="C572" s="119" t="str">
        <f t="shared" si="61"/>
        <v/>
      </c>
      <c r="D572" s="41" t="str">
        <f t="shared" si="56"/>
        <v/>
      </c>
      <c r="E572" s="65"/>
      <c r="F572" s="38" t="str">
        <f t="shared" si="57"/>
        <v/>
      </c>
      <c r="G572" s="49" t="str">
        <f t="shared" si="58"/>
        <v/>
      </c>
      <c r="H572" s="49" t="str">
        <f t="shared" si="59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5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0"/>
        <v/>
      </c>
      <c r="C573" s="119" t="str">
        <f t="shared" si="61"/>
        <v/>
      </c>
      <c r="D573" s="41" t="str">
        <f t="shared" si="56"/>
        <v/>
      </c>
      <c r="E573" s="65"/>
      <c r="F573" s="38" t="str">
        <f t="shared" si="57"/>
        <v/>
      </c>
      <c r="G573" s="49" t="str">
        <f t="shared" si="58"/>
        <v/>
      </c>
      <c r="H573" s="49" t="str">
        <f t="shared" si="59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5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0"/>
        <v/>
      </c>
      <c r="C574" s="119" t="str">
        <f t="shared" si="61"/>
        <v/>
      </c>
      <c r="D574" s="41" t="str">
        <f t="shared" si="56"/>
        <v/>
      </c>
      <c r="E574" s="65"/>
      <c r="F574" s="38" t="str">
        <f t="shared" si="57"/>
        <v/>
      </c>
      <c r="G574" s="49" t="str">
        <f t="shared" si="58"/>
        <v/>
      </c>
      <c r="H574" s="49" t="str">
        <f t="shared" si="59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5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0"/>
        <v/>
      </c>
      <c r="C575" s="119" t="str">
        <f t="shared" si="61"/>
        <v/>
      </c>
      <c r="D575" s="41" t="str">
        <f t="shared" si="56"/>
        <v/>
      </c>
      <c r="E575" s="65"/>
      <c r="F575" s="38" t="str">
        <f t="shared" si="57"/>
        <v/>
      </c>
      <c r="G575" s="49" t="str">
        <f t="shared" si="58"/>
        <v/>
      </c>
      <c r="H575" s="49" t="str">
        <f t="shared" si="59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5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0"/>
        <v/>
      </c>
      <c r="C576" s="119" t="str">
        <f t="shared" si="61"/>
        <v/>
      </c>
      <c r="D576" s="41" t="str">
        <f t="shared" si="56"/>
        <v/>
      </c>
      <c r="E576" s="65"/>
      <c r="F576" s="38" t="str">
        <f t="shared" si="57"/>
        <v/>
      </c>
      <c r="G576" s="49" t="str">
        <f t="shared" si="58"/>
        <v/>
      </c>
      <c r="H576" s="49" t="str">
        <f t="shared" si="59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5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0"/>
        <v/>
      </c>
      <c r="C577" s="119" t="str">
        <f t="shared" si="61"/>
        <v/>
      </c>
      <c r="D577" s="41" t="str">
        <f t="shared" si="56"/>
        <v/>
      </c>
      <c r="E577" s="65"/>
      <c r="F577" s="38" t="str">
        <f t="shared" si="57"/>
        <v/>
      </c>
      <c r="G577" s="49" t="str">
        <f t="shared" si="58"/>
        <v/>
      </c>
      <c r="H577" s="49" t="str">
        <f t="shared" si="59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5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0"/>
        <v/>
      </c>
      <c r="C578" s="119" t="str">
        <f t="shared" si="61"/>
        <v/>
      </c>
      <c r="D578" s="41" t="str">
        <f t="shared" si="56"/>
        <v/>
      </c>
      <c r="E578" s="65"/>
      <c r="F578" s="38" t="str">
        <f t="shared" si="57"/>
        <v/>
      </c>
      <c r="G578" s="49" t="str">
        <f t="shared" si="58"/>
        <v/>
      </c>
      <c r="H578" s="49" t="str">
        <f t="shared" si="59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5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0"/>
        <v/>
      </c>
      <c r="C579" s="119" t="str">
        <f t="shared" si="61"/>
        <v/>
      </c>
      <c r="D579" s="41" t="str">
        <f t="shared" si="56"/>
        <v/>
      </c>
      <c r="E579" s="65"/>
      <c r="F579" s="38" t="str">
        <f t="shared" si="57"/>
        <v/>
      </c>
      <c r="G579" s="49" t="str">
        <f t="shared" si="58"/>
        <v/>
      </c>
      <c r="H579" s="49" t="str">
        <f t="shared" si="59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5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0"/>
        <v/>
      </c>
      <c r="C580" s="119" t="str">
        <f t="shared" si="61"/>
        <v/>
      </c>
      <c r="D580" s="41" t="str">
        <f t="shared" si="56"/>
        <v/>
      </c>
      <c r="E580" s="65"/>
      <c r="F580" s="38" t="str">
        <f t="shared" si="57"/>
        <v/>
      </c>
      <c r="G580" s="49" t="str">
        <f t="shared" si="58"/>
        <v/>
      </c>
      <c r="H580" s="49" t="str">
        <f t="shared" si="59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5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0"/>
        <v/>
      </c>
      <c r="C581" s="119" t="str">
        <f t="shared" si="61"/>
        <v/>
      </c>
      <c r="D581" s="41" t="str">
        <f t="shared" si="56"/>
        <v/>
      </c>
      <c r="E581" s="65"/>
      <c r="F581" s="38" t="str">
        <f t="shared" si="57"/>
        <v/>
      </c>
      <c r="G581" s="49" t="str">
        <f t="shared" si="58"/>
        <v/>
      </c>
      <c r="H581" s="49" t="str">
        <f t="shared" si="59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5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0"/>
        <v/>
      </c>
      <c r="C582" s="119" t="str">
        <f t="shared" si="61"/>
        <v/>
      </c>
      <c r="D582" s="41" t="str">
        <f t="shared" si="56"/>
        <v/>
      </c>
      <c r="E582" s="65"/>
      <c r="F582" s="38" t="str">
        <f t="shared" si="57"/>
        <v/>
      </c>
      <c r="G582" s="49" t="str">
        <f t="shared" si="58"/>
        <v/>
      </c>
      <c r="H582" s="49" t="str">
        <f t="shared" si="59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2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0"/>
        <v/>
      </c>
      <c r="C583" s="119" t="str">
        <f t="shared" si="61"/>
        <v/>
      </c>
      <c r="D583" s="41" t="str">
        <f t="shared" ref="D583:D646" si="63">IF(J583&lt;&gt;"", $D$5, "")</f>
        <v/>
      </c>
      <c r="E583" s="65"/>
      <c r="F583" s="38" t="str">
        <f t="shared" ref="F583:F646" si="64">IF(J583&lt;&gt;"", $F$5, "")</f>
        <v/>
      </c>
      <c r="G583" s="49" t="str">
        <f t="shared" ref="G583:G646" si="65">IF(J583&lt;&gt;"", $G$5, "")</f>
        <v/>
      </c>
      <c r="H583" s="49" t="str">
        <f t="shared" ref="H583:H646" si="66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2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0"/>
        <v/>
      </c>
      <c r="C584" s="119" t="str">
        <f t="shared" si="61"/>
        <v/>
      </c>
      <c r="D584" s="41" t="str">
        <f t="shared" si="63"/>
        <v/>
      </c>
      <c r="E584" s="65"/>
      <c r="F584" s="38" t="str">
        <f t="shared" si="64"/>
        <v/>
      </c>
      <c r="G584" s="49" t="str">
        <f t="shared" si="65"/>
        <v/>
      </c>
      <c r="H584" s="49" t="str">
        <f t="shared" si="66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2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0"/>
        <v/>
      </c>
      <c r="C585" s="119" t="str">
        <f t="shared" si="61"/>
        <v/>
      </c>
      <c r="D585" s="41" t="str">
        <f t="shared" si="63"/>
        <v/>
      </c>
      <c r="E585" s="65"/>
      <c r="F585" s="38" t="str">
        <f t="shared" si="64"/>
        <v/>
      </c>
      <c r="G585" s="49" t="str">
        <f t="shared" si="65"/>
        <v/>
      </c>
      <c r="H585" s="49" t="str">
        <f t="shared" si="66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2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0"/>
        <v/>
      </c>
      <c r="C586" s="119" t="str">
        <f t="shared" si="61"/>
        <v/>
      </c>
      <c r="D586" s="41" t="str">
        <f t="shared" si="63"/>
        <v/>
      </c>
      <c r="E586" s="65"/>
      <c r="F586" s="38" t="str">
        <f t="shared" si="64"/>
        <v/>
      </c>
      <c r="G586" s="49" t="str">
        <f t="shared" si="65"/>
        <v/>
      </c>
      <c r="H586" s="49" t="str">
        <f t="shared" si="66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2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0"/>
        <v/>
      </c>
      <c r="C587" s="119" t="str">
        <f t="shared" si="61"/>
        <v/>
      </c>
      <c r="D587" s="41" t="str">
        <f t="shared" si="63"/>
        <v/>
      </c>
      <c r="E587" s="65"/>
      <c r="F587" s="38" t="str">
        <f t="shared" si="64"/>
        <v/>
      </c>
      <c r="G587" s="49" t="str">
        <f t="shared" si="65"/>
        <v/>
      </c>
      <c r="H587" s="49" t="str">
        <f t="shared" si="66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2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0"/>
        <v/>
      </c>
      <c r="C588" s="119" t="str">
        <f t="shared" si="61"/>
        <v/>
      </c>
      <c r="D588" s="41" t="str">
        <f t="shared" si="63"/>
        <v/>
      </c>
      <c r="E588" s="65"/>
      <c r="F588" s="38" t="str">
        <f t="shared" si="64"/>
        <v/>
      </c>
      <c r="G588" s="49" t="str">
        <f t="shared" si="65"/>
        <v/>
      </c>
      <c r="H588" s="49" t="str">
        <f t="shared" si="66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2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0"/>
        <v/>
      </c>
      <c r="C589" s="119" t="str">
        <f t="shared" si="61"/>
        <v/>
      </c>
      <c r="D589" s="41" t="str">
        <f t="shared" si="63"/>
        <v/>
      </c>
      <c r="E589" s="65"/>
      <c r="F589" s="38" t="str">
        <f t="shared" si="64"/>
        <v/>
      </c>
      <c r="G589" s="49" t="str">
        <f t="shared" si="65"/>
        <v/>
      </c>
      <c r="H589" s="49" t="str">
        <f t="shared" si="66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2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0"/>
        <v/>
      </c>
      <c r="C590" s="119" t="str">
        <f t="shared" si="61"/>
        <v/>
      </c>
      <c r="D590" s="41" t="str">
        <f t="shared" si="63"/>
        <v/>
      </c>
      <c r="E590" s="65"/>
      <c r="F590" s="38" t="str">
        <f t="shared" si="64"/>
        <v/>
      </c>
      <c r="G590" s="49" t="str">
        <f t="shared" si="65"/>
        <v/>
      </c>
      <c r="H590" s="49" t="str">
        <f t="shared" si="66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2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0"/>
        <v/>
      </c>
      <c r="C591" s="119" t="str">
        <f t="shared" si="61"/>
        <v/>
      </c>
      <c r="D591" s="41" t="str">
        <f t="shared" si="63"/>
        <v/>
      </c>
      <c r="E591" s="65"/>
      <c r="F591" s="38" t="str">
        <f t="shared" si="64"/>
        <v/>
      </c>
      <c r="G591" s="49" t="str">
        <f t="shared" si="65"/>
        <v/>
      </c>
      <c r="H591" s="49" t="str">
        <f t="shared" si="66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2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0"/>
        <v/>
      </c>
      <c r="C592" s="119" t="str">
        <f t="shared" si="61"/>
        <v/>
      </c>
      <c r="D592" s="41" t="str">
        <f t="shared" si="63"/>
        <v/>
      </c>
      <c r="E592" s="65"/>
      <c r="F592" s="38" t="str">
        <f t="shared" si="64"/>
        <v/>
      </c>
      <c r="G592" s="49" t="str">
        <f t="shared" si="65"/>
        <v/>
      </c>
      <c r="H592" s="49" t="str">
        <f t="shared" si="66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2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0"/>
        <v/>
      </c>
      <c r="C593" s="119" t="str">
        <f t="shared" si="61"/>
        <v/>
      </c>
      <c r="D593" s="41" t="str">
        <f t="shared" si="63"/>
        <v/>
      </c>
      <c r="E593" s="65"/>
      <c r="F593" s="38" t="str">
        <f t="shared" si="64"/>
        <v/>
      </c>
      <c r="G593" s="49" t="str">
        <f t="shared" si="65"/>
        <v/>
      </c>
      <c r="H593" s="49" t="str">
        <f t="shared" si="66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2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0"/>
        <v/>
      </c>
      <c r="C594" s="119" t="str">
        <f t="shared" si="61"/>
        <v/>
      </c>
      <c r="D594" s="41" t="str">
        <f t="shared" si="63"/>
        <v/>
      </c>
      <c r="E594" s="65"/>
      <c r="F594" s="38" t="str">
        <f t="shared" si="64"/>
        <v/>
      </c>
      <c r="G594" s="49" t="str">
        <f t="shared" si="65"/>
        <v/>
      </c>
      <c r="H594" s="49" t="str">
        <f t="shared" si="66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2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0"/>
        <v/>
      </c>
      <c r="C595" s="119" t="str">
        <f t="shared" si="61"/>
        <v/>
      </c>
      <c r="D595" s="41" t="str">
        <f t="shared" si="63"/>
        <v/>
      </c>
      <c r="E595" s="65"/>
      <c r="F595" s="38" t="str">
        <f t="shared" si="64"/>
        <v/>
      </c>
      <c r="G595" s="49" t="str">
        <f t="shared" si="65"/>
        <v/>
      </c>
      <c r="H595" s="49" t="str">
        <f t="shared" si="66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2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0"/>
        <v/>
      </c>
      <c r="C596" s="119" t="str">
        <f t="shared" si="61"/>
        <v/>
      </c>
      <c r="D596" s="41" t="str">
        <f t="shared" si="63"/>
        <v/>
      </c>
      <c r="E596" s="65"/>
      <c r="F596" s="38" t="str">
        <f t="shared" si="64"/>
        <v/>
      </c>
      <c r="G596" s="49" t="str">
        <f t="shared" si="65"/>
        <v/>
      </c>
      <c r="H596" s="49" t="str">
        <f t="shared" si="66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2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0"/>
        <v/>
      </c>
      <c r="C597" s="119" t="str">
        <f t="shared" si="61"/>
        <v/>
      </c>
      <c r="D597" s="41" t="str">
        <f t="shared" si="63"/>
        <v/>
      </c>
      <c r="E597" s="65"/>
      <c r="F597" s="38" t="str">
        <f t="shared" si="64"/>
        <v/>
      </c>
      <c r="G597" s="49" t="str">
        <f t="shared" si="65"/>
        <v/>
      </c>
      <c r="H597" s="49" t="str">
        <f t="shared" si="66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2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0"/>
        <v/>
      </c>
      <c r="C598" s="119" t="str">
        <f t="shared" si="61"/>
        <v/>
      </c>
      <c r="D598" s="41" t="str">
        <f t="shared" si="63"/>
        <v/>
      </c>
      <c r="E598" s="65"/>
      <c r="F598" s="38" t="str">
        <f t="shared" si="64"/>
        <v/>
      </c>
      <c r="G598" s="49" t="str">
        <f t="shared" si="65"/>
        <v/>
      </c>
      <c r="H598" s="49" t="str">
        <f t="shared" si="66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2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0"/>
        <v/>
      </c>
      <c r="C599" s="119" t="str">
        <f t="shared" si="61"/>
        <v/>
      </c>
      <c r="D599" s="41" t="str">
        <f t="shared" si="63"/>
        <v/>
      </c>
      <c r="E599" s="65"/>
      <c r="F599" s="38" t="str">
        <f t="shared" si="64"/>
        <v/>
      </c>
      <c r="G599" s="49" t="str">
        <f t="shared" si="65"/>
        <v/>
      </c>
      <c r="H599" s="49" t="str">
        <f t="shared" si="66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2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0"/>
        <v/>
      </c>
      <c r="C600" s="119" t="str">
        <f t="shared" si="61"/>
        <v/>
      </c>
      <c r="D600" s="41" t="str">
        <f t="shared" si="63"/>
        <v/>
      </c>
      <c r="E600" s="65"/>
      <c r="F600" s="38" t="str">
        <f t="shared" si="64"/>
        <v/>
      </c>
      <c r="G600" s="49" t="str">
        <f t="shared" si="65"/>
        <v/>
      </c>
      <c r="H600" s="49" t="str">
        <f t="shared" si="66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2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0"/>
        <v/>
      </c>
      <c r="C601" s="119" t="str">
        <f t="shared" si="61"/>
        <v/>
      </c>
      <c r="D601" s="41" t="str">
        <f t="shared" si="63"/>
        <v/>
      </c>
      <c r="E601" s="65"/>
      <c r="F601" s="38" t="str">
        <f t="shared" si="64"/>
        <v/>
      </c>
      <c r="G601" s="49" t="str">
        <f t="shared" si="65"/>
        <v/>
      </c>
      <c r="H601" s="49" t="str">
        <f t="shared" si="66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2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0"/>
        <v/>
      </c>
      <c r="C602" s="119" t="str">
        <f t="shared" si="61"/>
        <v/>
      </c>
      <c r="D602" s="41" t="str">
        <f t="shared" si="63"/>
        <v/>
      </c>
      <c r="E602" s="65"/>
      <c r="F602" s="38" t="str">
        <f t="shared" si="64"/>
        <v/>
      </c>
      <c r="G602" s="49" t="str">
        <f t="shared" si="65"/>
        <v/>
      </c>
      <c r="H602" s="49" t="str">
        <f t="shared" si="66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2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67">IF(J603&lt;&gt;"", $B$5, "")</f>
        <v/>
      </c>
      <c r="C603" s="119" t="str">
        <f t="shared" ref="C603:C666" si="68">IF(J603&lt;&gt;"", $C$5, "")</f>
        <v/>
      </c>
      <c r="D603" s="41" t="str">
        <f t="shared" si="63"/>
        <v/>
      </c>
      <c r="E603" s="65"/>
      <c r="F603" s="38" t="str">
        <f t="shared" si="64"/>
        <v/>
      </c>
      <c r="G603" s="49" t="str">
        <f t="shared" si="65"/>
        <v/>
      </c>
      <c r="H603" s="49" t="str">
        <f t="shared" si="66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2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67"/>
        <v/>
      </c>
      <c r="C604" s="119" t="str">
        <f t="shared" si="68"/>
        <v/>
      </c>
      <c r="D604" s="41" t="str">
        <f t="shared" si="63"/>
        <v/>
      </c>
      <c r="E604" s="65"/>
      <c r="F604" s="38" t="str">
        <f t="shared" si="64"/>
        <v/>
      </c>
      <c r="G604" s="49" t="str">
        <f t="shared" si="65"/>
        <v/>
      </c>
      <c r="H604" s="49" t="str">
        <f t="shared" si="66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2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67"/>
        <v/>
      </c>
      <c r="C605" s="119" t="str">
        <f t="shared" si="68"/>
        <v/>
      </c>
      <c r="D605" s="41" t="str">
        <f t="shared" si="63"/>
        <v/>
      </c>
      <c r="E605" s="65"/>
      <c r="F605" s="38" t="str">
        <f t="shared" si="64"/>
        <v/>
      </c>
      <c r="G605" s="49" t="str">
        <f t="shared" si="65"/>
        <v/>
      </c>
      <c r="H605" s="49" t="str">
        <f t="shared" si="66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2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67"/>
        <v/>
      </c>
      <c r="C606" s="119" t="str">
        <f t="shared" si="68"/>
        <v/>
      </c>
      <c r="D606" s="41" t="str">
        <f t="shared" si="63"/>
        <v/>
      </c>
      <c r="E606" s="65"/>
      <c r="F606" s="38" t="str">
        <f t="shared" si="64"/>
        <v/>
      </c>
      <c r="G606" s="49" t="str">
        <f t="shared" si="65"/>
        <v/>
      </c>
      <c r="H606" s="49" t="str">
        <f t="shared" si="66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2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67"/>
        <v/>
      </c>
      <c r="C607" s="119" t="str">
        <f t="shared" si="68"/>
        <v/>
      </c>
      <c r="D607" s="41" t="str">
        <f t="shared" si="63"/>
        <v/>
      </c>
      <c r="E607" s="65"/>
      <c r="F607" s="38" t="str">
        <f t="shared" si="64"/>
        <v/>
      </c>
      <c r="G607" s="49" t="str">
        <f t="shared" si="65"/>
        <v/>
      </c>
      <c r="H607" s="49" t="str">
        <f t="shared" si="66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2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67"/>
        <v/>
      </c>
      <c r="C608" s="119" t="str">
        <f t="shared" si="68"/>
        <v/>
      </c>
      <c r="D608" s="41" t="str">
        <f t="shared" si="63"/>
        <v/>
      </c>
      <c r="E608" s="65"/>
      <c r="F608" s="38" t="str">
        <f t="shared" si="64"/>
        <v/>
      </c>
      <c r="G608" s="49" t="str">
        <f t="shared" si="65"/>
        <v/>
      </c>
      <c r="H608" s="49" t="str">
        <f t="shared" si="66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2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67"/>
        <v/>
      </c>
      <c r="C609" s="119" t="str">
        <f t="shared" si="68"/>
        <v/>
      </c>
      <c r="D609" s="41" t="str">
        <f t="shared" si="63"/>
        <v/>
      </c>
      <c r="E609" s="65"/>
      <c r="F609" s="38" t="str">
        <f t="shared" si="64"/>
        <v/>
      </c>
      <c r="G609" s="49" t="str">
        <f t="shared" si="65"/>
        <v/>
      </c>
      <c r="H609" s="49" t="str">
        <f t="shared" si="66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2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67"/>
        <v/>
      </c>
      <c r="C610" s="119" t="str">
        <f t="shared" si="68"/>
        <v/>
      </c>
      <c r="D610" s="41" t="str">
        <f t="shared" si="63"/>
        <v/>
      </c>
      <c r="E610" s="65"/>
      <c r="F610" s="38" t="str">
        <f t="shared" si="64"/>
        <v/>
      </c>
      <c r="G610" s="49" t="str">
        <f t="shared" si="65"/>
        <v/>
      </c>
      <c r="H610" s="49" t="str">
        <f t="shared" si="66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2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67"/>
        <v/>
      </c>
      <c r="C611" s="119" t="str">
        <f t="shared" si="68"/>
        <v/>
      </c>
      <c r="D611" s="41" t="str">
        <f t="shared" si="63"/>
        <v/>
      </c>
      <c r="E611" s="65"/>
      <c r="F611" s="38" t="str">
        <f t="shared" si="64"/>
        <v/>
      </c>
      <c r="G611" s="49" t="str">
        <f t="shared" si="65"/>
        <v/>
      </c>
      <c r="H611" s="49" t="str">
        <f t="shared" si="66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2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67"/>
        <v/>
      </c>
      <c r="C612" s="119" t="str">
        <f t="shared" si="68"/>
        <v/>
      </c>
      <c r="D612" s="41" t="str">
        <f t="shared" si="63"/>
        <v/>
      </c>
      <c r="E612" s="65"/>
      <c r="F612" s="38" t="str">
        <f t="shared" si="64"/>
        <v/>
      </c>
      <c r="G612" s="49" t="str">
        <f t="shared" si="65"/>
        <v/>
      </c>
      <c r="H612" s="49" t="str">
        <f t="shared" si="66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2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67"/>
        <v/>
      </c>
      <c r="C613" s="119" t="str">
        <f t="shared" si="68"/>
        <v/>
      </c>
      <c r="D613" s="41" t="str">
        <f t="shared" si="63"/>
        <v/>
      </c>
      <c r="E613" s="65"/>
      <c r="F613" s="38" t="str">
        <f t="shared" si="64"/>
        <v/>
      </c>
      <c r="G613" s="49" t="str">
        <f t="shared" si="65"/>
        <v/>
      </c>
      <c r="H613" s="49" t="str">
        <f t="shared" si="66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2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67"/>
        <v/>
      </c>
      <c r="C614" s="119" t="str">
        <f t="shared" si="68"/>
        <v/>
      </c>
      <c r="D614" s="41" t="str">
        <f t="shared" si="63"/>
        <v/>
      </c>
      <c r="E614" s="65"/>
      <c r="F614" s="38" t="str">
        <f t="shared" si="64"/>
        <v/>
      </c>
      <c r="G614" s="49" t="str">
        <f t="shared" si="65"/>
        <v/>
      </c>
      <c r="H614" s="49" t="str">
        <f t="shared" si="66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2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67"/>
        <v/>
      </c>
      <c r="C615" s="119" t="str">
        <f t="shared" si="68"/>
        <v/>
      </c>
      <c r="D615" s="41" t="str">
        <f t="shared" si="63"/>
        <v/>
      </c>
      <c r="E615" s="65"/>
      <c r="F615" s="38" t="str">
        <f t="shared" si="64"/>
        <v/>
      </c>
      <c r="G615" s="49" t="str">
        <f t="shared" si="65"/>
        <v/>
      </c>
      <c r="H615" s="49" t="str">
        <f t="shared" si="66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2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67"/>
        <v/>
      </c>
      <c r="C616" s="119" t="str">
        <f t="shared" si="68"/>
        <v/>
      </c>
      <c r="D616" s="41" t="str">
        <f t="shared" si="63"/>
        <v/>
      </c>
      <c r="E616" s="65"/>
      <c r="F616" s="38" t="str">
        <f t="shared" si="64"/>
        <v/>
      </c>
      <c r="G616" s="49" t="str">
        <f t="shared" si="65"/>
        <v/>
      </c>
      <c r="H616" s="49" t="str">
        <f t="shared" si="66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2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67"/>
        <v/>
      </c>
      <c r="C617" s="119" t="str">
        <f t="shared" si="68"/>
        <v/>
      </c>
      <c r="D617" s="41" t="str">
        <f t="shared" si="63"/>
        <v/>
      </c>
      <c r="E617" s="65"/>
      <c r="F617" s="38" t="str">
        <f t="shared" si="64"/>
        <v/>
      </c>
      <c r="G617" s="49" t="str">
        <f t="shared" si="65"/>
        <v/>
      </c>
      <c r="H617" s="49" t="str">
        <f t="shared" si="66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2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67"/>
        <v/>
      </c>
      <c r="C618" s="119" t="str">
        <f t="shared" si="68"/>
        <v/>
      </c>
      <c r="D618" s="41" t="str">
        <f t="shared" si="63"/>
        <v/>
      </c>
      <c r="E618" s="65"/>
      <c r="F618" s="38" t="str">
        <f t="shared" si="64"/>
        <v/>
      </c>
      <c r="G618" s="49" t="str">
        <f t="shared" si="65"/>
        <v/>
      </c>
      <c r="H618" s="49" t="str">
        <f t="shared" si="66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2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67"/>
        <v/>
      </c>
      <c r="C619" s="119" t="str">
        <f t="shared" si="68"/>
        <v/>
      </c>
      <c r="D619" s="41" t="str">
        <f t="shared" si="63"/>
        <v/>
      </c>
      <c r="E619" s="65"/>
      <c r="F619" s="38" t="str">
        <f t="shared" si="64"/>
        <v/>
      </c>
      <c r="G619" s="49" t="str">
        <f t="shared" si="65"/>
        <v/>
      </c>
      <c r="H619" s="49" t="str">
        <f t="shared" si="66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2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67"/>
        <v/>
      </c>
      <c r="C620" s="119" t="str">
        <f t="shared" si="68"/>
        <v/>
      </c>
      <c r="D620" s="41" t="str">
        <f t="shared" si="63"/>
        <v/>
      </c>
      <c r="E620" s="65"/>
      <c r="F620" s="38" t="str">
        <f t="shared" si="64"/>
        <v/>
      </c>
      <c r="G620" s="49" t="str">
        <f t="shared" si="65"/>
        <v/>
      </c>
      <c r="H620" s="49" t="str">
        <f t="shared" si="66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2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67"/>
        <v/>
      </c>
      <c r="C621" s="119" t="str">
        <f t="shared" si="68"/>
        <v/>
      </c>
      <c r="D621" s="41" t="str">
        <f t="shared" si="63"/>
        <v/>
      </c>
      <c r="E621" s="65"/>
      <c r="F621" s="38" t="str">
        <f t="shared" si="64"/>
        <v/>
      </c>
      <c r="G621" s="49" t="str">
        <f t="shared" si="65"/>
        <v/>
      </c>
      <c r="H621" s="49" t="str">
        <f t="shared" si="66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2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67"/>
        <v/>
      </c>
      <c r="C622" s="119" t="str">
        <f t="shared" si="68"/>
        <v/>
      </c>
      <c r="D622" s="41" t="str">
        <f t="shared" si="63"/>
        <v/>
      </c>
      <c r="E622" s="65"/>
      <c r="F622" s="38" t="str">
        <f t="shared" si="64"/>
        <v/>
      </c>
      <c r="G622" s="49" t="str">
        <f t="shared" si="65"/>
        <v/>
      </c>
      <c r="H622" s="49" t="str">
        <f t="shared" si="66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2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67"/>
        <v/>
      </c>
      <c r="C623" s="119" t="str">
        <f t="shared" si="68"/>
        <v/>
      </c>
      <c r="D623" s="41" t="str">
        <f t="shared" si="63"/>
        <v/>
      </c>
      <c r="E623" s="65"/>
      <c r="F623" s="38" t="str">
        <f t="shared" si="64"/>
        <v/>
      </c>
      <c r="G623" s="49" t="str">
        <f t="shared" si="65"/>
        <v/>
      </c>
      <c r="H623" s="49" t="str">
        <f t="shared" si="66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2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67"/>
        <v/>
      </c>
      <c r="C624" s="119" t="str">
        <f t="shared" si="68"/>
        <v/>
      </c>
      <c r="D624" s="41" t="str">
        <f t="shared" si="63"/>
        <v/>
      </c>
      <c r="E624" s="65"/>
      <c r="F624" s="38" t="str">
        <f t="shared" si="64"/>
        <v/>
      </c>
      <c r="G624" s="49" t="str">
        <f t="shared" si="65"/>
        <v/>
      </c>
      <c r="H624" s="49" t="str">
        <f t="shared" si="66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2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67"/>
        <v/>
      </c>
      <c r="C625" s="119" t="str">
        <f t="shared" si="68"/>
        <v/>
      </c>
      <c r="D625" s="41" t="str">
        <f t="shared" si="63"/>
        <v/>
      </c>
      <c r="E625" s="65"/>
      <c r="F625" s="38" t="str">
        <f t="shared" si="64"/>
        <v/>
      </c>
      <c r="G625" s="49" t="str">
        <f t="shared" si="65"/>
        <v/>
      </c>
      <c r="H625" s="49" t="str">
        <f t="shared" si="66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2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67"/>
        <v/>
      </c>
      <c r="C626" s="119" t="str">
        <f t="shared" si="68"/>
        <v/>
      </c>
      <c r="D626" s="41" t="str">
        <f t="shared" si="63"/>
        <v/>
      </c>
      <c r="E626" s="65"/>
      <c r="F626" s="38" t="str">
        <f t="shared" si="64"/>
        <v/>
      </c>
      <c r="G626" s="49" t="str">
        <f t="shared" si="65"/>
        <v/>
      </c>
      <c r="H626" s="49" t="str">
        <f t="shared" si="66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2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67"/>
        <v/>
      </c>
      <c r="C627" s="119" t="str">
        <f t="shared" si="68"/>
        <v/>
      </c>
      <c r="D627" s="41" t="str">
        <f t="shared" si="63"/>
        <v/>
      </c>
      <c r="E627" s="65"/>
      <c r="F627" s="38" t="str">
        <f t="shared" si="64"/>
        <v/>
      </c>
      <c r="G627" s="49" t="str">
        <f t="shared" si="65"/>
        <v/>
      </c>
      <c r="H627" s="49" t="str">
        <f t="shared" si="66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2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67"/>
        <v/>
      </c>
      <c r="C628" s="119" t="str">
        <f t="shared" si="68"/>
        <v/>
      </c>
      <c r="D628" s="41" t="str">
        <f t="shared" si="63"/>
        <v/>
      </c>
      <c r="E628" s="65"/>
      <c r="F628" s="38" t="str">
        <f t="shared" si="64"/>
        <v/>
      </c>
      <c r="G628" s="49" t="str">
        <f t="shared" si="65"/>
        <v/>
      </c>
      <c r="H628" s="49" t="str">
        <f t="shared" si="66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2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67"/>
        <v/>
      </c>
      <c r="C629" s="119" t="str">
        <f t="shared" si="68"/>
        <v/>
      </c>
      <c r="D629" s="41" t="str">
        <f t="shared" si="63"/>
        <v/>
      </c>
      <c r="E629" s="65"/>
      <c r="F629" s="38" t="str">
        <f t="shared" si="64"/>
        <v/>
      </c>
      <c r="G629" s="49" t="str">
        <f t="shared" si="65"/>
        <v/>
      </c>
      <c r="H629" s="49" t="str">
        <f t="shared" si="66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2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67"/>
        <v/>
      </c>
      <c r="C630" s="119" t="str">
        <f t="shared" si="68"/>
        <v/>
      </c>
      <c r="D630" s="41" t="str">
        <f t="shared" si="63"/>
        <v/>
      </c>
      <c r="E630" s="65"/>
      <c r="F630" s="38" t="str">
        <f t="shared" si="64"/>
        <v/>
      </c>
      <c r="G630" s="49" t="str">
        <f t="shared" si="65"/>
        <v/>
      </c>
      <c r="H630" s="49" t="str">
        <f t="shared" si="66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2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67"/>
        <v/>
      </c>
      <c r="C631" s="119" t="str">
        <f t="shared" si="68"/>
        <v/>
      </c>
      <c r="D631" s="41" t="str">
        <f t="shared" si="63"/>
        <v/>
      </c>
      <c r="E631" s="65"/>
      <c r="F631" s="38" t="str">
        <f t="shared" si="64"/>
        <v/>
      </c>
      <c r="G631" s="49" t="str">
        <f t="shared" si="65"/>
        <v/>
      </c>
      <c r="H631" s="49" t="str">
        <f t="shared" si="66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2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67"/>
        <v/>
      </c>
      <c r="C632" s="119" t="str">
        <f t="shared" si="68"/>
        <v/>
      </c>
      <c r="D632" s="41" t="str">
        <f t="shared" si="63"/>
        <v/>
      </c>
      <c r="E632" s="65"/>
      <c r="F632" s="38" t="str">
        <f t="shared" si="64"/>
        <v/>
      </c>
      <c r="G632" s="49" t="str">
        <f t="shared" si="65"/>
        <v/>
      </c>
      <c r="H632" s="49" t="str">
        <f t="shared" si="66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2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67"/>
        <v/>
      </c>
      <c r="C633" s="119" t="str">
        <f t="shared" si="68"/>
        <v/>
      </c>
      <c r="D633" s="41" t="str">
        <f t="shared" si="63"/>
        <v/>
      </c>
      <c r="E633" s="65"/>
      <c r="F633" s="38" t="str">
        <f t="shared" si="64"/>
        <v/>
      </c>
      <c r="G633" s="49" t="str">
        <f t="shared" si="65"/>
        <v/>
      </c>
      <c r="H633" s="49" t="str">
        <f t="shared" si="66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2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67"/>
        <v/>
      </c>
      <c r="C634" s="119" t="str">
        <f t="shared" si="68"/>
        <v/>
      </c>
      <c r="D634" s="41" t="str">
        <f t="shared" si="63"/>
        <v/>
      </c>
      <c r="E634" s="65"/>
      <c r="F634" s="38" t="str">
        <f t="shared" si="64"/>
        <v/>
      </c>
      <c r="G634" s="49" t="str">
        <f t="shared" si="65"/>
        <v/>
      </c>
      <c r="H634" s="49" t="str">
        <f t="shared" si="66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2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67"/>
        <v/>
      </c>
      <c r="C635" s="119" t="str">
        <f t="shared" si="68"/>
        <v/>
      </c>
      <c r="D635" s="41" t="str">
        <f t="shared" si="63"/>
        <v/>
      </c>
      <c r="E635" s="65"/>
      <c r="F635" s="38" t="str">
        <f t="shared" si="64"/>
        <v/>
      </c>
      <c r="G635" s="49" t="str">
        <f t="shared" si="65"/>
        <v/>
      </c>
      <c r="H635" s="49" t="str">
        <f t="shared" si="66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2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67"/>
        <v/>
      </c>
      <c r="C636" s="119" t="str">
        <f t="shared" si="68"/>
        <v/>
      </c>
      <c r="D636" s="41" t="str">
        <f t="shared" si="63"/>
        <v/>
      </c>
      <c r="E636" s="65"/>
      <c r="F636" s="38" t="str">
        <f t="shared" si="64"/>
        <v/>
      </c>
      <c r="G636" s="49" t="str">
        <f t="shared" si="65"/>
        <v/>
      </c>
      <c r="H636" s="49" t="str">
        <f t="shared" si="66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2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67"/>
        <v/>
      </c>
      <c r="C637" s="119" t="str">
        <f t="shared" si="68"/>
        <v/>
      </c>
      <c r="D637" s="41" t="str">
        <f t="shared" si="63"/>
        <v/>
      </c>
      <c r="E637" s="65"/>
      <c r="F637" s="38" t="str">
        <f t="shared" si="64"/>
        <v/>
      </c>
      <c r="G637" s="49" t="str">
        <f t="shared" si="65"/>
        <v/>
      </c>
      <c r="H637" s="49" t="str">
        <f t="shared" si="66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2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67"/>
        <v/>
      </c>
      <c r="C638" s="119" t="str">
        <f t="shared" si="68"/>
        <v/>
      </c>
      <c r="D638" s="41" t="str">
        <f t="shared" si="63"/>
        <v/>
      </c>
      <c r="E638" s="65"/>
      <c r="F638" s="38" t="str">
        <f t="shared" si="64"/>
        <v/>
      </c>
      <c r="G638" s="49" t="str">
        <f t="shared" si="65"/>
        <v/>
      </c>
      <c r="H638" s="49" t="str">
        <f t="shared" si="66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2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67"/>
        <v/>
      </c>
      <c r="C639" s="119" t="str">
        <f t="shared" si="68"/>
        <v/>
      </c>
      <c r="D639" s="41" t="str">
        <f t="shared" si="63"/>
        <v/>
      </c>
      <c r="E639" s="65"/>
      <c r="F639" s="38" t="str">
        <f t="shared" si="64"/>
        <v/>
      </c>
      <c r="G639" s="49" t="str">
        <f t="shared" si="65"/>
        <v/>
      </c>
      <c r="H639" s="49" t="str">
        <f t="shared" si="66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2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67"/>
        <v/>
      </c>
      <c r="C640" s="119" t="str">
        <f t="shared" si="68"/>
        <v/>
      </c>
      <c r="D640" s="41" t="str">
        <f t="shared" si="63"/>
        <v/>
      </c>
      <c r="E640" s="65"/>
      <c r="F640" s="38" t="str">
        <f t="shared" si="64"/>
        <v/>
      </c>
      <c r="G640" s="49" t="str">
        <f t="shared" si="65"/>
        <v/>
      </c>
      <c r="H640" s="49" t="str">
        <f t="shared" si="66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2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67"/>
        <v/>
      </c>
      <c r="C641" s="119" t="str">
        <f t="shared" si="68"/>
        <v/>
      </c>
      <c r="D641" s="41" t="str">
        <f t="shared" si="63"/>
        <v/>
      </c>
      <c r="E641" s="65"/>
      <c r="F641" s="38" t="str">
        <f t="shared" si="64"/>
        <v/>
      </c>
      <c r="G641" s="49" t="str">
        <f t="shared" si="65"/>
        <v/>
      </c>
      <c r="H641" s="49" t="str">
        <f t="shared" si="66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2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67"/>
        <v/>
      </c>
      <c r="C642" s="119" t="str">
        <f t="shared" si="68"/>
        <v/>
      </c>
      <c r="D642" s="41" t="str">
        <f t="shared" si="63"/>
        <v/>
      </c>
      <c r="E642" s="65"/>
      <c r="F642" s="38" t="str">
        <f t="shared" si="64"/>
        <v/>
      </c>
      <c r="G642" s="49" t="str">
        <f t="shared" si="65"/>
        <v/>
      </c>
      <c r="H642" s="49" t="str">
        <f t="shared" si="66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2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67"/>
        <v/>
      </c>
      <c r="C643" s="119" t="str">
        <f t="shared" si="68"/>
        <v/>
      </c>
      <c r="D643" s="41" t="str">
        <f t="shared" si="63"/>
        <v/>
      </c>
      <c r="E643" s="65"/>
      <c r="F643" s="38" t="str">
        <f t="shared" si="64"/>
        <v/>
      </c>
      <c r="G643" s="49" t="str">
        <f t="shared" si="65"/>
        <v/>
      </c>
      <c r="H643" s="49" t="str">
        <f t="shared" si="66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2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67"/>
        <v/>
      </c>
      <c r="C644" s="119" t="str">
        <f t="shared" si="68"/>
        <v/>
      </c>
      <c r="D644" s="41" t="str">
        <f t="shared" si="63"/>
        <v/>
      </c>
      <c r="E644" s="65"/>
      <c r="F644" s="38" t="str">
        <f t="shared" si="64"/>
        <v/>
      </c>
      <c r="G644" s="49" t="str">
        <f t="shared" si="65"/>
        <v/>
      </c>
      <c r="H644" s="49" t="str">
        <f t="shared" si="66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2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67"/>
        <v/>
      </c>
      <c r="C645" s="119" t="str">
        <f t="shared" si="68"/>
        <v/>
      </c>
      <c r="D645" s="41" t="str">
        <f t="shared" si="63"/>
        <v/>
      </c>
      <c r="E645" s="65"/>
      <c r="F645" s="38" t="str">
        <f t="shared" si="64"/>
        <v/>
      </c>
      <c r="G645" s="49" t="str">
        <f t="shared" si="65"/>
        <v/>
      </c>
      <c r="H645" s="49" t="str">
        <f t="shared" si="66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2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67"/>
        <v/>
      </c>
      <c r="C646" s="119" t="str">
        <f t="shared" si="68"/>
        <v/>
      </c>
      <c r="D646" s="41" t="str">
        <f t="shared" si="63"/>
        <v/>
      </c>
      <c r="E646" s="65"/>
      <c r="F646" s="38" t="str">
        <f t="shared" si="64"/>
        <v/>
      </c>
      <c r="G646" s="49" t="str">
        <f t="shared" si="65"/>
        <v/>
      </c>
      <c r="H646" s="49" t="str">
        <f t="shared" si="66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69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67"/>
        <v/>
      </c>
      <c r="C647" s="119" t="str">
        <f t="shared" si="68"/>
        <v/>
      </c>
      <c r="D647" s="41" t="str">
        <f t="shared" ref="D647:D710" si="70">IF(J647&lt;&gt;"", $D$5, "")</f>
        <v/>
      </c>
      <c r="E647" s="65"/>
      <c r="F647" s="38" t="str">
        <f t="shared" ref="F647:F710" si="71">IF(J647&lt;&gt;"", $F$5, "")</f>
        <v/>
      </c>
      <c r="G647" s="49" t="str">
        <f t="shared" ref="G647:G710" si="72">IF(J647&lt;&gt;"", $G$5, "")</f>
        <v/>
      </c>
      <c r="H647" s="49" t="str">
        <f t="shared" ref="H647:H710" si="73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69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67"/>
        <v/>
      </c>
      <c r="C648" s="119" t="str">
        <f t="shared" si="68"/>
        <v/>
      </c>
      <c r="D648" s="41" t="str">
        <f t="shared" si="70"/>
        <v/>
      </c>
      <c r="E648" s="65"/>
      <c r="F648" s="38" t="str">
        <f t="shared" si="71"/>
        <v/>
      </c>
      <c r="G648" s="49" t="str">
        <f t="shared" si="72"/>
        <v/>
      </c>
      <c r="H648" s="49" t="str">
        <f t="shared" si="73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69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67"/>
        <v/>
      </c>
      <c r="C649" s="119" t="str">
        <f t="shared" si="68"/>
        <v/>
      </c>
      <c r="D649" s="41" t="str">
        <f t="shared" si="70"/>
        <v/>
      </c>
      <c r="E649" s="65"/>
      <c r="F649" s="38" t="str">
        <f t="shared" si="71"/>
        <v/>
      </c>
      <c r="G649" s="49" t="str">
        <f t="shared" si="72"/>
        <v/>
      </c>
      <c r="H649" s="49" t="str">
        <f t="shared" si="73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69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67"/>
        <v/>
      </c>
      <c r="C650" s="119" t="str">
        <f t="shared" si="68"/>
        <v/>
      </c>
      <c r="D650" s="41" t="str">
        <f t="shared" si="70"/>
        <v/>
      </c>
      <c r="E650" s="65"/>
      <c r="F650" s="38" t="str">
        <f t="shared" si="71"/>
        <v/>
      </c>
      <c r="G650" s="49" t="str">
        <f t="shared" si="72"/>
        <v/>
      </c>
      <c r="H650" s="49" t="str">
        <f t="shared" si="73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69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67"/>
        <v/>
      </c>
      <c r="C651" s="119" t="str">
        <f t="shared" si="68"/>
        <v/>
      </c>
      <c r="D651" s="41" t="str">
        <f t="shared" si="70"/>
        <v/>
      </c>
      <c r="E651" s="65"/>
      <c r="F651" s="38" t="str">
        <f t="shared" si="71"/>
        <v/>
      </c>
      <c r="G651" s="49" t="str">
        <f t="shared" si="72"/>
        <v/>
      </c>
      <c r="H651" s="49" t="str">
        <f t="shared" si="73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69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67"/>
        <v/>
      </c>
      <c r="C652" s="119" t="str">
        <f t="shared" si="68"/>
        <v/>
      </c>
      <c r="D652" s="41" t="str">
        <f t="shared" si="70"/>
        <v/>
      </c>
      <c r="E652" s="65"/>
      <c r="F652" s="38" t="str">
        <f t="shared" si="71"/>
        <v/>
      </c>
      <c r="G652" s="49" t="str">
        <f t="shared" si="72"/>
        <v/>
      </c>
      <c r="H652" s="49" t="str">
        <f t="shared" si="73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69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67"/>
        <v/>
      </c>
      <c r="C653" s="119" t="str">
        <f t="shared" si="68"/>
        <v/>
      </c>
      <c r="D653" s="41" t="str">
        <f t="shared" si="70"/>
        <v/>
      </c>
      <c r="E653" s="65"/>
      <c r="F653" s="38" t="str">
        <f t="shared" si="71"/>
        <v/>
      </c>
      <c r="G653" s="49" t="str">
        <f t="shared" si="72"/>
        <v/>
      </c>
      <c r="H653" s="49" t="str">
        <f t="shared" si="73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69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67"/>
        <v/>
      </c>
      <c r="C654" s="119" t="str">
        <f t="shared" si="68"/>
        <v/>
      </c>
      <c r="D654" s="41" t="str">
        <f t="shared" si="70"/>
        <v/>
      </c>
      <c r="E654" s="65"/>
      <c r="F654" s="38" t="str">
        <f t="shared" si="71"/>
        <v/>
      </c>
      <c r="G654" s="49" t="str">
        <f t="shared" si="72"/>
        <v/>
      </c>
      <c r="H654" s="49" t="str">
        <f t="shared" si="73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69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67"/>
        <v/>
      </c>
      <c r="C655" s="119" t="str">
        <f t="shared" si="68"/>
        <v/>
      </c>
      <c r="D655" s="41" t="str">
        <f t="shared" si="70"/>
        <v/>
      </c>
      <c r="E655" s="65"/>
      <c r="F655" s="38" t="str">
        <f t="shared" si="71"/>
        <v/>
      </c>
      <c r="G655" s="49" t="str">
        <f t="shared" si="72"/>
        <v/>
      </c>
      <c r="H655" s="49" t="str">
        <f t="shared" si="73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69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67"/>
        <v/>
      </c>
      <c r="C656" s="119" t="str">
        <f t="shared" si="68"/>
        <v/>
      </c>
      <c r="D656" s="41" t="str">
        <f t="shared" si="70"/>
        <v/>
      </c>
      <c r="E656" s="65"/>
      <c r="F656" s="38" t="str">
        <f t="shared" si="71"/>
        <v/>
      </c>
      <c r="G656" s="49" t="str">
        <f t="shared" si="72"/>
        <v/>
      </c>
      <c r="H656" s="49" t="str">
        <f t="shared" si="73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69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67"/>
        <v/>
      </c>
      <c r="C657" s="119" t="str">
        <f t="shared" si="68"/>
        <v/>
      </c>
      <c r="D657" s="41" t="str">
        <f t="shared" si="70"/>
        <v/>
      </c>
      <c r="E657" s="65"/>
      <c r="F657" s="38" t="str">
        <f t="shared" si="71"/>
        <v/>
      </c>
      <c r="G657" s="49" t="str">
        <f t="shared" si="72"/>
        <v/>
      </c>
      <c r="H657" s="49" t="str">
        <f t="shared" si="73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69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67"/>
        <v/>
      </c>
      <c r="C658" s="119" t="str">
        <f t="shared" si="68"/>
        <v/>
      </c>
      <c r="D658" s="41" t="str">
        <f t="shared" si="70"/>
        <v/>
      </c>
      <c r="E658" s="65"/>
      <c r="F658" s="38" t="str">
        <f t="shared" si="71"/>
        <v/>
      </c>
      <c r="G658" s="49" t="str">
        <f t="shared" si="72"/>
        <v/>
      </c>
      <c r="H658" s="49" t="str">
        <f t="shared" si="73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69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67"/>
        <v/>
      </c>
      <c r="C659" s="119" t="str">
        <f t="shared" si="68"/>
        <v/>
      </c>
      <c r="D659" s="41" t="str">
        <f t="shared" si="70"/>
        <v/>
      </c>
      <c r="E659" s="65"/>
      <c r="F659" s="38" t="str">
        <f t="shared" si="71"/>
        <v/>
      </c>
      <c r="G659" s="49" t="str">
        <f t="shared" si="72"/>
        <v/>
      </c>
      <c r="H659" s="49" t="str">
        <f t="shared" si="73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69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67"/>
        <v/>
      </c>
      <c r="C660" s="119" t="str">
        <f t="shared" si="68"/>
        <v/>
      </c>
      <c r="D660" s="41" t="str">
        <f t="shared" si="70"/>
        <v/>
      </c>
      <c r="E660" s="65"/>
      <c r="F660" s="38" t="str">
        <f t="shared" si="71"/>
        <v/>
      </c>
      <c r="G660" s="49" t="str">
        <f t="shared" si="72"/>
        <v/>
      </c>
      <c r="H660" s="49" t="str">
        <f t="shared" si="73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69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67"/>
        <v/>
      </c>
      <c r="C661" s="119" t="str">
        <f t="shared" si="68"/>
        <v/>
      </c>
      <c r="D661" s="41" t="str">
        <f t="shared" si="70"/>
        <v/>
      </c>
      <c r="E661" s="65"/>
      <c r="F661" s="38" t="str">
        <f t="shared" si="71"/>
        <v/>
      </c>
      <c r="G661" s="49" t="str">
        <f t="shared" si="72"/>
        <v/>
      </c>
      <c r="H661" s="49" t="str">
        <f t="shared" si="73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69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67"/>
        <v/>
      </c>
      <c r="C662" s="119" t="str">
        <f t="shared" si="68"/>
        <v/>
      </c>
      <c r="D662" s="41" t="str">
        <f t="shared" si="70"/>
        <v/>
      </c>
      <c r="E662" s="65"/>
      <c r="F662" s="38" t="str">
        <f t="shared" si="71"/>
        <v/>
      </c>
      <c r="G662" s="49" t="str">
        <f t="shared" si="72"/>
        <v/>
      </c>
      <c r="H662" s="49" t="str">
        <f t="shared" si="73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69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67"/>
        <v/>
      </c>
      <c r="C663" s="119" t="str">
        <f t="shared" si="68"/>
        <v/>
      </c>
      <c r="D663" s="41" t="str">
        <f t="shared" si="70"/>
        <v/>
      </c>
      <c r="E663" s="65"/>
      <c r="F663" s="38" t="str">
        <f t="shared" si="71"/>
        <v/>
      </c>
      <c r="G663" s="49" t="str">
        <f t="shared" si="72"/>
        <v/>
      </c>
      <c r="H663" s="49" t="str">
        <f t="shared" si="73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69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67"/>
        <v/>
      </c>
      <c r="C664" s="119" t="str">
        <f t="shared" si="68"/>
        <v/>
      </c>
      <c r="D664" s="41" t="str">
        <f t="shared" si="70"/>
        <v/>
      </c>
      <c r="E664" s="65"/>
      <c r="F664" s="38" t="str">
        <f t="shared" si="71"/>
        <v/>
      </c>
      <c r="G664" s="49" t="str">
        <f t="shared" si="72"/>
        <v/>
      </c>
      <c r="H664" s="49" t="str">
        <f t="shared" si="73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69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67"/>
        <v/>
      </c>
      <c r="C665" s="119" t="str">
        <f t="shared" si="68"/>
        <v/>
      </c>
      <c r="D665" s="41" t="str">
        <f t="shared" si="70"/>
        <v/>
      </c>
      <c r="E665" s="65"/>
      <c r="F665" s="38" t="str">
        <f t="shared" si="71"/>
        <v/>
      </c>
      <c r="G665" s="49" t="str">
        <f t="shared" si="72"/>
        <v/>
      </c>
      <c r="H665" s="49" t="str">
        <f t="shared" si="73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69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67"/>
        <v/>
      </c>
      <c r="C666" s="119" t="str">
        <f t="shared" si="68"/>
        <v/>
      </c>
      <c r="D666" s="41" t="str">
        <f t="shared" si="70"/>
        <v/>
      </c>
      <c r="E666" s="65"/>
      <c r="F666" s="38" t="str">
        <f t="shared" si="71"/>
        <v/>
      </c>
      <c r="G666" s="49" t="str">
        <f t="shared" si="72"/>
        <v/>
      </c>
      <c r="H666" s="49" t="str">
        <f t="shared" si="73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69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4">IF(J667&lt;&gt;"", $B$5, "")</f>
        <v/>
      </c>
      <c r="C667" s="119" t="str">
        <f t="shared" ref="C667:C730" si="75">IF(J667&lt;&gt;"", $C$5, "")</f>
        <v/>
      </c>
      <c r="D667" s="41" t="str">
        <f t="shared" si="70"/>
        <v/>
      </c>
      <c r="E667" s="65"/>
      <c r="F667" s="38" t="str">
        <f t="shared" si="71"/>
        <v/>
      </c>
      <c r="G667" s="49" t="str">
        <f t="shared" si="72"/>
        <v/>
      </c>
      <c r="H667" s="49" t="str">
        <f t="shared" si="73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69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4"/>
        <v/>
      </c>
      <c r="C668" s="119" t="str">
        <f t="shared" si="75"/>
        <v/>
      </c>
      <c r="D668" s="41" t="str">
        <f t="shared" si="70"/>
        <v/>
      </c>
      <c r="E668" s="65"/>
      <c r="F668" s="38" t="str">
        <f t="shared" si="71"/>
        <v/>
      </c>
      <c r="G668" s="49" t="str">
        <f t="shared" si="72"/>
        <v/>
      </c>
      <c r="H668" s="49" t="str">
        <f t="shared" si="73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69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4"/>
        <v/>
      </c>
      <c r="C669" s="119" t="str">
        <f t="shared" si="75"/>
        <v/>
      </c>
      <c r="D669" s="41" t="str">
        <f t="shared" si="70"/>
        <v/>
      </c>
      <c r="E669" s="65"/>
      <c r="F669" s="38" t="str">
        <f t="shared" si="71"/>
        <v/>
      </c>
      <c r="G669" s="49" t="str">
        <f t="shared" si="72"/>
        <v/>
      </c>
      <c r="H669" s="49" t="str">
        <f t="shared" si="73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69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4"/>
        <v/>
      </c>
      <c r="C670" s="119" t="str">
        <f t="shared" si="75"/>
        <v/>
      </c>
      <c r="D670" s="41" t="str">
        <f t="shared" si="70"/>
        <v/>
      </c>
      <c r="E670" s="65"/>
      <c r="F670" s="38" t="str">
        <f t="shared" si="71"/>
        <v/>
      </c>
      <c r="G670" s="49" t="str">
        <f t="shared" si="72"/>
        <v/>
      </c>
      <c r="H670" s="49" t="str">
        <f t="shared" si="73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69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4"/>
        <v/>
      </c>
      <c r="C671" s="119" t="str">
        <f t="shared" si="75"/>
        <v/>
      </c>
      <c r="D671" s="41" t="str">
        <f t="shared" si="70"/>
        <v/>
      </c>
      <c r="E671" s="65"/>
      <c r="F671" s="38" t="str">
        <f t="shared" si="71"/>
        <v/>
      </c>
      <c r="G671" s="49" t="str">
        <f t="shared" si="72"/>
        <v/>
      </c>
      <c r="H671" s="49" t="str">
        <f t="shared" si="73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69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4"/>
        <v/>
      </c>
      <c r="C672" s="119" t="str">
        <f t="shared" si="75"/>
        <v/>
      </c>
      <c r="D672" s="41" t="str">
        <f t="shared" si="70"/>
        <v/>
      </c>
      <c r="E672" s="65"/>
      <c r="F672" s="38" t="str">
        <f t="shared" si="71"/>
        <v/>
      </c>
      <c r="G672" s="49" t="str">
        <f t="shared" si="72"/>
        <v/>
      </c>
      <c r="H672" s="49" t="str">
        <f t="shared" si="73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69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4"/>
        <v/>
      </c>
      <c r="C673" s="119" t="str">
        <f t="shared" si="75"/>
        <v/>
      </c>
      <c r="D673" s="41" t="str">
        <f t="shared" si="70"/>
        <v/>
      </c>
      <c r="E673" s="65"/>
      <c r="F673" s="38" t="str">
        <f t="shared" si="71"/>
        <v/>
      </c>
      <c r="G673" s="49" t="str">
        <f t="shared" si="72"/>
        <v/>
      </c>
      <c r="H673" s="49" t="str">
        <f t="shared" si="73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69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4"/>
        <v/>
      </c>
      <c r="C674" s="119" t="str">
        <f t="shared" si="75"/>
        <v/>
      </c>
      <c r="D674" s="41" t="str">
        <f t="shared" si="70"/>
        <v/>
      </c>
      <c r="E674" s="65"/>
      <c r="F674" s="38" t="str">
        <f t="shared" si="71"/>
        <v/>
      </c>
      <c r="G674" s="49" t="str">
        <f t="shared" si="72"/>
        <v/>
      </c>
      <c r="H674" s="49" t="str">
        <f t="shared" si="73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69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4"/>
        <v/>
      </c>
      <c r="C675" s="119" t="str">
        <f t="shared" si="75"/>
        <v/>
      </c>
      <c r="D675" s="41" t="str">
        <f t="shared" si="70"/>
        <v/>
      </c>
      <c r="E675" s="65"/>
      <c r="F675" s="38" t="str">
        <f t="shared" si="71"/>
        <v/>
      </c>
      <c r="G675" s="49" t="str">
        <f t="shared" si="72"/>
        <v/>
      </c>
      <c r="H675" s="49" t="str">
        <f t="shared" si="73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69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4"/>
        <v/>
      </c>
      <c r="C676" s="119" t="str">
        <f t="shared" si="75"/>
        <v/>
      </c>
      <c r="D676" s="41" t="str">
        <f t="shared" si="70"/>
        <v/>
      </c>
      <c r="E676" s="65"/>
      <c r="F676" s="38" t="str">
        <f t="shared" si="71"/>
        <v/>
      </c>
      <c r="G676" s="49" t="str">
        <f t="shared" si="72"/>
        <v/>
      </c>
      <c r="H676" s="49" t="str">
        <f t="shared" si="73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69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4"/>
        <v/>
      </c>
      <c r="C677" s="119" t="str">
        <f t="shared" si="75"/>
        <v/>
      </c>
      <c r="D677" s="41" t="str">
        <f t="shared" si="70"/>
        <v/>
      </c>
      <c r="E677" s="65"/>
      <c r="F677" s="38" t="str">
        <f t="shared" si="71"/>
        <v/>
      </c>
      <c r="G677" s="49" t="str">
        <f t="shared" si="72"/>
        <v/>
      </c>
      <c r="H677" s="49" t="str">
        <f t="shared" si="73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69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4"/>
        <v/>
      </c>
      <c r="C678" s="119" t="str">
        <f t="shared" si="75"/>
        <v/>
      </c>
      <c r="D678" s="41" t="str">
        <f t="shared" si="70"/>
        <v/>
      </c>
      <c r="E678" s="65"/>
      <c r="F678" s="38" t="str">
        <f t="shared" si="71"/>
        <v/>
      </c>
      <c r="G678" s="49" t="str">
        <f t="shared" si="72"/>
        <v/>
      </c>
      <c r="H678" s="49" t="str">
        <f t="shared" si="73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69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4"/>
        <v/>
      </c>
      <c r="C679" s="119" t="str">
        <f t="shared" si="75"/>
        <v/>
      </c>
      <c r="D679" s="41" t="str">
        <f t="shared" si="70"/>
        <v/>
      </c>
      <c r="E679" s="65"/>
      <c r="F679" s="38" t="str">
        <f t="shared" si="71"/>
        <v/>
      </c>
      <c r="G679" s="49" t="str">
        <f t="shared" si="72"/>
        <v/>
      </c>
      <c r="H679" s="49" t="str">
        <f t="shared" si="73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69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4"/>
        <v/>
      </c>
      <c r="C680" s="119" t="str">
        <f t="shared" si="75"/>
        <v/>
      </c>
      <c r="D680" s="41" t="str">
        <f t="shared" si="70"/>
        <v/>
      </c>
      <c r="E680" s="65"/>
      <c r="F680" s="38" t="str">
        <f t="shared" si="71"/>
        <v/>
      </c>
      <c r="G680" s="49" t="str">
        <f t="shared" si="72"/>
        <v/>
      </c>
      <c r="H680" s="49" t="str">
        <f t="shared" si="73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69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4"/>
        <v/>
      </c>
      <c r="C681" s="119" t="str">
        <f t="shared" si="75"/>
        <v/>
      </c>
      <c r="D681" s="41" t="str">
        <f t="shared" si="70"/>
        <v/>
      </c>
      <c r="E681" s="65"/>
      <c r="F681" s="38" t="str">
        <f t="shared" si="71"/>
        <v/>
      </c>
      <c r="G681" s="49" t="str">
        <f t="shared" si="72"/>
        <v/>
      </c>
      <c r="H681" s="49" t="str">
        <f t="shared" si="73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69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4"/>
        <v/>
      </c>
      <c r="C682" s="119" t="str">
        <f t="shared" si="75"/>
        <v/>
      </c>
      <c r="D682" s="41" t="str">
        <f t="shared" si="70"/>
        <v/>
      </c>
      <c r="E682" s="65"/>
      <c r="F682" s="38" t="str">
        <f t="shared" si="71"/>
        <v/>
      </c>
      <c r="G682" s="49" t="str">
        <f t="shared" si="72"/>
        <v/>
      </c>
      <c r="H682" s="49" t="str">
        <f t="shared" si="73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69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4"/>
        <v/>
      </c>
      <c r="C683" s="119" t="str">
        <f t="shared" si="75"/>
        <v/>
      </c>
      <c r="D683" s="41" t="str">
        <f t="shared" si="70"/>
        <v/>
      </c>
      <c r="E683" s="65"/>
      <c r="F683" s="38" t="str">
        <f t="shared" si="71"/>
        <v/>
      </c>
      <c r="G683" s="49" t="str">
        <f t="shared" si="72"/>
        <v/>
      </c>
      <c r="H683" s="49" t="str">
        <f t="shared" si="73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69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4"/>
        <v/>
      </c>
      <c r="C684" s="119" t="str">
        <f t="shared" si="75"/>
        <v/>
      </c>
      <c r="D684" s="41" t="str">
        <f t="shared" si="70"/>
        <v/>
      </c>
      <c r="E684" s="65"/>
      <c r="F684" s="38" t="str">
        <f t="shared" si="71"/>
        <v/>
      </c>
      <c r="G684" s="49" t="str">
        <f t="shared" si="72"/>
        <v/>
      </c>
      <c r="H684" s="49" t="str">
        <f t="shared" si="73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69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4"/>
        <v/>
      </c>
      <c r="C685" s="119" t="str">
        <f t="shared" si="75"/>
        <v/>
      </c>
      <c r="D685" s="41" t="str">
        <f t="shared" si="70"/>
        <v/>
      </c>
      <c r="E685" s="65"/>
      <c r="F685" s="38" t="str">
        <f t="shared" si="71"/>
        <v/>
      </c>
      <c r="G685" s="49" t="str">
        <f t="shared" si="72"/>
        <v/>
      </c>
      <c r="H685" s="49" t="str">
        <f t="shared" si="73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69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4"/>
        <v/>
      </c>
      <c r="C686" s="119" t="str">
        <f t="shared" si="75"/>
        <v/>
      </c>
      <c r="D686" s="41" t="str">
        <f t="shared" si="70"/>
        <v/>
      </c>
      <c r="E686" s="65"/>
      <c r="F686" s="38" t="str">
        <f t="shared" si="71"/>
        <v/>
      </c>
      <c r="G686" s="49" t="str">
        <f t="shared" si="72"/>
        <v/>
      </c>
      <c r="H686" s="49" t="str">
        <f t="shared" si="73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69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4"/>
        <v/>
      </c>
      <c r="C687" s="119" t="str">
        <f t="shared" si="75"/>
        <v/>
      </c>
      <c r="D687" s="41" t="str">
        <f t="shared" si="70"/>
        <v/>
      </c>
      <c r="E687" s="65"/>
      <c r="F687" s="38" t="str">
        <f t="shared" si="71"/>
        <v/>
      </c>
      <c r="G687" s="49" t="str">
        <f t="shared" si="72"/>
        <v/>
      </c>
      <c r="H687" s="49" t="str">
        <f t="shared" si="73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69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4"/>
        <v/>
      </c>
      <c r="C688" s="119" t="str">
        <f t="shared" si="75"/>
        <v/>
      </c>
      <c r="D688" s="41" t="str">
        <f t="shared" si="70"/>
        <v/>
      </c>
      <c r="E688" s="65"/>
      <c r="F688" s="38" t="str">
        <f t="shared" si="71"/>
        <v/>
      </c>
      <c r="G688" s="49" t="str">
        <f t="shared" si="72"/>
        <v/>
      </c>
      <c r="H688" s="49" t="str">
        <f t="shared" si="73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69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4"/>
        <v/>
      </c>
      <c r="C689" s="119" t="str">
        <f t="shared" si="75"/>
        <v/>
      </c>
      <c r="D689" s="41" t="str">
        <f t="shared" si="70"/>
        <v/>
      </c>
      <c r="E689" s="65"/>
      <c r="F689" s="38" t="str">
        <f t="shared" si="71"/>
        <v/>
      </c>
      <c r="G689" s="49" t="str">
        <f t="shared" si="72"/>
        <v/>
      </c>
      <c r="H689" s="49" t="str">
        <f t="shared" si="73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69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4"/>
        <v/>
      </c>
      <c r="C690" s="119" t="str">
        <f t="shared" si="75"/>
        <v/>
      </c>
      <c r="D690" s="41" t="str">
        <f t="shared" si="70"/>
        <v/>
      </c>
      <c r="E690" s="65"/>
      <c r="F690" s="38" t="str">
        <f t="shared" si="71"/>
        <v/>
      </c>
      <c r="G690" s="49" t="str">
        <f t="shared" si="72"/>
        <v/>
      </c>
      <c r="H690" s="49" t="str">
        <f t="shared" si="73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69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4"/>
        <v/>
      </c>
      <c r="C691" s="119" t="str">
        <f t="shared" si="75"/>
        <v/>
      </c>
      <c r="D691" s="41" t="str">
        <f t="shared" si="70"/>
        <v/>
      </c>
      <c r="E691" s="65"/>
      <c r="F691" s="38" t="str">
        <f t="shared" si="71"/>
        <v/>
      </c>
      <c r="G691" s="49" t="str">
        <f t="shared" si="72"/>
        <v/>
      </c>
      <c r="H691" s="49" t="str">
        <f t="shared" si="73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69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4"/>
        <v/>
      </c>
      <c r="C692" s="119" t="str">
        <f t="shared" si="75"/>
        <v/>
      </c>
      <c r="D692" s="41" t="str">
        <f t="shared" si="70"/>
        <v/>
      </c>
      <c r="E692" s="65"/>
      <c r="F692" s="38" t="str">
        <f t="shared" si="71"/>
        <v/>
      </c>
      <c r="G692" s="49" t="str">
        <f t="shared" si="72"/>
        <v/>
      </c>
      <c r="H692" s="49" t="str">
        <f t="shared" si="73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69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4"/>
        <v/>
      </c>
      <c r="C693" s="119" t="str">
        <f t="shared" si="75"/>
        <v/>
      </c>
      <c r="D693" s="41" t="str">
        <f t="shared" si="70"/>
        <v/>
      </c>
      <c r="E693" s="65"/>
      <c r="F693" s="38" t="str">
        <f t="shared" si="71"/>
        <v/>
      </c>
      <c r="G693" s="49" t="str">
        <f t="shared" si="72"/>
        <v/>
      </c>
      <c r="H693" s="49" t="str">
        <f t="shared" si="73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69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4"/>
        <v/>
      </c>
      <c r="C694" s="119" t="str">
        <f t="shared" si="75"/>
        <v/>
      </c>
      <c r="D694" s="41" t="str">
        <f t="shared" si="70"/>
        <v/>
      </c>
      <c r="E694" s="65"/>
      <c r="F694" s="38" t="str">
        <f t="shared" si="71"/>
        <v/>
      </c>
      <c r="G694" s="49" t="str">
        <f t="shared" si="72"/>
        <v/>
      </c>
      <c r="H694" s="49" t="str">
        <f t="shared" si="73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69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4"/>
        <v/>
      </c>
      <c r="C695" s="119" t="str">
        <f t="shared" si="75"/>
        <v/>
      </c>
      <c r="D695" s="41" t="str">
        <f t="shared" si="70"/>
        <v/>
      </c>
      <c r="E695" s="65"/>
      <c r="F695" s="38" t="str">
        <f t="shared" si="71"/>
        <v/>
      </c>
      <c r="G695" s="49" t="str">
        <f t="shared" si="72"/>
        <v/>
      </c>
      <c r="H695" s="49" t="str">
        <f t="shared" si="73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69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4"/>
        <v/>
      </c>
      <c r="C696" s="119" t="str">
        <f t="shared" si="75"/>
        <v/>
      </c>
      <c r="D696" s="41" t="str">
        <f t="shared" si="70"/>
        <v/>
      </c>
      <c r="E696" s="65"/>
      <c r="F696" s="38" t="str">
        <f t="shared" si="71"/>
        <v/>
      </c>
      <c r="G696" s="49" t="str">
        <f t="shared" si="72"/>
        <v/>
      </c>
      <c r="H696" s="49" t="str">
        <f t="shared" si="73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69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4"/>
        <v/>
      </c>
      <c r="C697" s="119" t="str">
        <f t="shared" si="75"/>
        <v/>
      </c>
      <c r="D697" s="41" t="str">
        <f t="shared" si="70"/>
        <v/>
      </c>
      <c r="E697" s="65"/>
      <c r="F697" s="38" t="str">
        <f t="shared" si="71"/>
        <v/>
      </c>
      <c r="G697" s="49" t="str">
        <f t="shared" si="72"/>
        <v/>
      </c>
      <c r="H697" s="49" t="str">
        <f t="shared" si="73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69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4"/>
        <v/>
      </c>
      <c r="C698" s="119" t="str">
        <f t="shared" si="75"/>
        <v/>
      </c>
      <c r="D698" s="41" t="str">
        <f t="shared" si="70"/>
        <v/>
      </c>
      <c r="E698" s="65"/>
      <c r="F698" s="38" t="str">
        <f t="shared" si="71"/>
        <v/>
      </c>
      <c r="G698" s="49" t="str">
        <f t="shared" si="72"/>
        <v/>
      </c>
      <c r="H698" s="49" t="str">
        <f t="shared" si="73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69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4"/>
        <v/>
      </c>
      <c r="C699" s="119" t="str">
        <f t="shared" si="75"/>
        <v/>
      </c>
      <c r="D699" s="41" t="str">
        <f t="shared" si="70"/>
        <v/>
      </c>
      <c r="E699" s="65"/>
      <c r="F699" s="38" t="str">
        <f t="shared" si="71"/>
        <v/>
      </c>
      <c r="G699" s="49" t="str">
        <f t="shared" si="72"/>
        <v/>
      </c>
      <c r="H699" s="49" t="str">
        <f t="shared" si="73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69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4"/>
        <v/>
      </c>
      <c r="C700" s="119" t="str">
        <f t="shared" si="75"/>
        <v/>
      </c>
      <c r="D700" s="41" t="str">
        <f t="shared" si="70"/>
        <v/>
      </c>
      <c r="E700" s="65"/>
      <c r="F700" s="38" t="str">
        <f t="shared" si="71"/>
        <v/>
      </c>
      <c r="G700" s="49" t="str">
        <f t="shared" si="72"/>
        <v/>
      </c>
      <c r="H700" s="49" t="str">
        <f t="shared" si="73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69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4"/>
        <v/>
      </c>
      <c r="C701" s="119" t="str">
        <f t="shared" si="75"/>
        <v/>
      </c>
      <c r="D701" s="41" t="str">
        <f t="shared" si="70"/>
        <v/>
      </c>
      <c r="E701" s="65"/>
      <c r="F701" s="38" t="str">
        <f t="shared" si="71"/>
        <v/>
      </c>
      <c r="G701" s="49" t="str">
        <f t="shared" si="72"/>
        <v/>
      </c>
      <c r="H701" s="49" t="str">
        <f t="shared" si="73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69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4"/>
        <v/>
      </c>
      <c r="C702" s="119" t="str">
        <f t="shared" si="75"/>
        <v/>
      </c>
      <c r="D702" s="41" t="str">
        <f t="shared" si="70"/>
        <v/>
      </c>
      <c r="E702" s="65"/>
      <c r="F702" s="38" t="str">
        <f t="shared" si="71"/>
        <v/>
      </c>
      <c r="G702" s="49" t="str">
        <f t="shared" si="72"/>
        <v/>
      </c>
      <c r="H702" s="49" t="str">
        <f t="shared" si="73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69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4"/>
        <v/>
      </c>
      <c r="C703" s="119" t="str">
        <f t="shared" si="75"/>
        <v/>
      </c>
      <c r="D703" s="41" t="str">
        <f t="shared" si="70"/>
        <v/>
      </c>
      <c r="E703" s="65"/>
      <c r="F703" s="38" t="str">
        <f t="shared" si="71"/>
        <v/>
      </c>
      <c r="G703" s="49" t="str">
        <f t="shared" si="72"/>
        <v/>
      </c>
      <c r="H703" s="49" t="str">
        <f t="shared" si="73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69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4"/>
        <v/>
      </c>
      <c r="C704" s="119" t="str">
        <f t="shared" si="75"/>
        <v/>
      </c>
      <c r="D704" s="41" t="str">
        <f t="shared" si="70"/>
        <v/>
      </c>
      <c r="E704" s="65"/>
      <c r="F704" s="38" t="str">
        <f t="shared" si="71"/>
        <v/>
      </c>
      <c r="G704" s="49" t="str">
        <f t="shared" si="72"/>
        <v/>
      </c>
      <c r="H704" s="49" t="str">
        <f t="shared" si="73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69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4"/>
        <v/>
      </c>
      <c r="C705" s="119" t="str">
        <f t="shared" si="75"/>
        <v/>
      </c>
      <c r="D705" s="41" t="str">
        <f t="shared" si="70"/>
        <v/>
      </c>
      <c r="E705" s="65"/>
      <c r="F705" s="38" t="str">
        <f t="shared" si="71"/>
        <v/>
      </c>
      <c r="G705" s="49" t="str">
        <f t="shared" si="72"/>
        <v/>
      </c>
      <c r="H705" s="49" t="str">
        <f t="shared" si="73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69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4"/>
        <v/>
      </c>
      <c r="C706" s="119" t="str">
        <f t="shared" si="75"/>
        <v/>
      </c>
      <c r="D706" s="41" t="str">
        <f t="shared" si="70"/>
        <v/>
      </c>
      <c r="E706" s="65"/>
      <c r="F706" s="38" t="str">
        <f t="shared" si="71"/>
        <v/>
      </c>
      <c r="G706" s="49" t="str">
        <f t="shared" si="72"/>
        <v/>
      </c>
      <c r="H706" s="49" t="str">
        <f t="shared" si="73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69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4"/>
        <v/>
      </c>
      <c r="C707" s="119" t="str">
        <f t="shared" si="75"/>
        <v/>
      </c>
      <c r="D707" s="41" t="str">
        <f t="shared" si="70"/>
        <v/>
      </c>
      <c r="E707" s="65"/>
      <c r="F707" s="38" t="str">
        <f t="shared" si="71"/>
        <v/>
      </c>
      <c r="G707" s="49" t="str">
        <f t="shared" si="72"/>
        <v/>
      </c>
      <c r="H707" s="49" t="str">
        <f t="shared" si="73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69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4"/>
        <v/>
      </c>
      <c r="C708" s="119" t="str">
        <f t="shared" si="75"/>
        <v/>
      </c>
      <c r="D708" s="41" t="str">
        <f t="shared" si="70"/>
        <v/>
      </c>
      <c r="E708" s="65"/>
      <c r="F708" s="38" t="str">
        <f t="shared" si="71"/>
        <v/>
      </c>
      <c r="G708" s="49" t="str">
        <f t="shared" si="72"/>
        <v/>
      </c>
      <c r="H708" s="49" t="str">
        <f t="shared" si="73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69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4"/>
        <v/>
      </c>
      <c r="C709" s="119" t="str">
        <f t="shared" si="75"/>
        <v/>
      </c>
      <c r="D709" s="41" t="str">
        <f t="shared" si="70"/>
        <v/>
      </c>
      <c r="E709" s="65"/>
      <c r="F709" s="38" t="str">
        <f t="shared" si="71"/>
        <v/>
      </c>
      <c r="G709" s="49" t="str">
        <f t="shared" si="72"/>
        <v/>
      </c>
      <c r="H709" s="49" t="str">
        <f t="shared" si="73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69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4"/>
        <v/>
      </c>
      <c r="C710" s="119" t="str">
        <f t="shared" si="75"/>
        <v/>
      </c>
      <c r="D710" s="41" t="str">
        <f t="shared" si="70"/>
        <v/>
      </c>
      <c r="E710" s="65"/>
      <c r="F710" s="38" t="str">
        <f t="shared" si="71"/>
        <v/>
      </c>
      <c r="G710" s="49" t="str">
        <f t="shared" si="72"/>
        <v/>
      </c>
      <c r="H710" s="49" t="str">
        <f t="shared" si="73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76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4"/>
        <v/>
      </c>
      <c r="C711" s="119" t="str">
        <f t="shared" si="75"/>
        <v/>
      </c>
      <c r="D711" s="41" t="str">
        <f t="shared" ref="D711:D774" si="77">IF(J711&lt;&gt;"", $D$5, "")</f>
        <v/>
      </c>
      <c r="E711" s="65"/>
      <c r="F711" s="38" t="str">
        <f t="shared" ref="F711:F774" si="78">IF(J711&lt;&gt;"", $F$5, "")</f>
        <v/>
      </c>
      <c r="G711" s="49" t="str">
        <f t="shared" ref="G711:G774" si="79">IF(J711&lt;&gt;"", $G$5, "")</f>
        <v/>
      </c>
      <c r="H711" s="49" t="str">
        <f t="shared" ref="H711:H774" si="80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76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4"/>
        <v/>
      </c>
      <c r="C712" s="119" t="str">
        <f t="shared" si="75"/>
        <v/>
      </c>
      <c r="D712" s="41" t="str">
        <f t="shared" si="77"/>
        <v/>
      </c>
      <c r="E712" s="65"/>
      <c r="F712" s="38" t="str">
        <f t="shared" si="78"/>
        <v/>
      </c>
      <c r="G712" s="49" t="str">
        <f t="shared" si="79"/>
        <v/>
      </c>
      <c r="H712" s="49" t="str">
        <f t="shared" si="80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76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4"/>
        <v/>
      </c>
      <c r="C713" s="119" t="str">
        <f t="shared" si="75"/>
        <v/>
      </c>
      <c r="D713" s="41" t="str">
        <f t="shared" si="77"/>
        <v/>
      </c>
      <c r="E713" s="65"/>
      <c r="F713" s="38" t="str">
        <f t="shared" si="78"/>
        <v/>
      </c>
      <c r="G713" s="49" t="str">
        <f t="shared" si="79"/>
        <v/>
      </c>
      <c r="H713" s="49" t="str">
        <f t="shared" si="80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76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4"/>
        <v/>
      </c>
      <c r="C714" s="119" t="str">
        <f t="shared" si="75"/>
        <v/>
      </c>
      <c r="D714" s="41" t="str">
        <f t="shared" si="77"/>
        <v/>
      </c>
      <c r="E714" s="65"/>
      <c r="F714" s="38" t="str">
        <f t="shared" si="78"/>
        <v/>
      </c>
      <c r="G714" s="49" t="str">
        <f t="shared" si="79"/>
        <v/>
      </c>
      <c r="H714" s="49" t="str">
        <f t="shared" si="80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76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4"/>
        <v/>
      </c>
      <c r="C715" s="119" t="str">
        <f t="shared" si="75"/>
        <v/>
      </c>
      <c r="D715" s="41" t="str">
        <f t="shared" si="77"/>
        <v/>
      </c>
      <c r="E715" s="65"/>
      <c r="F715" s="38" t="str">
        <f t="shared" si="78"/>
        <v/>
      </c>
      <c r="G715" s="49" t="str">
        <f t="shared" si="79"/>
        <v/>
      </c>
      <c r="H715" s="49" t="str">
        <f t="shared" si="80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76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4"/>
        <v/>
      </c>
      <c r="C716" s="119" t="str">
        <f t="shared" si="75"/>
        <v/>
      </c>
      <c r="D716" s="41" t="str">
        <f t="shared" si="77"/>
        <v/>
      </c>
      <c r="E716" s="65"/>
      <c r="F716" s="38" t="str">
        <f t="shared" si="78"/>
        <v/>
      </c>
      <c r="G716" s="49" t="str">
        <f t="shared" si="79"/>
        <v/>
      </c>
      <c r="H716" s="49" t="str">
        <f t="shared" si="80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76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4"/>
        <v/>
      </c>
      <c r="C717" s="119" t="str">
        <f t="shared" si="75"/>
        <v/>
      </c>
      <c r="D717" s="41" t="str">
        <f t="shared" si="77"/>
        <v/>
      </c>
      <c r="E717" s="65"/>
      <c r="F717" s="38" t="str">
        <f t="shared" si="78"/>
        <v/>
      </c>
      <c r="G717" s="49" t="str">
        <f t="shared" si="79"/>
        <v/>
      </c>
      <c r="H717" s="49" t="str">
        <f t="shared" si="80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76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4"/>
        <v/>
      </c>
      <c r="C718" s="119" t="str">
        <f t="shared" si="75"/>
        <v/>
      </c>
      <c r="D718" s="41" t="str">
        <f t="shared" si="77"/>
        <v/>
      </c>
      <c r="E718" s="65"/>
      <c r="F718" s="38" t="str">
        <f t="shared" si="78"/>
        <v/>
      </c>
      <c r="G718" s="49" t="str">
        <f t="shared" si="79"/>
        <v/>
      </c>
      <c r="H718" s="49" t="str">
        <f t="shared" si="80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76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4"/>
        <v/>
      </c>
      <c r="C719" s="119" t="str">
        <f t="shared" si="75"/>
        <v/>
      </c>
      <c r="D719" s="41" t="str">
        <f t="shared" si="77"/>
        <v/>
      </c>
      <c r="E719" s="65"/>
      <c r="F719" s="38" t="str">
        <f t="shared" si="78"/>
        <v/>
      </c>
      <c r="G719" s="49" t="str">
        <f t="shared" si="79"/>
        <v/>
      </c>
      <c r="H719" s="49" t="str">
        <f t="shared" si="80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76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4"/>
        <v/>
      </c>
      <c r="C720" s="119" t="str">
        <f t="shared" si="75"/>
        <v/>
      </c>
      <c r="D720" s="41" t="str">
        <f t="shared" si="77"/>
        <v/>
      </c>
      <c r="E720" s="65"/>
      <c r="F720" s="38" t="str">
        <f t="shared" si="78"/>
        <v/>
      </c>
      <c r="G720" s="49" t="str">
        <f t="shared" si="79"/>
        <v/>
      </c>
      <c r="H720" s="49" t="str">
        <f t="shared" si="80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76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4"/>
        <v/>
      </c>
      <c r="C721" s="119" t="str">
        <f t="shared" si="75"/>
        <v/>
      </c>
      <c r="D721" s="41" t="str">
        <f t="shared" si="77"/>
        <v/>
      </c>
      <c r="E721" s="65"/>
      <c r="F721" s="38" t="str">
        <f t="shared" si="78"/>
        <v/>
      </c>
      <c r="G721" s="49" t="str">
        <f t="shared" si="79"/>
        <v/>
      </c>
      <c r="H721" s="49" t="str">
        <f t="shared" si="80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76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4"/>
        <v/>
      </c>
      <c r="C722" s="119" t="str">
        <f t="shared" si="75"/>
        <v/>
      </c>
      <c r="D722" s="41" t="str">
        <f t="shared" si="77"/>
        <v/>
      </c>
      <c r="E722" s="65"/>
      <c r="F722" s="38" t="str">
        <f t="shared" si="78"/>
        <v/>
      </c>
      <c r="G722" s="49" t="str">
        <f t="shared" si="79"/>
        <v/>
      </c>
      <c r="H722" s="49" t="str">
        <f t="shared" si="80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76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4"/>
        <v/>
      </c>
      <c r="C723" s="119" t="str">
        <f t="shared" si="75"/>
        <v/>
      </c>
      <c r="D723" s="41" t="str">
        <f t="shared" si="77"/>
        <v/>
      </c>
      <c r="E723" s="65"/>
      <c r="F723" s="38" t="str">
        <f t="shared" si="78"/>
        <v/>
      </c>
      <c r="G723" s="49" t="str">
        <f t="shared" si="79"/>
        <v/>
      </c>
      <c r="H723" s="49" t="str">
        <f t="shared" si="80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76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4"/>
        <v/>
      </c>
      <c r="C724" s="119" t="str">
        <f t="shared" si="75"/>
        <v/>
      </c>
      <c r="D724" s="41" t="str">
        <f t="shared" si="77"/>
        <v/>
      </c>
      <c r="E724" s="65"/>
      <c r="F724" s="38" t="str">
        <f t="shared" si="78"/>
        <v/>
      </c>
      <c r="G724" s="49" t="str">
        <f t="shared" si="79"/>
        <v/>
      </c>
      <c r="H724" s="49" t="str">
        <f t="shared" si="80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76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4"/>
        <v/>
      </c>
      <c r="C725" s="119" t="str">
        <f t="shared" si="75"/>
        <v/>
      </c>
      <c r="D725" s="41" t="str">
        <f t="shared" si="77"/>
        <v/>
      </c>
      <c r="E725" s="65"/>
      <c r="F725" s="38" t="str">
        <f t="shared" si="78"/>
        <v/>
      </c>
      <c r="G725" s="49" t="str">
        <f t="shared" si="79"/>
        <v/>
      </c>
      <c r="H725" s="49" t="str">
        <f t="shared" si="80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76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4"/>
        <v/>
      </c>
      <c r="C726" s="119" t="str">
        <f t="shared" si="75"/>
        <v/>
      </c>
      <c r="D726" s="41" t="str">
        <f t="shared" si="77"/>
        <v/>
      </c>
      <c r="E726" s="65"/>
      <c r="F726" s="38" t="str">
        <f t="shared" si="78"/>
        <v/>
      </c>
      <c r="G726" s="49" t="str">
        <f t="shared" si="79"/>
        <v/>
      </c>
      <c r="H726" s="49" t="str">
        <f t="shared" si="80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76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4"/>
        <v/>
      </c>
      <c r="C727" s="119" t="str">
        <f t="shared" si="75"/>
        <v/>
      </c>
      <c r="D727" s="41" t="str">
        <f t="shared" si="77"/>
        <v/>
      </c>
      <c r="E727" s="65"/>
      <c r="F727" s="38" t="str">
        <f t="shared" si="78"/>
        <v/>
      </c>
      <c r="G727" s="49" t="str">
        <f t="shared" si="79"/>
        <v/>
      </c>
      <c r="H727" s="49" t="str">
        <f t="shared" si="80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76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4"/>
        <v/>
      </c>
      <c r="C728" s="119" t="str">
        <f t="shared" si="75"/>
        <v/>
      </c>
      <c r="D728" s="41" t="str">
        <f t="shared" si="77"/>
        <v/>
      </c>
      <c r="E728" s="65"/>
      <c r="F728" s="38" t="str">
        <f t="shared" si="78"/>
        <v/>
      </c>
      <c r="G728" s="49" t="str">
        <f t="shared" si="79"/>
        <v/>
      </c>
      <c r="H728" s="49" t="str">
        <f t="shared" si="80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76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4"/>
        <v/>
      </c>
      <c r="C729" s="119" t="str">
        <f t="shared" si="75"/>
        <v/>
      </c>
      <c r="D729" s="41" t="str">
        <f t="shared" si="77"/>
        <v/>
      </c>
      <c r="E729" s="65"/>
      <c r="F729" s="38" t="str">
        <f t="shared" si="78"/>
        <v/>
      </c>
      <c r="G729" s="49" t="str">
        <f t="shared" si="79"/>
        <v/>
      </c>
      <c r="H729" s="49" t="str">
        <f t="shared" si="80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76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4"/>
        <v/>
      </c>
      <c r="C730" s="119" t="str">
        <f t="shared" si="75"/>
        <v/>
      </c>
      <c r="D730" s="41" t="str">
        <f t="shared" si="77"/>
        <v/>
      </c>
      <c r="E730" s="65"/>
      <c r="F730" s="38" t="str">
        <f t="shared" si="78"/>
        <v/>
      </c>
      <c r="G730" s="49" t="str">
        <f t="shared" si="79"/>
        <v/>
      </c>
      <c r="H730" s="49" t="str">
        <f t="shared" si="80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76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1">IF(J731&lt;&gt;"", $B$5, "")</f>
        <v/>
      </c>
      <c r="C731" s="119" t="str">
        <f t="shared" ref="C731:C794" si="82">IF(J731&lt;&gt;"", $C$5, "")</f>
        <v/>
      </c>
      <c r="D731" s="41" t="str">
        <f t="shared" si="77"/>
        <v/>
      </c>
      <c r="E731" s="65"/>
      <c r="F731" s="38" t="str">
        <f t="shared" si="78"/>
        <v/>
      </c>
      <c r="G731" s="49" t="str">
        <f t="shared" si="79"/>
        <v/>
      </c>
      <c r="H731" s="49" t="str">
        <f t="shared" si="80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76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1"/>
        <v/>
      </c>
      <c r="C732" s="119" t="str">
        <f t="shared" si="82"/>
        <v/>
      </c>
      <c r="D732" s="41" t="str">
        <f t="shared" si="77"/>
        <v/>
      </c>
      <c r="E732" s="65"/>
      <c r="F732" s="38" t="str">
        <f t="shared" si="78"/>
        <v/>
      </c>
      <c r="G732" s="49" t="str">
        <f t="shared" si="79"/>
        <v/>
      </c>
      <c r="H732" s="49" t="str">
        <f t="shared" si="80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76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1"/>
        <v/>
      </c>
      <c r="C733" s="119" t="str">
        <f t="shared" si="82"/>
        <v/>
      </c>
      <c r="D733" s="41" t="str">
        <f t="shared" si="77"/>
        <v/>
      </c>
      <c r="E733" s="65"/>
      <c r="F733" s="38" t="str">
        <f t="shared" si="78"/>
        <v/>
      </c>
      <c r="G733" s="49" t="str">
        <f t="shared" si="79"/>
        <v/>
      </c>
      <c r="H733" s="49" t="str">
        <f t="shared" si="80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76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1"/>
        <v/>
      </c>
      <c r="C734" s="119" t="str">
        <f t="shared" si="82"/>
        <v/>
      </c>
      <c r="D734" s="41" t="str">
        <f t="shared" si="77"/>
        <v/>
      </c>
      <c r="E734" s="65"/>
      <c r="F734" s="38" t="str">
        <f t="shared" si="78"/>
        <v/>
      </c>
      <c r="G734" s="49" t="str">
        <f t="shared" si="79"/>
        <v/>
      </c>
      <c r="H734" s="49" t="str">
        <f t="shared" si="80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76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1"/>
        <v/>
      </c>
      <c r="C735" s="119" t="str">
        <f t="shared" si="82"/>
        <v/>
      </c>
      <c r="D735" s="41" t="str">
        <f t="shared" si="77"/>
        <v/>
      </c>
      <c r="E735" s="65"/>
      <c r="F735" s="38" t="str">
        <f t="shared" si="78"/>
        <v/>
      </c>
      <c r="G735" s="49" t="str">
        <f t="shared" si="79"/>
        <v/>
      </c>
      <c r="H735" s="49" t="str">
        <f t="shared" si="80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76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1"/>
        <v/>
      </c>
      <c r="C736" s="119" t="str">
        <f t="shared" si="82"/>
        <v/>
      </c>
      <c r="D736" s="41" t="str">
        <f t="shared" si="77"/>
        <v/>
      </c>
      <c r="E736" s="65"/>
      <c r="F736" s="38" t="str">
        <f t="shared" si="78"/>
        <v/>
      </c>
      <c r="G736" s="49" t="str">
        <f t="shared" si="79"/>
        <v/>
      </c>
      <c r="H736" s="49" t="str">
        <f t="shared" si="80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76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1"/>
        <v/>
      </c>
      <c r="C737" s="119" t="str">
        <f t="shared" si="82"/>
        <v/>
      </c>
      <c r="D737" s="41" t="str">
        <f t="shared" si="77"/>
        <v/>
      </c>
      <c r="E737" s="65"/>
      <c r="F737" s="38" t="str">
        <f t="shared" si="78"/>
        <v/>
      </c>
      <c r="G737" s="49" t="str">
        <f t="shared" si="79"/>
        <v/>
      </c>
      <c r="H737" s="49" t="str">
        <f t="shared" si="80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76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1"/>
        <v/>
      </c>
      <c r="C738" s="119" t="str">
        <f t="shared" si="82"/>
        <v/>
      </c>
      <c r="D738" s="41" t="str">
        <f t="shared" si="77"/>
        <v/>
      </c>
      <c r="E738" s="65"/>
      <c r="F738" s="38" t="str">
        <f t="shared" si="78"/>
        <v/>
      </c>
      <c r="G738" s="49" t="str">
        <f t="shared" si="79"/>
        <v/>
      </c>
      <c r="H738" s="49" t="str">
        <f t="shared" si="80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76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1"/>
        <v/>
      </c>
      <c r="C739" s="119" t="str">
        <f t="shared" si="82"/>
        <v/>
      </c>
      <c r="D739" s="41" t="str">
        <f t="shared" si="77"/>
        <v/>
      </c>
      <c r="E739" s="65"/>
      <c r="F739" s="38" t="str">
        <f t="shared" si="78"/>
        <v/>
      </c>
      <c r="G739" s="49" t="str">
        <f t="shared" si="79"/>
        <v/>
      </c>
      <c r="H739" s="49" t="str">
        <f t="shared" si="80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76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1"/>
        <v/>
      </c>
      <c r="C740" s="119" t="str">
        <f t="shared" si="82"/>
        <v/>
      </c>
      <c r="D740" s="41" t="str">
        <f t="shared" si="77"/>
        <v/>
      </c>
      <c r="E740" s="65"/>
      <c r="F740" s="38" t="str">
        <f t="shared" si="78"/>
        <v/>
      </c>
      <c r="G740" s="49" t="str">
        <f t="shared" si="79"/>
        <v/>
      </c>
      <c r="H740" s="49" t="str">
        <f t="shared" si="80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76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1"/>
        <v/>
      </c>
      <c r="C741" s="119" t="str">
        <f t="shared" si="82"/>
        <v/>
      </c>
      <c r="D741" s="41" t="str">
        <f t="shared" si="77"/>
        <v/>
      </c>
      <c r="E741" s="65"/>
      <c r="F741" s="38" t="str">
        <f t="shared" si="78"/>
        <v/>
      </c>
      <c r="G741" s="49" t="str">
        <f t="shared" si="79"/>
        <v/>
      </c>
      <c r="H741" s="49" t="str">
        <f t="shared" si="80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76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1"/>
        <v/>
      </c>
      <c r="C742" s="119" t="str">
        <f t="shared" si="82"/>
        <v/>
      </c>
      <c r="D742" s="41" t="str">
        <f t="shared" si="77"/>
        <v/>
      </c>
      <c r="E742" s="65"/>
      <c r="F742" s="38" t="str">
        <f t="shared" si="78"/>
        <v/>
      </c>
      <c r="G742" s="49" t="str">
        <f t="shared" si="79"/>
        <v/>
      </c>
      <c r="H742" s="49" t="str">
        <f t="shared" si="80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76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1"/>
        <v/>
      </c>
      <c r="C743" s="119" t="str">
        <f t="shared" si="82"/>
        <v/>
      </c>
      <c r="D743" s="41" t="str">
        <f t="shared" si="77"/>
        <v/>
      </c>
      <c r="E743" s="65"/>
      <c r="F743" s="38" t="str">
        <f t="shared" si="78"/>
        <v/>
      </c>
      <c r="G743" s="49" t="str">
        <f t="shared" si="79"/>
        <v/>
      </c>
      <c r="H743" s="49" t="str">
        <f t="shared" si="80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76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1"/>
        <v/>
      </c>
      <c r="C744" s="119" t="str">
        <f t="shared" si="82"/>
        <v/>
      </c>
      <c r="D744" s="41" t="str">
        <f t="shared" si="77"/>
        <v/>
      </c>
      <c r="E744" s="65"/>
      <c r="F744" s="38" t="str">
        <f t="shared" si="78"/>
        <v/>
      </c>
      <c r="G744" s="49" t="str">
        <f t="shared" si="79"/>
        <v/>
      </c>
      <c r="H744" s="49" t="str">
        <f t="shared" si="80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76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1"/>
        <v/>
      </c>
      <c r="C745" s="119" t="str">
        <f t="shared" si="82"/>
        <v/>
      </c>
      <c r="D745" s="41" t="str">
        <f t="shared" si="77"/>
        <v/>
      </c>
      <c r="E745" s="65"/>
      <c r="F745" s="38" t="str">
        <f t="shared" si="78"/>
        <v/>
      </c>
      <c r="G745" s="49" t="str">
        <f t="shared" si="79"/>
        <v/>
      </c>
      <c r="H745" s="49" t="str">
        <f t="shared" si="80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76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1"/>
        <v/>
      </c>
      <c r="C746" s="119" t="str">
        <f t="shared" si="82"/>
        <v/>
      </c>
      <c r="D746" s="41" t="str">
        <f t="shared" si="77"/>
        <v/>
      </c>
      <c r="E746" s="65"/>
      <c r="F746" s="38" t="str">
        <f t="shared" si="78"/>
        <v/>
      </c>
      <c r="G746" s="49" t="str">
        <f t="shared" si="79"/>
        <v/>
      </c>
      <c r="H746" s="49" t="str">
        <f t="shared" si="80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76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1"/>
        <v/>
      </c>
      <c r="C747" s="119" t="str">
        <f t="shared" si="82"/>
        <v/>
      </c>
      <c r="D747" s="41" t="str">
        <f t="shared" si="77"/>
        <v/>
      </c>
      <c r="E747" s="65"/>
      <c r="F747" s="38" t="str">
        <f t="shared" si="78"/>
        <v/>
      </c>
      <c r="G747" s="49" t="str">
        <f t="shared" si="79"/>
        <v/>
      </c>
      <c r="H747" s="49" t="str">
        <f t="shared" si="80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76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1"/>
        <v/>
      </c>
      <c r="C748" s="119" t="str">
        <f t="shared" si="82"/>
        <v/>
      </c>
      <c r="D748" s="41" t="str">
        <f t="shared" si="77"/>
        <v/>
      </c>
      <c r="E748" s="65"/>
      <c r="F748" s="38" t="str">
        <f t="shared" si="78"/>
        <v/>
      </c>
      <c r="G748" s="49" t="str">
        <f t="shared" si="79"/>
        <v/>
      </c>
      <c r="H748" s="49" t="str">
        <f t="shared" si="80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76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1"/>
        <v/>
      </c>
      <c r="C749" s="119" t="str">
        <f t="shared" si="82"/>
        <v/>
      </c>
      <c r="D749" s="41" t="str">
        <f t="shared" si="77"/>
        <v/>
      </c>
      <c r="E749" s="65"/>
      <c r="F749" s="38" t="str">
        <f t="shared" si="78"/>
        <v/>
      </c>
      <c r="G749" s="49" t="str">
        <f t="shared" si="79"/>
        <v/>
      </c>
      <c r="H749" s="49" t="str">
        <f t="shared" si="80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76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1"/>
        <v/>
      </c>
      <c r="C750" s="119" t="str">
        <f t="shared" si="82"/>
        <v/>
      </c>
      <c r="D750" s="41" t="str">
        <f t="shared" si="77"/>
        <v/>
      </c>
      <c r="E750" s="65"/>
      <c r="F750" s="38" t="str">
        <f t="shared" si="78"/>
        <v/>
      </c>
      <c r="G750" s="49" t="str">
        <f t="shared" si="79"/>
        <v/>
      </c>
      <c r="H750" s="49" t="str">
        <f t="shared" si="80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76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1"/>
        <v/>
      </c>
      <c r="C751" s="119" t="str">
        <f t="shared" si="82"/>
        <v/>
      </c>
      <c r="D751" s="41" t="str">
        <f t="shared" si="77"/>
        <v/>
      </c>
      <c r="E751" s="65"/>
      <c r="F751" s="38" t="str">
        <f t="shared" si="78"/>
        <v/>
      </c>
      <c r="G751" s="49" t="str">
        <f t="shared" si="79"/>
        <v/>
      </c>
      <c r="H751" s="49" t="str">
        <f t="shared" si="80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76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1"/>
        <v/>
      </c>
      <c r="C752" s="119" t="str">
        <f t="shared" si="82"/>
        <v/>
      </c>
      <c r="D752" s="41" t="str">
        <f t="shared" si="77"/>
        <v/>
      </c>
      <c r="E752" s="65"/>
      <c r="F752" s="38" t="str">
        <f t="shared" si="78"/>
        <v/>
      </c>
      <c r="G752" s="49" t="str">
        <f t="shared" si="79"/>
        <v/>
      </c>
      <c r="H752" s="49" t="str">
        <f t="shared" si="80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76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1"/>
        <v/>
      </c>
      <c r="C753" s="119" t="str">
        <f t="shared" si="82"/>
        <v/>
      </c>
      <c r="D753" s="41" t="str">
        <f t="shared" si="77"/>
        <v/>
      </c>
      <c r="E753" s="65"/>
      <c r="F753" s="38" t="str">
        <f t="shared" si="78"/>
        <v/>
      </c>
      <c r="G753" s="49" t="str">
        <f t="shared" si="79"/>
        <v/>
      </c>
      <c r="H753" s="49" t="str">
        <f t="shared" si="80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76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1"/>
        <v/>
      </c>
      <c r="C754" s="119" t="str">
        <f t="shared" si="82"/>
        <v/>
      </c>
      <c r="D754" s="41" t="str">
        <f t="shared" si="77"/>
        <v/>
      </c>
      <c r="E754" s="65"/>
      <c r="F754" s="38" t="str">
        <f t="shared" si="78"/>
        <v/>
      </c>
      <c r="G754" s="49" t="str">
        <f t="shared" si="79"/>
        <v/>
      </c>
      <c r="H754" s="49" t="str">
        <f t="shared" si="80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76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1"/>
        <v/>
      </c>
      <c r="C755" s="119" t="str">
        <f t="shared" si="82"/>
        <v/>
      </c>
      <c r="D755" s="41" t="str">
        <f t="shared" si="77"/>
        <v/>
      </c>
      <c r="E755" s="65"/>
      <c r="F755" s="38" t="str">
        <f t="shared" si="78"/>
        <v/>
      </c>
      <c r="G755" s="49" t="str">
        <f t="shared" si="79"/>
        <v/>
      </c>
      <c r="H755" s="49" t="str">
        <f t="shared" si="80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76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1"/>
        <v/>
      </c>
      <c r="C756" s="119" t="str">
        <f t="shared" si="82"/>
        <v/>
      </c>
      <c r="D756" s="41" t="str">
        <f t="shared" si="77"/>
        <v/>
      </c>
      <c r="E756" s="65"/>
      <c r="F756" s="38" t="str">
        <f t="shared" si="78"/>
        <v/>
      </c>
      <c r="G756" s="49" t="str">
        <f t="shared" si="79"/>
        <v/>
      </c>
      <c r="H756" s="49" t="str">
        <f t="shared" si="80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76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1"/>
        <v/>
      </c>
      <c r="C757" s="119" t="str">
        <f t="shared" si="82"/>
        <v/>
      </c>
      <c r="D757" s="41" t="str">
        <f t="shared" si="77"/>
        <v/>
      </c>
      <c r="E757" s="65"/>
      <c r="F757" s="38" t="str">
        <f t="shared" si="78"/>
        <v/>
      </c>
      <c r="G757" s="49" t="str">
        <f t="shared" si="79"/>
        <v/>
      </c>
      <c r="H757" s="49" t="str">
        <f t="shared" si="80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76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1"/>
        <v/>
      </c>
      <c r="C758" s="119" t="str">
        <f t="shared" si="82"/>
        <v/>
      </c>
      <c r="D758" s="41" t="str">
        <f t="shared" si="77"/>
        <v/>
      </c>
      <c r="E758" s="65"/>
      <c r="F758" s="38" t="str">
        <f t="shared" si="78"/>
        <v/>
      </c>
      <c r="G758" s="49" t="str">
        <f t="shared" si="79"/>
        <v/>
      </c>
      <c r="H758" s="49" t="str">
        <f t="shared" si="80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76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1"/>
        <v/>
      </c>
      <c r="C759" s="119" t="str">
        <f t="shared" si="82"/>
        <v/>
      </c>
      <c r="D759" s="41" t="str">
        <f t="shared" si="77"/>
        <v/>
      </c>
      <c r="E759" s="65"/>
      <c r="F759" s="38" t="str">
        <f t="shared" si="78"/>
        <v/>
      </c>
      <c r="G759" s="49" t="str">
        <f t="shared" si="79"/>
        <v/>
      </c>
      <c r="H759" s="49" t="str">
        <f t="shared" si="80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76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1"/>
        <v/>
      </c>
      <c r="C760" s="119" t="str">
        <f t="shared" si="82"/>
        <v/>
      </c>
      <c r="D760" s="41" t="str">
        <f t="shared" si="77"/>
        <v/>
      </c>
      <c r="E760" s="65"/>
      <c r="F760" s="38" t="str">
        <f t="shared" si="78"/>
        <v/>
      </c>
      <c r="G760" s="49" t="str">
        <f t="shared" si="79"/>
        <v/>
      </c>
      <c r="H760" s="49" t="str">
        <f t="shared" si="80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76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1"/>
        <v/>
      </c>
      <c r="C761" s="119" t="str">
        <f t="shared" si="82"/>
        <v/>
      </c>
      <c r="D761" s="41" t="str">
        <f t="shared" si="77"/>
        <v/>
      </c>
      <c r="E761" s="65"/>
      <c r="F761" s="38" t="str">
        <f t="shared" si="78"/>
        <v/>
      </c>
      <c r="G761" s="49" t="str">
        <f t="shared" si="79"/>
        <v/>
      </c>
      <c r="H761" s="49" t="str">
        <f t="shared" si="80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76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1"/>
        <v/>
      </c>
      <c r="C762" s="119" t="str">
        <f t="shared" si="82"/>
        <v/>
      </c>
      <c r="D762" s="41" t="str">
        <f t="shared" si="77"/>
        <v/>
      </c>
      <c r="E762" s="65"/>
      <c r="F762" s="38" t="str">
        <f t="shared" si="78"/>
        <v/>
      </c>
      <c r="G762" s="49" t="str">
        <f t="shared" si="79"/>
        <v/>
      </c>
      <c r="H762" s="49" t="str">
        <f t="shared" si="80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76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1"/>
        <v/>
      </c>
      <c r="C763" s="119" t="str">
        <f t="shared" si="82"/>
        <v/>
      </c>
      <c r="D763" s="41" t="str">
        <f t="shared" si="77"/>
        <v/>
      </c>
      <c r="E763" s="65"/>
      <c r="F763" s="38" t="str">
        <f t="shared" si="78"/>
        <v/>
      </c>
      <c r="G763" s="49" t="str">
        <f t="shared" si="79"/>
        <v/>
      </c>
      <c r="H763" s="49" t="str">
        <f t="shared" si="80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76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1"/>
        <v/>
      </c>
      <c r="C764" s="119" t="str">
        <f t="shared" si="82"/>
        <v/>
      </c>
      <c r="D764" s="41" t="str">
        <f t="shared" si="77"/>
        <v/>
      </c>
      <c r="E764" s="65"/>
      <c r="F764" s="38" t="str">
        <f t="shared" si="78"/>
        <v/>
      </c>
      <c r="G764" s="49" t="str">
        <f t="shared" si="79"/>
        <v/>
      </c>
      <c r="H764" s="49" t="str">
        <f t="shared" si="80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76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1"/>
        <v/>
      </c>
      <c r="C765" s="119" t="str">
        <f t="shared" si="82"/>
        <v/>
      </c>
      <c r="D765" s="41" t="str">
        <f t="shared" si="77"/>
        <v/>
      </c>
      <c r="E765" s="65"/>
      <c r="F765" s="38" t="str">
        <f t="shared" si="78"/>
        <v/>
      </c>
      <c r="G765" s="49" t="str">
        <f t="shared" si="79"/>
        <v/>
      </c>
      <c r="H765" s="49" t="str">
        <f t="shared" si="80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76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1"/>
        <v/>
      </c>
      <c r="C766" s="119" t="str">
        <f t="shared" si="82"/>
        <v/>
      </c>
      <c r="D766" s="41" t="str">
        <f t="shared" si="77"/>
        <v/>
      </c>
      <c r="E766" s="65"/>
      <c r="F766" s="38" t="str">
        <f t="shared" si="78"/>
        <v/>
      </c>
      <c r="G766" s="49" t="str">
        <f t="shared" si="79"/>
        <v/>
      </c>
      <c r="H766" s="49" t="str">
        <f t="shared" si="80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76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1"/>
        <v/>
      </c>
      <c r="C767" s="119" t="str">
        <f t="shared" si="82"/>
        <v/>
      </c>
      <c r="D767" s="41" t="str">
        <f t="shared" si="77"/>
        <v/>
      </c>
      <c r="E767" s="65"/>
      <c r="F767" s="38" t="str">
        <f t="shared" si="78"/>
        <v/>
      </c>
      <c r="G767" s="49" t="str">
        <f t="shared" si="79"/>
        <v/>
      </c>
      <c r="H767" s="49" t="str">
        <f t="shared" si="80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76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1"/>
        <v/>
      </c>
      <c r="C768" s="119" t="str">
        <f t="shared" si="82"/>
        <v/>
      </c>
      <c r="D768" s="41" t="str">
        <f t="shared" si="77"/>
        <v/>
      </c>
      <c r="E768" s="65"/>
      <c r="F768" s="38" t="str">
        <f t="shared" si="78"/>
        <v/>
      </c>
      <c r="G768" s="49" t="str">
        <f t="shared" si="79"/>
        <v/>
      </c>
      <c r="H768" s="49" t="str">
        <f t="shared" si="80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76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1"/>
        <v/>
      </c>
      <c r="C769" s="119" t="str">
        <f t="shared" si="82"/>
        <v/>
      </c>
      <c r="D769" s="41" t="str">
        <f t="shared" si="77"/>
        <v/>
      </c>
      <c r="E769" s="65"/>
      <c r="F769" s="38" t="str">
        <f t="shared" si="78"/>
        <v/>
      </c>
      <c r="G769" s="49" t="str">
        <f t="shared" si="79"/>
        <v/>
      </c>
      <c r="H769" s="49" t="str">
        <f t="shared" si="80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76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1"/>
        <v/>
      </c>
      <c r="C770" s="119" t="str">
        <f t="shared" si="82"/>
        <v/>
      </c>
      <c r="D770" s="41" t="str">
        <f t="shared" si="77"/>
        <v/>
      </c>
      <c r="E770" s="65"/>
      <c r="F770" s="38" t="str">
        <f t="shared" si="78"/>
        <v/>
      </c>
      <c r="G770" s="49" t="str">
        <f t="shared" si="79"/>
        <v/>
      </c>
      <c r="H770" s="49" t="str">
        <f t="shared" si="80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76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1"/>
        <v/>
      </c>
      <c r="C771" s="119" t="str">
        <f t="shared" si="82"/>
        <v/>
      </c>
      <c r="D771" s="41" t="str">
        <f t="shared" si="77"/>
        <v/>
      </c>
      <c r="E771" s="65"/>
      <c r="F771" s="38" t="str">
        <f t="shared" si="78"/>
        <v/>
      </c>
      <c r="G771" s="49" t="str">
        <f t="shared" si="79"/>
        <v/>
      </c>
      <c r="H771" s="49" t="str">
        <f t="shared" si="80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76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1"/>
        <v/>
      </c>
      <c r="C772" s="119" t="str">
        <f t="shared" si="82"/>
        <v/>
      </c>
      <c r="D772" s="41" t="str">
        <f t="shared" si="77"/>
        <v/>
      </c>
      <c r="E772" s="65"/>
      <c r="F772" s="38" t="str">
        <f t="shared" si="78"/>
        <v/>
      </c>
      <c r="G772" s="49" t="str">
        <f t="shared" si="79"/>
        <v/>
      </c>
      <c r="H772" s="49" t="str">
        <f t="shared" si="80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76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1"/>
        <v/>
      </c>
      <c r="C773" s="119" t="str">
        <f t="shared" si="82"/>
        <v/>
      </c>
      <c r="D773" s="41" t="str">
        <f t="shared" si="77"/>
        <v/>
      </c>
      <c r="E773" s="65"/>
      <c r="F773" s="38" t="str">
        <f t="shared" si="78"/>
        <v/>
      </c>
      <c r="G773" s="49" t="str">
        <f t="shared" si="79"/>
        <v/>
      </c>
      <c r="H773" s="49" t="str">
        <f t="shared" si="80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76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1"/>
        <v/>
      </c>
      <c r="C774" s="119" t="str">
        <f t="shared" si="82"/>
        <v/>
      </c>
      <c r="D774" s="41" t="str">
        <f t="shared" si="77"/>
        <v/>
      </c>
      <c r="E774" s="65"/>
      <c r="F774" s="38" t="str">
        <f t="shared" si="78"/>
        <v/>
      </c>
      <c r="G774" s="49" t="str">
        <f t="shared" si="79"/>
        <v/>
      </c>
      <c r="H774" s="49" t="str">
        <f t="shared" si="80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3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1"/>
        <v/>
      </c>
      <c r="C775" s="119" t="str">
        <f t="shared" si="82"/>
        <v/>
      </c>
      <c r="D775" s="41" t="str">
        <f t="shared" ref="D775:D838" si="84">IF(J775&lt;&gt;"", $D$5, "")</f>
        <v/>
      </c>
      <c r="E775" s="65"/>
      <c r="F775" s="38" t="str">
        <f t="shared" ref="F775:F838" si="85">IF(J775&lt;&gt;"", $F$5, "")</f>
        <v/>
      </c>
      <c r="G775" s="49" t="str">
        <f t="shared" ref="G775:G838" si="86">IF(J775&lt;&gt;"", $G$5, "")</f>
        <v/>
      </c>
      <c r="H775" s="49" t="str">
        <f t="shared" ref="H775:H838" si="87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3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1"/>
        <v/>
      </c>
      <c r="C776" s="119" t="str">
        <f t="shared" si="82"/>
        <v/>
      </c>
      <c r="D776" s="41" t="str">
        <f t="shared" si="84"/>
        <v/>
      </c>
      <c r="E776" s="65"/>
      <c r="F776" s="38" t="str">
        <f t="shared" si="85"/>
        <v/>
      </c>
      <c r="G776" s="49" t="str">
        <f t="shared" si="86"/>
        <v/>
      </c>
      <c r="H776" s="49" t="str">
        <f t="shared" si="87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3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1"/>
        <v/>
      </c>
      <c r="C777" s="119" t="str">
        <f t="shared" si="82"/>
        <v/>
      </c>
      <c r="D777" s="41" t="str">
        <f t="shared" si="84"/>
        <v/>
      </c>
      <c r="E777" s="65"/>
      <c r="F777" s="38" t="str">
        <f t="shared" si="85"/>
        <v/>
      </c>
      <c r="G777" s="49" t="str">
        <f t="shared" si="86"/>
        <v/>
      </c>
      <c r="H777" s="49" t="str">
        <f t="shared" si="87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3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1"/>
        <v/>
      </c>
      <c r="C778" s="119" t="str">
        <f t="shared" si="82"/>
        <v/>
      </c>
      <c r="D778" s="41" t="str">
        <f t="shared" si="84"/>
        <v/>
      </c>
      <c r="E778" s="65"/>
      <c r="F778" s="38" t="str">
        <f t="shared" si="85"/>
        <v/>
      </c>
      <c r="G778" s="49" t="str">
        <f t="shared" si="86"/>
        <v/>
      </c>
      <c r="H778" s="49" t="str">
        <f t="shared" si="87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3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1"/>
        <v/>
      </c>
      <c r="C779" s="119" t="str">
        <f t="shared" si="82"/>
        <v/>
      </c>
      <c r="D779" s="41" t="str">
        <f t="shared" si="84"/>
        <v/>
      </c>
      <c r="E779" s="65"/>
      <c r="F779" s="38" t="str">
        <f t="shared" si="85"/>
        <v/>
      </c>
      <c r="G779" s="49" t="str">
        <f t="shared" si="86"/>
        <v/>
      </c>
      <c r="H779" s="49" t="str">
        <f t="shared" si="87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3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1"/>
        <v/>
      </c>
      <c r="C780" s="119" t="str">
        <f t="shared" si="82"/>
        <v/>
      </c>
      <c r="D780" s="41" t="str">
        <f t="shared" si="84"/>
        <v/>
      </c>
      <c r="E780" s="65"/>
      <c r="F780" s="38" t="str">
        <f t="shared" si="85"/>
        <v/>
      </c>
      <c r="G780" s="49" t="str">
        <f t="shared" si="86"/>
        <v/>
      </c>
      <c r="H780" s="49" t="str">
        <f t="shared" si="87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3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1"/>
        <v/>
      </c>
      <c r="C781" s="119" t="str">
        <f t="shared" si="82"/>
        <v/>
      </c>
      <c r="D781" s="41" t="str">
        <f t="shared" si="84"/>
        <v/>
      </c>
      <c r="E781" s="65"/>
      <c r="F781" s="38" t="str">
        <f t="shared" si="85"/>
        <v/>
      </c>
      <c r="G781" s="49" t="str">
        <f t="shared" si="86"/>
        <v/>
      </c>
      <c r="H781" s="49" t="str">
        <f t="shared" si="87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3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1"/>
        <v/>
      </c>
      <c r="C782" s="119" t="str">
        <f t="shared" si="82"/>
        <v/>
      </c>
      <c r="D782" s="41" t="str">
        <f t="shared" si="84"/>
        <v/>
      </c>
      <c r="E782" s="65"/>
      <c r="F782" s="38" t="str">
        <f t="shared" si="85"/>
        <v/>
      </c>
      <c r="G782" s="49" t="str">
        <f t="shared" si="86"/>
        <v/>
      </c>
      <c r="H782" s="49" t="str">
        <f t="shared" si="87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3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1"/>
        <v/>
      </c>
      <c r="C783" s="119" t="str">
        <f t="shared" si="82"/>
        <v/>
      </c>
      <c r="D783" s="41" t="str">
        <f t="shared" si="84"/>
        <v/>
      </c>
      <c r="E783" s="65"/>
      <c r="F783" s="38" t="str">
        <f t="shared" si="85"/>
        <v/>
      </c>
      <c r="G783" s="49" t="str">
        <f t="shared" si="86"/>
        <v/>
      </c>
      <c r="H783" s="49" t="str">
        <f t="shared" si="87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3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1"/>
        <v/>
      </c>
      <c r="C784" s="119" t="str">
        <f t="shared" si="82"/>
        <v/>
      </c>
      <c r="D784" s="41" t="str">
        <f t="shared" si="84"/>
        <v/>
      </c>
      <c r="E784" s="65"/>
      <c r="F784" s="38" t="str">
        <f t="shared" si="85"/>
        <v/>
      </c>
      <c r="G784" s="49" t="str">
        <f t="shared" si="86"/>
        <v/>
      </c>
      <c r="H784" s="49" t="str">
        <f t="shared" si="87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3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1"/>
        <v/>
      </c>
      <c r="C785" s="119" t="str">
        <f t="shared" si="82"/>
        <v/>
      </c>
      <c r="D785" s="41" t="str">
        <f t="shared" si="84"/>
        <v/>
      </c>
      <c r="E785" s="65"/>
      <c r="F785" s="38" t="str">
        <f t="shared" si="85"/>
        <v/>
      </c>
      <c r="G785" s="49" t="str">
        <f t="shared" si="86"/>
        <v/>
      </c>
      <c r="H785" s="49" t="str">
        <f t="shared" si="87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3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1"/>
        <v/>
      </c>
      <c r="C786" s="119" t="str">
        <f t="shared" si="82"/>
        <v/>
      </c>
      <c r="D786" s="41" t="str">
        <f t="shared" si="84"/>
        <v/>
      </c>
      <c r="E786" s="65"/>
      <c r="F786" s="38" t="str">
        <f t="shared" si="85"/>
        <v/>
      </c>
      <c r="G786" s="49" t="str">
        <f t="shared" si="86"/>
        <v/>
      </c>
      <c r="H786" s="49" t="str">
        <f t="shared" si="87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3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1"/>
        <v/>
      </c>
      <c r="C787" s="119" t="str">
        <f t="shared" si="82"/>
        <v/>
      </c>
      <c r="D787" s="41" t="str">
        <f t="shared" si="84"/>
        <v/>
      </c>
      <c r="E787" s="65"/>
      <c r="F787" s="38" t="str">
        <f t="shared" si="85"/>
        <v/>
      </c>
      <c r="G787" s="49" t="str">
        <f t="shared" si="86"/>
        <v/>
      </c>
      <c r="H787" s="49" t="str">
        <f t="shared" si="87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3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1"/>
        <v/>
      </c>
      <c r="C788" s="119" t="str">
        <f t="shared" si="82"/>
        <v/>
      </c>
      <c r="D788" s="41" t="str">
        <f t="shared" si="84"/>
        <v/>
      </c>
      <c r="E788" s="65"/>
      <c r="F788" s="38" t="str">
        <f t="shared" si="85"/>
        <v/>
      </c>
      <c r="G788" s="49" t="str">
        <f t="shared" si="86"/>
        <v/>
      </c>
      <c r="H788" s="49" t="str">
        <f t="shared" si="87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3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1"/>
        <v/>
      </c>
      <c r="C789" s="119" t="str">
        <f t="shared" si="82"/>
        <v/>
      </c>
      <c r="D789" s="41" t="str">
        <f t="shared" si="84"/>
        <v/>
      </c>
      <c r="E789" s="65"/>
      <c r="F789" s="38" t="str">
        <f t="shared" si="85"/>
        <v/>
      </c>
      <c r="G789" s="49" t="str">
        <f t="shared" si="86"/>
        <v/>
      </c>
      <c r="H789" s="49" t="str">
        <f t="shared" si="87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3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1"/>
        <v/>
      </c>
      <c r="C790" s="119" t="str">
        <f t="shared" si="82"/>
        <v/>
      </c>
      <c r="D790" s="41" t="str">
        <f t="shared" si="84"/>
        <v/>
      </c>
      <c r="E790" s="65"/>
      <c r="F790" s="38" t="str">
        <f t="shared" si="85"/>
        <v/>
      </c>
      <c r="G790" s="49" t="str">
        <f t="shared" si="86"/>
        <v/>
      </c>
      <c r="H790" s="49" t="str">
        <f t="shared" si="87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3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1"/>
        <v/>
      </c>
      <c r="C791" s="119" t="str">
        <f t="shared" si="82"/>
        <v/>
      </c>
      <c r="D791" s="41" t="str">
        <f t="shared" si="84"/>
        <v/>
      </c>
      <c r="E791" s="65"/>
      <c r="F791" s="38" t="str">
        <f t="shared" si="85"/>
        <v/>
      </c>
      <c r="G791" s="49" t="str">
        <f t="shared" si="86"/>
        <v/>
      </c>
      <c r="H791" s="49" t="str">
        <f t="shared" si="87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3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1"/>
        <v/>
      </c>
      <c r="C792" s="119" t="str">
        <f t="shared" si="82"/>
        <v/>
      </c>
      <c r="D792" s="41" t="str">
        <f t="shared" si="84"/>
        <v/>
      </c>
      <c r="E792" s="65"/>
      <c r="F792" s="38" t="str">
        <f t="shared" si="85"/>
        <v/>
      </c>
      <c r="G792" s="49" t="str">
        <f t="shared" si="86"/>
        <v/>
      </c>
      <c r="H792" s="49" t="str">
        <f t="shared" si="87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3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1"/>
        <v/>
      </c>
      <c r="C793" s="119" t="str">
        <f t="shared" si="82"/>
        <v/>
      </c>
      <c r="D793" s="41" t="str">
        <f t="shared" si="84"/>
        <v/>
      </c>
      <c r="E793" s="65"/>
      <c r="F793" s="38" t="str">
        <f t="shared" si="85"/>
        <v/>
      </c>
      <c r="G793" s="49" t="str">
        <f t="shared" si="86"/>
        <v/>
      </c>
      <c r="H793" s="49" t="str">
        <f t="shared" si="87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3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1"/>
        <v/>
      </c>
      <c r="C794" s="119" t="str">
        <f t="shared" si="82"/>
        <v/>
      </c>
      <c r="D794" s="41" t="str">
        <f t="shared" si="84"/>
        <v/>
      </c>
      <c r="E794" s="65"/>
      <c r="F794" s="38" t="str">
        <f t="shared" si="85"/>
        <v/>
      </c>
      <c r="G794" s="49" t="str">
        <f t="shared" si="86"/>
        <v/>
      </c>
      <c r="H794" s="49" t="str">
        <f t="shared" si="87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3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88">IF(J795&lt;&gt;"", $B$5, "")</f>
        <v/>
      </c>
      <c r="C795" s="119" t="str">
        <f t="shared" ref="C795:C858" si="89">IF(J795&lt;&gt;"", $C$5, "")</f>
        <v/>
      </c>
      <c r="D795" s="41" t="str">
        <f t="shared" si="84"/>
        <v/>
      </c>
      <c r="E795" s="65"/>
      <c r="F795" s="38" t="str">
        <f t="shared" si="85"/>
        <v/>
      </c>
      <c r="G795" s="49" t="str">
        <f t="shared" si="86"/>
        <v/>
      </c>
      <c r="H795" s="49" t="str">
        <f t="shared" si="87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3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88"/>
        <v/>
      </c>
      <c r="C796" s="119" t="str">
        <f t="shared" si="89"/>
        <v/>
      </c>
      <c r="D796" s="41" t="str">
        <f t="shared" si="84"/>
        <v/>
      </c>
      <c r="E796" s="65"/>
      <c r="F796" s="38" t="str">
        <f t="shared" si="85"/>
        <v/>
      </c>
      <c r="G796" s="49" t="str">
        <f t="shared" si="86"/>
        <v/>
      </c>
      <c r="H796" s="49" t="str">
        <f t="shared" si="87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3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88"/>
        <v/>
      </c>
      <c r="C797" s="119" t="str">
        <f t="shared" si="89"/>
        <v/>
      </c>
      <c r="D797" s="41" t="str">
        <f t="shared" si="84"/>
        <v/>
      </c>
      <c r="E797" s="65"/>
      <c r="F797" s="38" t="str">
        <f t="shared" si="85"/>
        <v/>
      </c>
      <c r="G797" s="49" t="str">
        <f t="shared" si="86"/>
        <v/>
      </c>
      <c r="H797" s="49" t="str">
        <f t="shared" si="87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3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88"/>
        <v/>
      </c>
      <c r="C798" s="119" t="str">
        <f t="shared" si="89"/>
        <v/>
      </c>
      <c r="D798" s="41" t="str">
        <f t="shared" si="84"/>
        <v/>
      </c>
      <c r="E798" s="65"/>
      <c r="F798" s="38" t="str">
        <f t="shared" si="85"/>
        <v/>
      </c>
      <c r="G798" s="49" t="str">
        <f t="shared" si="86"/>
        <v/>
      </c>
      <c r="H798" s="49" t="str">
        <f t="shared" si="87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3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88"/>
        <v/>
      </c>
      <c r="C799" s="119" t="str">
        <f t="shared" si="89"/>
        <v/>
      </c>
      <c r="D799" s="41" t="str">
        <f t="shared" si="84"/>
        <v/>
      </c>
      <c r="E799" s="65"/>
      <c r="F799" s="38" t="str">
        <f t="shared" si="85"/>
        <v/>
      </c>
      <c r="G799" s="49" t="str">
        <f t="shared" si="86"/>
        <v/>
      </c>
      <c r="H799" s="49" t="str">
        <f t="shared" si="87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3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88"/>
        <v/>
      </c>
      <c r="C800" s="119" t="str">
        <f t="shared" si="89"/>
        <v/>
      </c>
      <c r="D800" s="41" t="str">
        <f t="shared" si="84"/>
        <v/>
      </c>
      <c r="E800" s="65"/>
      <c r="F800" s="38" t="str">
        <f t="shared" si="85"/>
        <v/>
      </c>
      <c r="G800" s="49" t="str">
        <f t="shared" si="86"/>
        <v/>
      </c>
      <c r="H800" s="49" t="str">
        <f t="shared" si="87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3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88"/>
        <v/>
      </c>
      <c r="C801" s="119" t="str">
        <f t="shared" si="89"/>
        <v/>
      </c>
      <c r="D801" s="41" t="str">
        <f t="shared" si="84"/>
        <v/>
      </c>
      <c r="E801" s="65"/>
      <c r="F801" s="38" t="str">
        <f t="shared" si="85"/>
        <v/>
      </c>
      <c r="G801" s="49" t="str">
        <f t="shared" si="86"/>
        <v/>
      </c>
      <c r="H801" s="49" t="str">
        <f t="shared" si="87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3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88"/>
        <v/>
      </c>
      <c r="C802" s="119" t="str">
        <f t="shared" si="89"/>
        <v/>
      </c>
      <c r="D802" s="41" t="str">
        <f t="shared" si="84"/>
        <v/>
      </c>
      <c r="E802" s="65"/>
      <c r="F802" s="38" t="str">
        <f t="shared" si="85"/>
        <v/>
      </c>
      <c r="G802" s="49" t="str">
        <f t="shared" si="86"/>
        <v/>
      </c>
      <c r="H802" s="49" t="str">
        <f t="shared" si="87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3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88"/>
        <v/>
      </c>
      <c r="C803" s="119" t="str">
        <f t="shared" si="89"/>
        <v/>
      </c>
      <c r="D803" s="41" t="str">
        <f t="shared" si="84"/>
        <v/>
      </c>
      <c r="E803" s="65"/>
      <c r="F803" s="38" t="str">
        <f t="shared" si="85"/>
        <v/>
      </c>
      <c r="G803" s="49" t="str">
        <f t="shared" si="86"/>
        <v/>
      </c>
      <c r="H803" s="49" t="str">
        <f t="shared" si="87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3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88"/>
        <v/>
      </c>
      <c r="C804" s="119" t="str">
        <f t="shared" si="89"/>
        <v/>
      </c>
      <c r="D804" s="41" t="str">
        <f t="shared" si="84"/>
        <v/>
      </c>
      <c r="E804" s="65"/>
      <c r="F804" s="38" t="str">
        <f t="shared" si="85"/>
        <v/>
      </c>
      <c r="G804" s="49" t="str">
        <f t="shared" si="86"/>
        <v/>
      </c>
      <c r="H804" s="49" t="str">
        <f t="shared" si="87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3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88"/>
        <v/>
      </c>
      <c r="C805" s="119" t="str">
        <f t="shared" si="89"/>
        <v/>
      </c>
      <c r="D805" s="41" t="str">
        <f t="shared" si="84"/>
        <v/>
      </c>
      <c r="E805" s="65"/>
      <c r="F805" s="38" t="str">
        <f t="shared" si="85"/>
        <v/>
      </c>
      <c r="G805" s="49" t="str">
        <f t="shared" si="86"/>
        <v/>
      </c>
      <c r="H805" s="49" t="str">
        <f t="shared" si="87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3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88"/>
        <v/>
      </c>
      <c r="C806" s="119" t="str">
        <f t="shared" si="89"/>
        <v/>
      </c>
      <c r="D806" s="41" t="str">
        <f t="shared" si="84"/>
        <v/>
      </c>
      <c r="E806" s="65"/>
      <c r="F806" s="38" t="str">
        <f t="shared" si="85"/>
        <v/>
      </c>
      <c r="G806" s="49" t="str">
        <f t="shared" si="86"/>
        <v/>
      </c>
      <c r="H806" s="49" t="str">
        <f t="shared" si="87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3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88"/>
        <v/>
      </c>
      <c r="C807" s="119" t="str">
        <f t="shared" si="89"/>
        <v/>
      </c>
      <c r="D807" s="41" t="str">
        <f t="shared" si="84"/>
        <v/>
      </c>
      <c r="E807" s="65"/>
      <c r="F807" s="38" t="str">
        <f t="shared" si="85"/>
        <v/>
      </c>
      <c r="G807" s="49" t="str">
        <f t="shared" si="86"/>
        <v/>
      </c>
      <c r="H807" s="49" t="str">
        <f t="shared" si="87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3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88"/>
        <v/>
      </c>
      <c r="C808" s="119" t="str">
        <f t="shared" si="89"/>
        <v/>
      </c>
      <c r="D808" s="41" t="str">
        <f t="shared" si="84"/>
        <v/>
      </c>
      <c r="E808" s="65"/>
      <c r="F808" s="38" t="str">
        <f t="shared" si="85"/>
        <v/>
      </c>
      <c r="G808" s="49" t="str">
        <f t="shared" si="86"/>
        <v/>
      </c>
      <c r="H808" s="49" t="str">
        <f t="shared" si="87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3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88"/>
        <v/>
      </c>
      <c r="C809" s="119" t="str">
        <f t="shared" si="89"/>
        <v/>
      </c>
      <c r="D809" s="41" t="str">
        <f t="shared" si="84"/>
        <v/>
      </c>
      <c r="E809" s="65"/>
      <c r="F809" s="38" t="str">
        <f t="shared" si="85"/>
        <v/>
      </c>
      <c r="G809" s="49" t="str">
        <f t="shared" si="86"/>
        <v/>
      </c>
      <c r="H809" s="49" t="str">
        <f t="shared" si="87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3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88"/>
        <v/>
      </c>
      <c r="C810" s="119" t="str">
        <f t="shared" si="89"/>
        <v/>
      </c>
      <c r="D810" s="41" t="str">
        <f t="shared" si="84"/>
        <v/>
      </c>
      <c r="E810" s="65"/>
      <c r="F810" s="38" t="str">
        <f t="shared" si="85"/>
        <v/>
      </c>
      <c r="G810" s="49" t="str">
        <f t="shared" si="86"/>
        <v/>
      </c>
      <c r="H810" s="49" t="str">
        <f t="shared" si="87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3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88"/>
        <v/>
      </c>
      <c r="C811" s="119" t="str">
        <f t="shared" si="89"/>
        <v/>
      </c>
      <c r="D811" s="41" t="str">
        <f t="shared" si="84"/>
        <v/>
      </c>
      <c r="E811" s="65"/>
      <c r="F811" s="38" t="str">
        <f t="shared" si="85"/>
        <v/>
      </c>
      <c r="G811" s="49" t="str">
        <f t="shared" si="86"/>
        <v/>
      </c>
      <c r="H811" s="49" t="str">
        <f t="shared" si="87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3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88"/>
        <v/>
      </c>
      <c r="C812" s="119" t="str">
        <f t="shared" si="89"/>
        <v/>
      </c>
      <c r="D812" s="41" t="str">
        <f t="shared" si="84"/>
        <v/>
      </c>
      <c r="E812" s="65"/>
      <c r="F812" s="38" t="str">
        <f t="shared" si="85"/>
        <v/>
      </c>
      <c r="G812" s="49" t="str">
        <f t="shared" si="86"/>
        <v/>
      </c>
      <c r="H812" s="49" t="str">
        <f t="shared" si="87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3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88"/>
        <v/>
      </c>
      <c r="C813" s="119" t="str">
        <f t="shared" si="89"/>
        <v/>
      </c>
      <c r="D813" s="41" t="str">
        <f t="shared" si="84"/>
        <v/>
      </c>
      <c r="E813" s="65"/>
      <c r="F813" s="38" t="str">
        <f t="shared" si="85"/>
        <v/>
      </c>
      <c r="G813" s="49" t="str">
        <f t="shared" si="86"/>
        <v/>
      </c>
      <c r="H813" s="49" t="str">
        <f t="shared" si="87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3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88"/>
        <v/>
      </c>
      <c r="C814" s="119" t="str">
        <f t="shared" si="89"/>
        <v/>
      </c>
      <c r="D814" s="41" t="str">
        <f t="shared" si="84"/>
        <v/>
      </c>
      <c r="E814" s="65"/>
      <c r="F814" s="38" t="str">
        <f t="shared" si="85"/>
        <v/>
      </c>
      <c r="G814" s="49" t="str">
        <f t="shared" si="86"/>
        <v/>
      </c>
      <c r="H814" s="49" t="str">
        <f t="shared" si="87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3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88"/>
        <v/>
      </c>
      <c r="C815" s="119" t="str">
        <f t="shared" si="89"/>
        <v/>
      </c>
      <c r="D815" s="41" t="str">
        <f t="shared" si="84"/>
        <v/>
      </c>
      <c r="E815" s="65"/>
      <c r="F815" s="38" t="str">
        <f t="shared" si="85"/>
        <v/>
      </c>
      <c r="G815" s="49" t="str">
        <f t="shared" si="86"/>
        <v/>
      </c>
      <c r="H815" s="49" t="str">
        <f t="shared" si="87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3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88"/>
        <v/>
      </c>
      <c r="C816" s="119" t="str">
        <f t="shared" si="89"/>
        <v/>
      </c>
      <c r="D816" s="41" t="str">
        <f t="shared" si="84"/>
        <v/>
      </c>
      <c r="E816" s="65"/>
      <c r="F816" s="38" t="str">
        <f t="shared" si="85"/>
        <v/>
      </c>
      <c r="G816" s="49" t="str">
        <f t="shared" si="86"/>
        <v/>
      </c>
      <c r="H816" s="49" t="str">
        <f t="shared" si="87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3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88"/>
        <v/>
      </c>
      <c r="C817" s="119" t="str">
        <f t="shared" si="89"/>
        <v/>
      </c>
      <c r="D817" s="41" t="str">
        <f t="shared" si="84"/>
        <v/>
      </c>
      <c r="E817" s="65"/>
      <c r="F817" s="38" t="str">
        <f t="shared" si="85"/>
        <v/>
      </c>
      <c r="G817" s="49" t="str">
        <f t="shared" si="86"/>
        <v/>
      </c>
      <c r="H817" s="49" t="str">
        <f t="shared" si="87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3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88"/>
        <v/>
      </c>
      <c r="C818" s="119" t="str">
        <f t="shared" si="89"/>
        <v/>
      </c>
      <c r="D818" s="41" t="str">
        <f t="shared" si="84"/>
        <v/>
      </c>
      <c r="E818" s="65"/>
      <c r="F818" s="38" t="str">
        <f t="shared" si="85"/>
        <v/>
      </c>
      <c r="G818" s="49" t="str">
        <f t="shared" si="86"/>
        <v/>
      </c>
      <c r="H818" s="49" t="str">
        <f t="shared" si="87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3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88"/>
        <v/>
      </c>
      <c r="C819" s="119" t="str">
        <f t="shared" si="89"/>
        <v/>
      </c>
      <c r="D819" s="41" t="str">
        <f t="shared" si="84"/>
        <v/>
      </c>
      <c r="E819" s="65"/>
      <c r="F819" s="38" t="str">
        <f t="shared" si="85"/>
        <v/>
      </c>
      <c r="G819" s="49" t="str">
        <f t="shared" si="86"/>
        <v/>
      </c>
      <c r="H819" s="49" t="str">
        <f t="shared" si="87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3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88"/>
        <v/>
      </c>
      <c r="C820" s="119" t="str">
        <f t="shared" si="89"/>
        <v/>
      </c>
      <c r="D820" s="41" t="str">
        <f t="shared" si="84"/>
        <v/>
      </c>
      <c r="E820" s="65"/>
      <c r="F820" s="38" t="str">
        <f t="shared" si="85"/>
        <v/>
      </c>
      <c r="G820" s="49" t="str">
        <f t="shared" si="86"/>
        <v/>
      </c>
      <c r="H820" s="49" t="str">
        <f t="shared" si="87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3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88"/>
        <v/>
      </c>
      <c r="C821" s="119" t="str">
        <f t="shared" si="89"/>
        <v/>
      </c>
      <c r="D821" s="41" t="str">
        <f t="shared" si="84"/>
        <v/>
      </c>
      <c r="E821" s="65"/>
      <c r="F821" s="38" t="str">
        <f t="shared" si="85"/>
        <v/>
      </c>
      <c r="G821" s="49" t="str">
        <f t="shared" si="86"/>
        <v/>
      </c>
      <c r="H821" s="49" t="str">
        <f t="shared" si="87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3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88"/>
        <v/>
      </c>
      <c r="C822" s="119" t="str">
        <f t="shared" si="89"/>
        <v/>
      </c>
      <c r="D822" s="41" t="str">
        <f t="shared" si="84"/>
        <v/>
      </c>
      <c r="E822" s="65"/>
      <c r="F822" s="38" t="str">
        <f t="shared" si="85"/>
        <v/>
      </c>
      <c r="G822" s="49" t="str">
        <f t="shared" si="86"/>
        <v/>
      </c>
      <c r="H822" s="49" t="str">
        <f t="shared" si="87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3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88"/>
        <v/>
      </c>
      <c r="C823" s="119" t="str">
        <f t="shared" si="89"/>
        <v/>
      </c>
      <c r="D823" s="41" t="str">
        <f t="shared" si="84"/>
        <v/>
      </c>
      <c r="E823" s="65"/>
      <c r="F823" s="38" t="str">
        <f t="shared" si="85"/>
        <v/>
      </c>
      <c r="G823" s="49" t="str">
        <f t="shared" si="86"/>
        <v/>
      </c>
      <c r="H823" s="49" t="str">
        <f t="shared" si="87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3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88"/>
        <v/>
      </c>
      <c r="C824" s="119" t="str">
        <f t="shared" si="89"/>
        <v/>
      </c>
      <c r="D824" s="41" t="str">
        <f t="shared" si="84"/>
        <v/>
      </c>
      <c r="E824" s="65"/>
      <c r="F824" s="38" t="str">
        <f t="shared" si="85"/>
        <v/>
      </c>
      <c r="G824" s="49" t="str">
        <f t="shared" si="86"/>
        <v/>
      </c>
      <c r="H824" s="49" t="str">
        <f t="shared" si="87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3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88"/>
        <v/>
      </c>
      <c r="C825" s="119" t="str">
        <f t="shared" si="89"/>
        <v/>
      </c>
      <c r="D825" s="41" t="str">
        <f t="shared" si="84"/>
        <v/>
      </c>
      <c r="E825" s="65"/>
      <c r="F825" s="38" t="str">
        <f t="shared" si="85"/>
        <v/>
      </c>
      <c r="G825" s="49" t="str">
        <f t="shared" si="86"/>
        <v/>
      </c>
      <c r="H825" s="49" t="str">
        <f t="shared" si="87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3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88"/>
        <v/>
      </c>
      <c r="C826" s="119" t="str">
        <f t="shared" si="89"/>
        <v/>
      </c>
      <c r="D826" s="41" t="str">
        <f t="shared" si="84"/>
        <v/>
      </c>
      <c r="E826" s="65"/>
      <c r="F826" s="38" t="str">
        <f t="shared" si="85"/>
        <v/>
      </c>
      <c r="G826" s="49" t="str">
        <f t="shared" si="86"/>
        <v/>
      </c>
      <c r="H826" s="49" t="str">
        <f t="shared" si="87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3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88"/>
        <v/>
      </c>
      <c r="C827" s="119" t="str">
        <f t="shared" si="89"/>
        <v/>
      </c>
      <c r="D827" s="41" t="str">
        <f t="shared" si="84"/>
        <v/>
      </c>
      <c r="E827" s="65"/>
      <c r="F827" s="38" t="str">
        <f t="shared" si="85"/>
        <v/>
      </c>
      <c r="G827" s="49" t="str">
        <f t="shared" si="86"/>
        <v/>
      </c>
      <c r="H827" s="49" t="str">
        <f t="shared" si="87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3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88"/>
        <v/>
      </c>
      <c r="C828" s="119" t="str">
        <f t="shared" si="89"/>
        <v/>
      </c>
      <c r="D828" s="41" t="str">
        <f t="shared" si="84"/>
        <v/>
      </c>
      <c r="E828" s="65"/>
      <c r="F828" s="38" t="str">
        <f t="shared" si="85"/>
        <v/>
      </c>
      <c r="G828" s="49" t="str">
        <f t="shared" si="86"/>
        <v/>
      </c>
      <c r="H828" s="49" t="str">
        <f t="shared" si="87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3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88"/>
        <v/>
      </c>
      <c r="C829" s="119" t="str">
        <f t="shared" si="89"/>
        <v/>
      </c>
      <c r="D829" s="41" t="str">
        <f t="shared" si="84"/>
        <v/>
      </c>
      <c r="E829" s="65"/>
      <c r="F829" s="38" t="str">
        <f t="shared" si="85"/>
        <v/>
      </c>
      <c r="G829" s="49" t="str">
        <f t="shared" si="86"/>
        <v/>
      </c>
      <c r="H829" s="49" t="str">
        <f t="shared" si="87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3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88"/>
        <v/>
      </c>
      <c r="C830" s="119" t="str">
        <f t="shared" si="89"/>
        <v/>
      </c>
      <c r="D830" s="41" t="str">
        <f t="shared" si="84"/>
        <v/>
      </c>
      <c r="E830" s="65"/>
      <c r="F830" s="38" t="str">
        <f t="shared" si="85"/>
        <v/>
      </c>
      <c r="G830" s="49" t="str">
        <f t="shared" si="86"/>
        <v/>
      </c>
      <c r="H830" s="49" t="str">
        <f t="shared" si="87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3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88"/>
        <v/>
      </c>
      <c r="C831" s="119" t="str">
        <f t="shared" si="89"/>
        <v/>
      </c>
      <c r="D831" s="41" t="str">
        <f t="shared" si="84"/>
        <v/>
      </c>
      <c r="E831" s="65"/>
      <c r="F831" s="38" t="str">
        <f t="shared" si="85"/>
        <v/>
      </c>
      <c r="G831" s="49" t="str">
        <f t="shared" si="86"/>
        <v/>
      </c>
      <c r="H831" s="49" t="str">
        <f t="shared" si="87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3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88"/>
        <v/>
      </c>
      <c r="C832" s="119" t="str">
        <f t="shared" si="89"/>
        <v/>
      </c>
      <c r="D832" s="41" t="str">
        <f t="shared" si="84"/>
        <v/>
      </c>
      <c r="E832" s="65"/>
      <c r="F832" s="38" t="str">
        <f t="shared" si="85"/>
        <v/>
      </c>
      <c r="G832" s="49" t="str">
        <f t="shared" si="86"/>
        <v/>
      </c>
      <c r="H832" s="49" t="str">
        <f t="shared" si="87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3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88"/>
        <v/>
      </c>
      <c r="C833" s="119" t="str">
        <f t="shared" si="89"/>
        <v/>
      </c>
      <c r="D833" s="41" t="str">
        <f t="shared" si="84"/>
        <v/>
      </c>
      <c r="E833" s="65"/>
      <c r="F833" s="38" t="str">
        <f t="shared" si="85"/>
        <v/>
      </c>
      <c r="G833" s="49" t="str">
        <f t="shared" si="86"/>
        <v/>
      </c>
      <c r="H833" s="49" t="str">
        <f t="shared" si="87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3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88"/>
        <v/>
      </c>
      <c r="C834" s="119" t="str">
        <f t="shared" si="89"/>
        <v/>
      </c>
      <c r="D834" s="41" t="str">
        <f t="shared" si="84"/>
        <v/>
      </c>
      <c r="E834" s="65"/>
      <c r="F834" s="38" t="str">
        <f t="shared" si="85"/>
        <v/>
      </c>
      <c r="G834" s="49" t="str">
        <f t="shared" si="86"/>
        <v/>
      </c>
      <c r="H834" s="49" t="str">
        <f t="shared" si="87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3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88"/>
        <v/>
      </c>
      <c r="C835" s="119" t="str">
        <f t="shared" si="89"/>
        <v/>
      </c>
      <c r="D835" s="41" t="str">
        <f t="shared" si="84"/>
        <v/>
      </c>
      <c r="E835" s="65"/>
      <c r="F835" s="38" t="str">
        <f t="shared" si="85"/>
        <v/>
      </c>
      <c r="G835" s="49" t="str">
        <f t="shared" si="86"/>
        <v/>
      </c>
      <c r="H835" s="49" t="str">
        <f t="shared" si="87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3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88"/>
        <v/>
      </c>
      <c r="C836" s="119" t="str">
        <f t="shared" si="89"/>
        <v/>
      </c>
      <c r="D836" s="41" t="str">
        <f t="shared" si="84"/>
        <v/>
      </c>
      <c r="E836" s="65"/>
      <c r="F836" s="38" t="str">
        <f t="shared" si="85"/>
        <v/>
      </c>
      <c r="G836" s="49" t="str">
        <f t="shared" si="86"/>
        <v/>
      </c>
      <c r="H836" s="49" t="str">
        <f t="shared" si="87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3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88"/>
        <v/>
      </c>
      <c r="C837" s="119" t="str">
        <f t="shared" si="89"/>
        <v/>
      </c>
      <c r="D837" s="41" t="str">
        <f t="shared" si="84"/>
        <v/>
      </c>
      <c r="E837" s="65"/>
      <c r="F837" s="38" t="str">
        <f t="shared" si="85"/>
        <v/>
      </c>
      <c r="G837" s="49" t="str">
        <f t="shared" si="86"/>
        <v/>
      </c>
      <c r="H837" s="49" t="str">
        <f t="shared" si="87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3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88"/>
        <v/>
      </c>
      <c r="C838" s="119" t="str">
        <f t="shared" si="89"/>
        <v/>
      </c>
      <c r="D838" s="41" t="str">
        <f t="shared" si="84"/>
        <v/>
      </c>
      <c r="E838" s="65"/>
      <c r="F838" s="38" t="str">
        <f t="shared" si="85"/>
        <v/>
      </c>
      <c r="G838" s="49" t="str">
        <f t="shared" si="86"/>
        <v/>
      </c>
      <c r="H838" s="49" t="str">
        <f t="shared" si="87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0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88"/>
        <v/>
      </c>
      <c r="C839" s="119" t="str">
        <f t="shared" si="89"/>
        <v/>
      </c>
      <c r="D839" s="41" t="str">
        <f t="shared" ref="D839:D902" si="91">IF(J839&lt;&gt;"", $D$5, "")</f>
        <v/>
      </c>
      <c r="E839" s="65"/>
      <c r="F839" s="38" t="str">
        <f t="shared" ref="F839:F902" si="92">IF(J839&lt;&gt;"", $F$5, "")</f>
        <v/>
      </c>
      <c r="G839" s="49" t="str">
        <f t="shared" ref="G839:G902" si="93">IF(J839&lt;&gt;"", $G$5, "")</f>
        <v/>
      </c>
      <c r="H839" s="49" t="str">
        <f t="shared" ref="H839:H902" si="94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0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88"/>
        <v/>
      </c>
      <c r="C840" s="119" t="str">
        <f t="shared" si="89"/>
        <v/>
      </c>
      <c r="D840" s="41" t="str">
        <f t="shared" si="91"/>
        <v/>
      </c>
      <c r="E840" s="65"/>
      <c r="F840" s="38" t="str">
        <f t="shared" si="92"/>
        <v/>
      </c>
      <c r="G840" s="49" t="str">
        <f t="shared" si="93"/>
        <v/>
      </c>
      <c r="H840" s="49" t="str">
        <f t="shared" si="94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0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88"/>
        <v/>
      </c>
      <c r="C841" s="119" t="str">
        <f t="shared" si="89"/>
        <v/>
      </c>
      <c r="D841" s="41" t="str">
        <f t="shared" si="91"/>
        <v/>
      </c>
      <c r="E841" s="65"/>
      <c r="F841" s="38" t="str">
        <f t="shared" si="92"/>
        <v/>
      </c>
      <c r="G841" s="49" t="str">
        <f t="shared" si="93"/>
        <v/>
      </c>
      <c r="H841" s="49" t="str">
        <f t="shared" si="94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0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88"/>
        <v/>
      </c>
      <c r="C842" s="119" t="str">
        <f t="shared" si="89"/>
        <v/>
      </c>
      <c r="D842" s="41" t="str">
        <f t="shared" si="91"/>
        <v/>
      </c>
      <c r="E842" s="65"/>
      <c r="F842" s="38" t="str">
        <f t="shared" si="92"/>
        <v/>
      </c>
      <c r="G842" s="49" t="str">
        <f t="shared" si="93"/>
        <v/>
      </c>
      <c r="H842" s="49" t="str">
        <f t="shared" si="94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0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88"/>
        <v/>
      </c>
      <c r="C843" s="119" t="str">
        <f t="shared" si="89"/>
        <v/>
      </c>
      <c r="D843" s="41" t="str">
        <f t="shared" si="91"/>
        <v/>
      </c>
      <c r="E843" s="65"/>
      <c r="F843" s="38" t="str">
        <f t="shared" si="92"/>
        <v/>
      </c>
      <c r="G843" s="49" t="str">
        <f t="shared" si="93"/>
        <v/>
      </c>
      <c r="H843" s="49" t="str">
        <f t="shared" si="94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0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88"/>
        <v/>
      </c>
      <c r="C844" s="119" t="str">
        <f t="shared" si="89"/>
        <v/>
      </c>
      <c r="D844" s="41" t="str">
        <f t="shared" si="91"/>
        <v/>
      </c>
      <c r="E844" s="65"/>
      <c r="F844" s="38" t="str">
        <f t="shared" si="92"/>
        <v/>
      </c>
      <c r="G844" s="49" t="str">
        <f t="shared" si="93"/>
        <v/>
      </c>
      <c r="H844" s="49" t="str">
        <f t="shared" si="94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0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88"/>
        <v/>
      </c>
      <c r="C845" s="119" t="str">
        <f t="shared" si="89"/>
        <v/>
      </c>
      <c r="D845" s="41" t="str">
        <f t="shared" si="91"/>
        <v/>
      </c>
      <c r="E845" s="65"/>
      <c r="F845" s="38" t="str">
        <f t="shared" si="92"/>
        <v/>
      </c>
      <c r="G845" s="49" t="str">
        <f t="shared" si="93"/>
        <v/>
      </c>
      <c r="H845" s="49" t="str">
        <f t="shared" si="94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0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88"/>
        <v/>
      </c>
      <c r="C846" s="119" t="str">
        <f t="shared" si="89"/>
        <v/>
      </c>
      <c r="D846" s="41" t="str">
        <f t="shared" si="91"/>
        <v/>
      </c>
      <c r="E846" s="65"/>
      <c r="F846" s="38" t="str">
        <f t="shared" si="92"/>
        <v/>
      </c>
      <c r="G846" s="49" t="str">
        <f t="shared" si="93"/>
        <v/>
      </c>
      <c r="H846" s="49" t="str">
        <f t="shared" si="94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0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88"/>
        <v/>
      </c>
      <c r="C847" s="119" t="str">
        <f t="shared" si="89"/>
        <v/>
      </c>
      <c r="D847" s="41" t="str">
        <f t="shared" si="91"/>
        <v/>
      </c>
      <c r="E847" s="65"/>
      <c r="F847" s="38" t="str">
        <f t="shared" si="92"/>
        <v/>
      </c>
      <c r="G847" s="49" t="str">
        <f t="shared" si="93"/>
        <v/>
      </c>
      <c r="H847" s="49" t="str">
        <f t="shared" si="94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0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88"/>
        <v/>
      </c>
      <c r="C848" s="119" t="str">
        <f t="shared" si="89"/>
        <v/>
      </c>
      <c r="D848" s="41" t="str">
        <f t="shared" si="91"/>
        <v/>
      </c>
      <c r="E848" s="65"/>
      <c r="F848" s="38" t="str">
        <f t="shared" si="92"/>
        <v/>
      </c>
      <c r="G848" s="49" t="str">
        <f t="shared" si="93"/>
        <v/>
      </c>
      <c r="H848" s="49" t="str">
        <f t="shared" si="94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0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88"/>
        <v/>
      </c>
      <c r="C849" s="119" t="str">
        <f t="shared" si="89"/>
        <v/>
      </c>
      <c r="D849" s="41" t="str">
        <f t="shared" si="91"/>
        <v/>
      </c>
      <c r="E849" s="65"/>
      <c r="F849" s="38" t="str">
        <f t="shared" si="92"/>
        <v/>
      </c>
      <c r="G849" s="49" t="str">
        <f t="shared" si="93"/>
        <v/>
      </c>
      <c r="H849" s="49" t="str">
        <f t="shared" si="94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0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88"/>
        <v/>
      </c>
      <c r="C850" s="119" t="str">
        <f t="shared" si="89"/>
        <v/>
      </c>
      <c r="D850" s="41" t="str">
        <f t="shared" si="91"/>
        <v/>
      </c>
      <c r="E850" s="65"/>
      <c r="F850" s="38" t="str">
        <f t="shared" si="92"/>
        <v/>
      </c>
      <c r="G850" s="49" t="str">
        <f t="shared" si="93"/>
        <v/>
      </c>
      <c r="H850" s="49" t="str">
        <f t="shared" si="94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0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88"/>
        <v/>
      </c>
      <c r="C851" s="119" t="str">
        <f t="shared" si="89"/>
        <v/>
      </c>
      <c r="D851" s="41" t="str">
        <f t="shared" si="91"/>
        <v/>
      </c>
      <c r="E851" s="65"/>
      <c r="F851" s="38" t="str">
        <f t="shared" si="92"/>
        <v/>
      </c>
      <c r="G851" s="49" t="str">
        <f t="shared" si="93"/>
        <v/>
      </c>
      <c r="H851" s="49" t="str">
        <f t="shared" si="94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0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88"/>
        <v/>
      </c>
      <c r="C852" s="119" t="str">
        <f t="shared" si="89"/>
        <v/>
      </c>
      <c r="D852" s="41" t="str">
        <f t="shared" si="91"/>
        <v/>
      </c>
      <c r="E852" s="65"/>
      <c r="F852" s="38" t="str">
        <f t="shared" si="92"/>
        <v/>
      </c>
      <c r="G852" s="49" t="str">
        <f t="shared" si="93"/>
        <v/>
      </c>
      <c r="H852" s="49" t="str">
        <f t="shared" si="94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0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88"/>
        <v/>
      </c>
      <c r="C853" s="119" t="str">
        <f t="shared" si="89"/>
        <v/>
      </c>
      <c r="D853" s="41" t="str">
        <f t="shared" si="91"/>
        <v/>
      </c>
      <c r="E853" s="65"/>
      <c r="F853" s="38" t="str">
        <f t="shared" si="92"/>
        <v/>
      </c>
      <c r="G853" s="49" t="str">
        <f t="shared" si="93"/>
        <v/>
      </c>
      <c r="H853" s="49" t="str">
        <f t="shared" si="94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0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88"/>
        <v/>
      </c>
      <c r="C854" s="119" t="str">
        <f t="shared" si="89"/>
        <v/>
      </c>
      <c r="D854" s="41" t="str">
        <f t="shared" si="91"/>
        <v/>
      </c>
      <c r="E854" s="65"/>
      <c r="F854" s="38" t="str">
        <f t="shared" si="92"/>
        <v/>
      </c>
      <c r="G854" s="49" t="str">
        <f t="shared" si="93"/>
        <v/>
      </c>
      <c r="H854" s="49" t="str">
        <f t="shared" si="94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0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88"/>
        <v/>
      </c>
      <c r="C855" s="119" t="str">
        <f t="shared" si="89"/>
        <v/>
      </c>
      <c r="D855" s="41" t="str">
        <f t="shared" si="91"/>
        <v/>
      </c>
      <c r="E855" s="65"/>
      <c r="F855" s="38" t="str">
        <f t="shared" si="92"/>
        <v/>
      </c>
      <c r="G855" s="49" t="str">
        <f t="shared" si="93"/>
        <v/>
      </c>
      <c r="H855" s="49" t="str">
        <f t="shared" si="94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0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88"/>
        <v/>
      </c>
      <c r="C856" s="119" t="str">
        <f t="shared" si="89"/>
        <v/>
      </c>
      <c r="D856" s="41" t="str">
        <f t="shared" si="91"/>
        <v/>
      </c>
      <c r="E856" s="65"/>
      <c r="F856" s="38" t="str">
        <f t="shared" si="92"/>
        <v/>
      </c>
      <c r="G856" s="49" t="str">
        <f t="shared" si="93"/>
        <v/>
      </c>
      <c r="H856" s="49" t="str">
        <f t="shared" si="94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0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88"/>
        <v/>
      </c>
      <c r="C857" s="119" t="str">
        <f t="shared" si="89"/>
        <v/>
      </c>
      <c r="D857" s="41" t="str">
        <f t="shared" si="91"/>
        <v/>
      </c>
      <c r="E857" s="65"/>
      <c r="F857" s="38" t="str">
        <f t="shared" si="92"/>
        <v/>
      </c>
      <c r="G857" s="49" t="str">
        <f t="shared" si="93"/>
        <v/>
      </c>
      <c r="H857" s="49" t="str">
        <f t="shared" si="94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0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88"/>
        <v/>
      </c>
      <c r="C858" s="119" t="str">
        <f t="shared" si="89"/>
        <v/>
      </c>
      <c r="D858" s="41" t="str">
        <f t="shared" si="91"/>
        <v/>
      </c>
      <c r="E858" s="65"/>
      <c r="F858" s="38" t="str">
        <f t="shared" si="92"/>
        <v/>
      </c>
      <c r="G858" s="49" t="str">
        <f t="shared" si="93"/>
        <v/>
      </c>
      <c r="H858" s="49" t="str">
        <f t="shared" si="94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0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5">IF(J859&lt;&gt;"", $B$5, "")</f>
        <v/>
      </c>
      <c r="C859" s="119" t="str">
        <f t="shared" ref="C859:C922" si="96">IF(J859&lt;&gt;"", $C$5, "")</f>
        <v/>
      </c>
      <c r="D859" s="41" t="str">
        <f t="shared" si="91"/>
        <v/>
      </c>
      <c r="E859" s="65"/>
      <c r="F859" s="38" t="str">
        <f t="shared" si="92"/>
        <v/>
      </c>
      <c r="G859" s="49" t="str">
        <f t="shared" si="93"/>
        <v/>
      </c>
      <c r="H859" s="49" t="str">
        <f t="shared" si="94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0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5"/>
        <v/>
      </c>
      <c r="C860" s="119" t="str">
        <f t="shared" si="96"/>
        <v/>
      </c>
      <c r="D860" s="41" t="str">
        <f t="shared" si="91"/>
        <v/>
      </c>
      <c r="E860" s="65"/>
      <c r="F860" s="38" t="str">
        <f t="shared" si="92"/>
        <v/>
      </c>
      <c r="G860" s="49" t="str">
        <f t="shared" si="93"/>
        <v/>
      </c>
      <c r="H860" s="49" t="str">
        <f t="shared" si="94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0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5"/>
        <v/>
      </c>
      <c r="C861" s="119" t="str">
        <f t="shared" si="96"/>
        <v/>
      </c>
      <c r="D861" s="41" t="str">
        <f t="shared" si="91"/>
        <v/>
      </c>
      <c r="E861" s="65"/>
      <c r="F861" s="38" t="str">
        <f t="shared" si="92"/>
        <v/>
      </c>
      <c r="G861" s="49" t="str">
        <f t="shared" si="93"/>
        <v/>
      </c>
      <c r="H861" s="49" t="str">
        <f t="shared" si="94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0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5"/>
        <v/>
      </c>
      <c r="C862" s="119" t="str">
        <f t="shared" si="96"/>
        <v/>
      </c>
      <c r="D862" s="41" t="str">
        <f t="shared" si="91"/>
        <v/>
      </c>
      <c r="E862" s="65"/>
      <c r="F862" s="38" t="str">
        <f t="shared" si="92"/>
        <v/>
      </c>
      <c r="G862" s="49" t="str">
        <f t="shared" si="93"/>
        <v/>
      </c>
      <c r="H862" s="49" t="str">
        <f t="shared" si="94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0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5"/>
        <v/>
      </c>
      <c r="C863" s="119" t="str">
        <f t="shared" si="96"/>
        <v/>
      </c>
      <c r="D863" s="41" t="str">
        <f t="shared" si="91"/>
        <v/>
      </c>
      <c r="E863" s="65"/>
      <c r="F863" s="38" t="str">
        <f t="shared" si="92"/>
        <v/>
      </c>
      <c r="G863" s="49" t="str">
        <f t="shared" si="93"/>
        <v/>
      </c>
      <c r="H863" s="49" t="str">
        <f t="shared" si="94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0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5"/>
        <v/>
      </c>
      <c r="C864" s="119" t="str">
        <f t="shared" si="96"/>
        <v/>
      </c>
      <c r="D864" s="41" t="str">
        <f t="shared" si="91"/>
        <v/>
      </c>
      <c r="E864" s="65"/>
      <c r="F864" s="38" t="str">
        <f t="shared" si="92"/>
        <v/>
      </c>
      <c r="G864" s="49" t="str">
        <f t="shared" si="93"/>
        <v/>
      </c>
      <c r="H864" s="49" t="str">
        <f t="shared" si="94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0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5"/>
        <v/>
      </c>
      <c r="C865" s="119" t="str">
        <f t="shared" si="96"/>
        <v/>
      </c>
      <c r="D865" s="41" t="str">
        <f t="shared" si="91"/>
        <v/>
      </c>
      <c r="E865" s="65"/>
      <c r="F865" s="38" t="str">
        <f t="shared" si="92"/>
        <v/>
      </c>
      <c r="G865" s="49" t="str">
        <f t="shared" si="93"/>
        <v/>
      </c>
      <c r="H865" s="49" t="str">
        <f t="shared" si="94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0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5"/>
        <v/>
      </c>
      <c r="C866" s="119" t="str">
        <f t="shared" si="96"/>
        <v/>
      </c>
      <c r="D866" s="41" t="str">
        <f t="shared" si="91"/>
        <v/>
      </c>
      <c r="E866" s="65"/>
      <c r="F866" s="38" t="str">
        <f t="shared" si="92"/>
        <v/>
      </c>
      <c r="G866" s="49" t="str">
        <f t="shared" si="93"/>
        <v/>
      </c>
      <c r="H866" s="49" t="str">
        <f t="shared" si="94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0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5"/>
        <v/>
      </c>
      <c r="C867" s="119" t="str">
        <f t="shared" si="96"/>
        <v/>
      </c>
      <c r="D867" s="41" t="str">
        <f t="shared" si="91"/>
        <v/>
      </c>
      <c r="E867" s="65"/>
      <c r="F867" s="38" t="str">
        <f t="shared" si="92"/>
        <v/>
      </c>
      <c r="G867" s="49" t="str">
        <f t="shared" si="93"/>
        <v/>
      </c>
      <c r="H867" s="49" t="str">
        <f t="shared" si="94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0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5"/>
        <v/>
      </c>
      <c r="C868" s="119" t="str">
        <f t="shared" si="96"/>
        <v/>
      </c>
      <c r="D868" s="41" t="str">
        <f t="shared" si="91"/>
        <v/>
      </c>
      <c r="E868" s="65"/>
      <c r="F868" s="38" t="str">
        <f t="shared" si="92"/>
        <v/>
      </c>
      <c r="G868" s="49" t="str">
        <f t="shared" si="93"/>
        <v/>
      </c>
      <c r="H868" s="49" t="str">
        <f t="shared" si="94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0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5"/>
        <v/>
      </c>
      <c r="C869" s="119" t="str">
        <f t="shared" si="96"/>
        <v/>
      </c>
      <c r="D869" s="41" t="str">
        <f t="shared" si="91"/>
        <v/>
      </c>
      <c r="E869" s="65"/>
      <c r="F869" s="38" t="str">
        <f t="shared" si="92"/>
        <v/>
      </c>
      <c r="G869" s="49" t="str">
        <f t="shared" si="93"/>
        <v/>
      </c>
      <c r="H869" s="49" t="str">
        <f t="shared" si="94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0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5"/>
        <v/>
      </c>
      <c r="C870" s="119" t="str">
        <f t="shared" si="96"/>
        <v/>
      </c>
      <c r="D870" s="41" t="str">
        <f t="shared" si="91"/>
        <v/>
      </c>
      <c r="E870" s="65"/>
      <c r="F870" s="38" t="str">
        <f t="shared" si="92"/>
        <v/>
      </c>
      <c r="G870" s="49" t="str">
        <f t="shared" si="93"/>
        <v/>
      </c>
      <c r="H870" s="49" t="str">
        <f t="shared" si="94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0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5"/>
        <v/>
      </c>
      <c r="C871" s="119" t="str">
        <f t="shared" si="96"/>
        <v/>
      </c>
      <c r="D871" s="41" t="str">
        <f t="shared" si="91"/>
        <v/>
      </c>
      <c r="E871" s="65"/>
      <c r="F871" s="38" t="str">
        <f t="shared" si="92"/>
        <v/>
      </c>
      <c r="G871" s="49" t="str">
        <f t="shared" si="93"/>
        <v/>
      </c>
      <c r="H871" s="49" t="str">
        <f t="shared" si="94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0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5"/>
        <v/>
      </c>
      <c r="C872" s="119" t="str">
        <f t="shared" si="96"/>
        <v/>
      </c>
      <c r="D872" s="41" t="str">
        <f t="shared" si="91"/>
        <v/>
      </c>
      <c r="E872" s="65"/>
      <c r="F872" s="38" t="str">
        <f t="shared" si="92"/>
        <v/>
      </c>
      <c r="G872" s="49" t="str">
        <f t="shared" si="93"/>
        <v/>
      </c>
      <c r="H872" s="49" t="str">
        <f t="shared" si="94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0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5"/>
        <v/>
      </c>
      <c r="C873" s="119" t="str">
        <f t="shared" si="96"/>
        <v/>
      </c>
      <c r="D873" s="41" t="str">
        <f t="shared" si="91"/>
        <v/>
      </c>
      <c r="E873" s="65"/>
      <c r="F873" s="38" t="str">
        <f t="shared" si="92"/>
        <v/>
      </c>
      <c r="G873" s="49" t="str">
        <f t="shared" si="93"/>
        <v/>
      </c>
      <c r="H873" s="49" t="str">
        <f t="shared" si="94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0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5"/>
        <v/>
      </c>
      <c r="C874" s="119" t="str">
        <f t="shared" si="96"/>
        <v/>
      </c>
      <c r="D874" s="41" t="str">
        <f t="shared" si="91"/>
        <v/>
      </c>
      <c r="E874" s="65"/>
      <c r="F874" s="38" t="str">
        <f t="shared" si="92"/>
        <v/>
      </c>
      <c r="G874" s="49" t="str">
        <f t="shared" si="93"/>
        <v/>
      </c>
      <c r="H874" s="49" t="str">
        <f t="shared" si="94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0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5"/>
        <v/>
      </c>
      <c r="C875" s="119" t="str">
        <f t="shared" si="96"/>
        <v/>
      </c>
      <c r="D875" s="41" t="str">
        <f t="shared" si="91"/>
        <v/>
      </c>
      <c r="E875" s="65"/>
      <c r="F875" s="38" t="str">
        <f t="shared" si="92"/>
        <v/>
      </c>
      <c r="G875" s="49" t="str">
        <f t="shared" si="93"/>
        <v/>
      </c>
      <c r="H875" s="49" t="str">
        <f t="shared" si="94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0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5"/>
        <v/>
      </c>
      <c r="C876" s="119" t="str">
        <f t="shared" si="96"/>
        <v/>
      </c>
      <c r="D876" s="41" t="str">
        <f t="shared" si="91"/>
        <v/>
      </c>
      <c r="E876" s="65"/>
      <c r="F876" s="38" t="str">
        <f t="shared" si="92"/>
        <v/>
      </c>
      <c r="G876" s="49" t="str">
        <f t="shared" si="93"/>
        <v/>
      </c>
      <c r="H876" s="49" t="str">
        <f t="shared" si="94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0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5"/>
        <v/>
      </c>
      <c r="C877" s="119" t="str">
        <f t="shared" si="96"/>
        <v/>
      </c>
      <c r="D877" s="41" t="str">
        <f t="shared" si="91"/>
        <v/>
      </c>
      <c r="E877" s="65"/>
      <c r="F877" s="38" t="str">
        <f t="shared" si="92"/>
        <v/>
      </c>
      <c r="G877" s="49" t="str">
        <f t="shared" si="93"/>
        <v/>
      </c>
      <c r="H877" s="49" t="str">
        <f t="shared" si="94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0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5"/>
        <v/>
      </c>
      <c r="C878" s="119" t="str">
        <f t="shared" si="96"/>
        <v/>
      </c>
      <c r="D878" s="41" t="str">
        <f t="shared" si="91"/>
        <v/>
      </c>
      <c r="E878" s="65"/>
      <c r="F878" s="38" t="str">
        <f t="shared" si="92"/>
        <v/>
      </c>
      <c r="G878" s="49" t="str">
        <f t="shared" si="93"/>
        <v/>
      </c>
      <c r="H878" s="49" t="str">
        <f t="shared" si="94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0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5"/>
        <v/>
      </c>
      <c r="C879" s="119" t="str">
        <f t="shared" si="96"/>
        <v/>
      </c>
      <c r="D879" s="41" t="str">
        <f t="shared" si="91"/>
        <v/>
      </c>
      <c r="E879" s="65"/>
      <c r="F879" s="38" t="str">
        <f t="shared" si="92"/>
        <v/>
      </c>
      <c r="G879" s="49" t="str">
        <f t="shared" si="93"/>
        <v/>
      </c>
      <c r="H879" s="49" t="str">
        <f t="shared" si="94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0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5"/>
        <v/>
      </c>
      <c r="C880" s="119" t="str">
        <f t="shared" si="96"/>
        <v/>
      </c>
      <c r="D880" s="41" t="str">
        <f t="shared" si="91"/>
        <v/>
      </c>
      <c r="E880" s="65"/>
      <c r="F880" s="38" t="str">
        <f t="shared" si="92"/>
        <v/>
      </c>
      <c r="G880" s="49" t="str">
        <f t="shared" si="93"/>
        <v/>
      </c>
      <c r="H880" s="49" t="str">
        <f t="shared" si="94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0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5"/>
        <v/>
      </c>
      <c r="C881" s="119" t="str">
        <f t="shared" si="96"/>
        <v/>
      </c>
      <c r="D881" s="41" t="str">
        <f t="shared" si="91"/>
        <v/>
      </c>
      <c r="E881" s="65"/>
      <c r="F881" s="38" t="str">
        <f t="shared" si="92"/>
        <v/>
      </c>
      <c r="G881" s="49" t="str">
        <f t="shared" si="93"/>
        <v/>
      </c>
      <c r="H881" s="49" t="str">
        <f t="shared" si="94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0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5"/>
        <v/>
      </c>
      <c r="C882" s="119" t="str">
        <f t="shared" si="96"/>
        <v/>
      </c>
      <c r="D882" s="41" t="str">
        <f t="shared" si="91"/>
        <v/>
      </c>
      <c r="E882" s="65"/>
      <c r="F882" s="38" t="str">
        <f t="shared" si="92"/>
        <v/>
      </c>
      <c r="G882" s="49" t="str">
        <f t="shared" si="93"/>
        <v/>
      </c>
      <c r="H882" s="49" t="str">
        <f t="shared" si="94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0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5"/>
        <v/>
      </c>
      <c r="C883" s="119" t="str">
        <f t="shared" si="96"/>
        <v/>
      </c>
      <c r="D883" s="41" t="str">
        <f t="shared" si="91"/>
        <v/>
      </c>
      <c r="E883" s="65"/>
      <c r="F883" s="38" t="str">
        <f t="shared" si="92"/>
        <v/>
      </c>
      <c r="G883" s="49" t="str">
        <f t="shared" si="93"/>
        <v/>
      </c>
      <c r="H883" s="49" t="str">
        <f t="shared" si="94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0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5"/>
        <v/>
      </c>
      <c r="C884" s="119" t="str">
        <f t="shared" si="96"/>
        <v/>
      </c>
      <c r="D884" s="41" t="str">
        <f t="shared" si="91"/>
        <v/>
      </c>
      <c r="E884" s="65"/>
      <c r="F884" s="38" t="str">
        <f t="shared" si="92"/>
        <v/>
      </c>
      <c r="G884" s="49" t="str">
        <f t="shared" si="93"/>
        <v/>
      </c>
      <c r="H884" s="49" t="str">
        <f t="shared" si="94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0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5"/>
        <v/>
      </c>
      <c r="C885" s="119" t="str">
        <f t="shared" si="96"/>
        <v/>
      </c>
      <c r="D885" s="41" t="str">
        <f t="shared" si="91"/>
        <v/>
      </c>
      <c r="E885" s="65"/>
      <c r="F885" s="38" t="str">
        <f t="shared" si="92"/>
        <v/>
      </c>
      <c r="G885" s="49" t="str">
        <f t="shared" si="93"/>
        <v/>
      </c>
      <c r="H885" s="49" t="str">
        <f t="shared" si="94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0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5"/>
        <v/>
      </c>
      <c r="C886" s="119" t="str">
        <f t="shared" si="96"/>
        <v/>
      </c>
      <c r="D886" s="41" t="str">
        <f t="shared" si="91"/>
        <v/>
      </c>
      <c r="E886" s="65"/>
      <c r="F886" s="38" t="str">
        <f t="shared" si="92"/>
        <v/>
      </c>
      <c r="G886" s="49" t="str">
        <f t="shared" si="93"/>
        <v/>
      </c>
      <c r="H886" s="49" t="str">
        <f t="shared" si="94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0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5"/>
        <v/>
      </c>
      <c r="C887" s="119" t="str">
        <f t="shared" si="96"/>
        <v/>
      </c>
      <c r="D887" s="41" t="str">
        <f t="shared" si="91"/>
        <v/>
      </c>
      <c r="E887" s="65"/>
      <c r="F887" s="38" t="str">
        <f t="shared" si="92"/>
        <v/>
      </c>
      <c r="G887" s="49" t="str">
        <f t="shared" si="93"/>
        <v/>
      </c>
      <c r="H887" s="49" t="str">
        <f t="shared" si="94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0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5"/>
        <v/>
      </c>
      <c r="C888" s="119" t="str">
        <f t="shared" si="96"/>
        <v/>
      </c>
      <c r="D888" s="41" t="str">
        <f t="shared" si="91"/>
        <v/>
      </c>
      <c r="E888" s="65"/>
      <c r="F888" s="38" t="str">
        <f t="shared" si="92"/>
        <v/>
      </c>
      <c r="G888" s="49" t="str">
        <f t="shared" si="93"/>
        <v/>
      </c>
      <c r="H888" s="49" t="str">
        <f t="shared" si="94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0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5"/>
        <v/>
      </c>
      <c r="C889" s="119" t="str">
        <f t="shared" si="96"/>
        <v/>
      </c>
      <c r="D889" s="41" t="str">
        <f t="shared" si="91"/>
        <v/>
      </c>
      <c r="E889" s="65"/>
      <c r="F889" s="38" t="str">
        <f t="shared" si="92"/>
        <v/>
      </c>
      <c r="G889" s="49" t="str">
        <f t="shared" si="93"/>
        <v/>
      </c>
      <c r="H889" s="49" t="str">
        <f t="shared" si="94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0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5"/>
        <v/>
      </c>
      <c r="C890" s="119" t="str">
        <f t="shared" si="96"/>
        <v/>
      </c>
      <c r="D890" s="41" t="str">
        <f t="shared" si="91"/>
        <v/>
      </c>
      <c r="E890" s="65"/>
      <c r="F890" s="38" t="str">
        <f t="shared" si="92"/>
        <v/>
      </c>
      <c r="G890" s="49" t="str">
        <f t="shared" si="93"/>
        <v/>
      </c>
      <c r="H890" s="49" t="str">
        <f t="shared" si="94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0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5"/>
        <v/>
      </c>
      <c r="C891" s="119" t="str">
        <f t="shared" si="96"/>
        <v/>
      </c>
      <c r="D891" s="41" t="str">
        <f t="shared" si="91"/>
        <v/>
      </c>
      <c r="E891" s="65"/>
      <c r="F891" s="38" t="str">
        <f t="shared" si="92"/>
        <v/>
      </c>
      <c r="G891" s="49" t="str">
        <f t="shared" si="93"/>
        <v/>
      </c>
      <c r="H891" s="49" t="str">
        <f t="shared" si="94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0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5"/>
        <v/>
      </c>
      <c r="C892" s="119" t="str">
        <f t="shared" si="96"/>
        <v/>
      </c>
      <c r="D892" s="41" t="str">
        <f t="shared" si="91"/>
        <v/>
      </c>
      <c r="E892" s="65"/>
      <c r="F892" s="38" t="str">
        <f t="shared" si="92"/>
        <v/>
      </c>
      <c r="G892" s="49" t="str">
        <f t="shared" si="93"/>
        <v/>
      </c>
      <c r="H892" s="49" t="str">
        <f t="shared" si="94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0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5"/>
        <v/>
      </c>
      <c r="C893" s="119" t="str">
        <f t="shared" si="96"/>
        <v/>
      </c>
      <c r="D893" s="41" t="str">
        <f t="shared" si="91"/>
        <v/>
      </c>
      <c r="E893" s="65"/>
      <c r="F893" s="38" t="str">
        <f t="shared" si="92"/>
        <v/>
      </c>
      <c r="G893" s="49" t="str">
        <f t="shared" si="93"/>
        <v/>
      </c>
      <c r="H893" s="49" t="str">
        <f t="shared" si="94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0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5"/>
        <v/>
      </c>
      <c r="C894" s="119" t="str">
        <f t="shared" si="96"/>
        <v/>
      </c>
      <c r="D894" s="41" t="str">
        <f t="shared" si="91"/>
        <v/>
      </c>
      <c r="E894" s="65"/>
      <c r="F894" s="38" t="str">
        <f t="shared" si="92"/>
        <v/>
      </c>
      <c r="G894" s="49" t="str">
        <f t="shared" si="93"/>
        <v/>
      </c>
      <c r="H894" s="49" t="str">
        <f t="shared" si="94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0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5"/>
        <v/>
      </c>
      <c r="C895" s="119" t="str">
        <f t="shared" si="96"/>
        <v/>
      </c>
      <c r="D895" s="41" t="str">
        <f t="shared" si="91"/>
        <v/>
      </c>
      <c r="E895" s="65"/>
      <c r="F895" s="38" t="str">
        <f t="shared" si="92"/>
        <v/>
      </c>
      <c r="G895" s="49" t="str">
        <f t="shared" si="93"/>
        <v/>
      </c>
      <c r="H895" s="49" t="str">
        <f t="shared" si="94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0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5"/>
        <v/>
      </c>
      <c r="C896" s="119" t="str">
        <f t="shared" si="96"/>
        <v/>
      </c>
      <c r="D896" s="41" t="str">
        <f t="shared" si="91"/>
        <v/>
      </c>
      <c r="E896" s="65"/>
      <c r="F896" s="38" t="str">
        <f t="shared" si="92"/>
        <v/>
      </c>
      <c r="G896" s="49" t="str">
        <f t="shared" si="93"/>
        <v/>
      </c>
      <c r="H896" s="49" t="str">
        <f t="shared" si="94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0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5"/>
        <v/>
      </c>
      <c r="C897" s="119" t="str">
        <f t="shared" si="96"/>
        <v/>
      </c>
      <c r="D897" s="41" t="str">
        <f t="shared" si="91"/>
        <v/>
      </c>
      <c r="E897" s="65"/>
      <c r="F897" s="38" t="str">
        <f t="shared" si="92"/>
        <v/>
      </c>
      <c r="G897" s="49" t="str">
        <f t="shared" si="93"/>
        <v/>
      </c>
      <c r="H897" s="49" t="str">
        <f t="shared" si="94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0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5"/>
        <v/>
      </c>
      <c r="C898" s="119" t="str">
        <f t="shared" si="96"/>
        <v/>
      </c>
      <c r="D898" s="41" t="str">
        <f t="shared" si="91"/>
        <v/>
      </c>
      <c r="E898" s="65"/>
      <c r="F898" s="38" t="str">
        <f t="shared" si="92"/>
        <v/>
      </c>
      <c r="G898" s="49" t="str">
        <f t="shared" si="93"/>
        <v/>
      </c>
      <c r="H898" s="49" t="str">
        <f t="shared" si="94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0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5"/>
        <v/>
      </c>
      <c r="C899" s="119" t="str">
        <f t="shared" si="96"/>
        <v/>
      </c>
      <c r="D899" s="41" t="str">
        <f t="shared" si="91"/>
        <v/>
      </c>
      <c r="E899" s="65"/>
      <c r="F899" s="38" t="str">
        <f t="shared" si="92"/>
        <v/>
      </c>
      <c r="G899" s="49" t="str">
        <f t="shared" si="93"/>
        <v/>
      </c>
      <c r="H899" s="49" t="str">
        <f t="shared" si="94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0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5"/>
        <v/>
      </c>
      <c r="C900" s="119" t="str">
        <f t="shared" si="96"/>
        <v/>
      </c>
      <c r="D900" s="41" t="str">
        <f t="shared" si="91"/>
        <v/>
      </c>
      <c r="E900" s="65"/>
      <c r="F900" s="38" t="str">
        <f t="shared" si="92"/>
        <v/>
      </c>
      <c r="G900" s="49" t="str">
        <f t="shared" si="93"/>
        <v/>
      </c>
      <c r="H900" s="49" t="str">
        <f t="shared" si="94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0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5"/>
        <v/>
      </c>
      <c r="C901" s="119" t="str">
        <f t="shared" si="96"/>
        <v/>
      </c>
      <c r="D901" s="41" t="str">
        <f t="shared" si="91"/>
        <v/>
      </c>
      <c r="E901" s="65"/>
      <c r="F901" s="38" t="str">
        <f t="shared" si="92"/>
        <v/>
      </c>
      <c r="G901" s="49" t="str">
        <f t="shared" si="93"/>
        <v/>
      </c>
      <c r="H901" s="49" t="str">
        <f t="shared" si="94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0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5"/>
        <v/>
      </c>
      <c r="C902" s="119" t="str">
        <f t="shared" si="96"/>
        <v/>
      </c>
      <c r="D902" s="41" t="str">
        <f t="shared" si="91"/>
        <v/>
      </c>
      <c r="E902" s="65"/>
      <c r="F902" s="38" t="str">
        <f t="shared" si="92"/>
        <v/>
      </c>
      <c r="G902" s="49" t="str">
        <f t="shared" si="93"/>
        <v/>
      </c>
      <c r="H902" s="49" t="str">
        <f t="shared" si="94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97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5"/>
        <v/>
      </c>
      <c r="C903" s="119" t="str">
        <f t="shared" si="96"/>
        <v/>
      </c>
      <c r="D903" s="41" t="str">
        <f t="shared" ref="D903:D966" si="98">IF(J903&lt;&gt;"", $D$5, "")</f>
        <v/>
      </c>
      <c r="E903" s="65"/>
      <c r="F903" s="38" t="str">
        <f t="shared" ref="F903:F966" si="99">IF(J903&lt;&gt;"", $F$5, "")</f>
        <v/>
      </c>
      <c r="G903" s="49" t="str">
        <f t="shared" ref="G903:G966" si="100">IF(J903&lt;&gt;"", $G$5, "")</f>
        <v/>
      </c>
      <c r="H903" s="49" t="str">
        <f t="shared" ref="H903:H966" si="101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97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5"/>
        <v/>
      </c>
      <c r="C904" s="119" t="str">
        <f t="shared" si="96"/>
        <v/>
      </c>
      <c r="D904" s="41" t="str">
        <f t="shared" si="98"/>
        <v/>
      </c>
      <c r="E904" s="65"/>
      <c r="F904" s="38" t="str">
        <f t="shared" si="99"/>
        <v/>
      </c>
      <c r="G904" s="49" t="str">
        <f t="shared" si="100"/>
        <v/>
      </c>
      <c r="H904" s="49" t="str">
        <f t="shared" si="101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97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5"/>
        <v/>
      </c>
      <c r="C905" s="119" t="str">
        <f t="shared" si="96"/>
        <v/>
      </c>
      <c r="D905" s="41" t="str">
        <f t="shared" si="98"/>
        <v/>
      </c>
      <c r="E905" s="65"/>
      <c r="F905" s="38" t="str">
        <f t="shared" si="99"/>
        <v/>
      </c>
      <c r="G905" s="49" t="str">
        <f t="shared" si="100"/>
        <v/>
      </c>
      <c r="H905" s="49" t="str">
        <f t="shared" si="101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97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5"/>
        <v/>
      </c>
      <c r="C906" s="119" t="str">
        <f t="shared" si="96"/>
        <v/>
      </c>
      <c r="D906" s="41" t="str">
        <f t="shared" si="98"/>
        <v/>
      </c>
      <c r="E906" s="65"/>
      <c r="F906" s="38" t="str">
        <f t="shared" si="99"/>
        <v/>
      </c>
      <c r="G906" s="49" t="str">
        <f t="shared" si="100"/>
        <v/>
      </c>
      <c r="H906" s="49" t="str">
        <f t="shared" si="101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97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5"/>
        <v/>
      </c>
      <c r="C907" s="119" t="str">
        <f t="shared" si="96"/>
        <v/>
      </c>
      <c r="D907" s="41" t="str">
        <f t="shared" si="98"/>
        <v/>
      </c>
      <c r="E907" s="65"/>
      <c r="F907" s="38" t="str">
        <f t="shared" si="99"/>
        <v/>
      </c>
      <c r="G907" s="49" t="str">
        <f t="shared" si="100"/>
        <v/>
      </c>
      <c r="H907" s="49" t="str">
        <f t="shared" si="101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97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5"/>
        <v/>
      </c>
      <c r="C908" s="119" t="str">
        <f t="shared" si="96"/>
        <v/>
      </c>
      <c r="D908" s="41" t="str">
        <f t="shared" si="98"/>
        <v/>
      </c>
      <c r="E908" s="65"/>
      <c r="F908" s="38" t="str">
        <f t="shared" si="99"/>
        <v/>
      </c>
      <c r="G908" s="49" t="str">
        <f t="shared" si="100"/>
        <v/>
      </c>
      <c r="H908" s="49" t="str">
        <f t="shared" si="101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97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5"/>
        <v/>
      </c>
      <c r="C909" s="119" t="str">
        <f t="shared" si="96"/>
        <v/>
      </c>
      <c r="D909" s="41" t="str">
        <f t="shared" si="98"/>
        <v/>
      </c>
      <c r="E909" s="65"/>
      <c r="F909" s="38" t="str">
        <f t="shared" si="99"/>
        <v/>
      </c>
      <c r="G909" s="49" t="str">
        <f t="shared" si="100"/>
        <v/>
      </c>
      <c r="H909" s="49" t="str">
        <f t="shared" si="101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97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5"/>
        <v/>
      </c>
      <c r="C910" s="119" t="str">
        <f t="shared" si="96"/>
        <v/>
      </c>
      <c r="D910" s="41" t="str">
        <f t="shared" si="98"/>
        <v/>
      </c>
      <c r="E910" s="65"/>
      <c r="F910" s="38" t="str">
        <f t="shared" si="99"/>
        <v/>
      </c>
      <c r="G910" s="49" t="str">
        <f t="shared" si="100"/>
        <v/>
      </c>
      <c r="H910" s="49" t="str">
        <f t="shared" si="101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97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5"/>
        <v/>
      </c>
      <c r="C911" s="119" t="str">
        <f t="shared" si="96"/>
        <v/>
      </c>
      <c r="D911" s="41" t="str">
        <f t="shared" si="98"/>
        <v/>
      </c>
      <c r="E911" s="65"/>
      <c r="F911" s="38" t="str">
        <f t="shared" si="99"/>
        <v/>
      </c>
      <c r="G911" s="49" t="str">
        <f t="shared" si="100"/>
        <v/>
      </c>
      <c r="H911" s="49" t="str">
        <f t="shared" si="101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97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5"/>
        <v/>
      </c>
      <c r="C912" s="119" t="str">
        <f t="shared" si="96"/>
        <v/>
      </c>
      <c r="D912" s="41" t="str">
        <f t="shared" si="98"/>
        <v/>
      </c>
      <c r="E912" s="65"/>
      <c r="F912" s="38" t="str">
        <f t="shared" si="99"/>
        <v/>
      </c>
      <c r="G912" s="49" t="str">
        <f t="shared" si="100"/>
        <v/>
      </c>
      <c r="H912" s="49" t="str">
        <f t="shared" si="101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97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5"/>
        <v/>
      </c>
      <c r="C913" s="119" t="str">
        <f t="shared" si="96"/>
        <v/>
      </c>
      <c r="D913" s="41" t="str">
        <f t="shared" si="98"/>
        <v/>
      </c>
      <c r="E913" s="65"/>
      <c r="F913" s="38" t="str">
        <f t="shared" si="99"/>
        <v/>
      </c>
      <c r="G913" s="49" t="str">
        <f t="shared" si="100"/>
        <v/>
      </c>
      <c r="H913" s="49" t="str">
        <f t="shared" si="101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97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5"/>
        <v/>
      </c>
      <c r="C914" s="119" t="str">
        <f t="shared" si="96"/>
        <v/>
      </c>
      <c r="D914" s="41" t="str">
        <f t="shared" si="98"/>
        <v/>
      </c>
      <c r="E914" s="65"/>
      <c r="F914" s="38" t="str">
        <f t="shared" si="99"/>
        <v/>
      </c>
      <c r="G914" s="49" t="str">
        <f t="shared" si="100"/>
        <v/>
      </c>
      <c r="H914" s="49" t="str">
        <f t="shared" si="101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97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5"/>
        <v/>
      </c>
      <c r="C915" s="119" t="str">
        <f t="shared" si="96"/>
        <v/>
      </c>
      <c r="D915" s="41" t="str">
        <f t="shared" si="98"/>
        <v/>
      </c>
      <c r="E915" s="65"/>
      <c r="F915" s="38" t="str">
        <f t="shared" si="99"/>
        <v/>
      </c>
      <c r="G915" s="49" t="str">
        <f t="shared" si="100"/>
        <v/>
      </c>
      <c r="H915" s="49" t="str">
        <f t="shared" si="101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97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5"/>
        <v/>
      </c>
      <c r="C916" s="119" t="str">
        <f t="shared" si="96"/>
        <v/>
      </c>
      <c r="D916" s="41" t="str">
        <f t="shared" si="98"/>
        <v/>
      </c>
      <c r="E916" s="65"/>
      <c r="F916" s="38" t="str">
        <f t="shared" si="99"/>
        <v/>
      </c>
      <c r="G916" s="49" t="str">
        <f t="shared" si="100"/>
        <v/>
      </c>
      <c r="H916" s="49" t="str">
        <f t="shared" si="101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97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5"/>
        <v/>
      </c>
      <c r="C917" s="119" t="str">
        <f t="shared" si="96"/>
        <v/>
      </c>
      <c r="D917" s="41" t="str">
        <f t="shared" si="98"/>
        <v/>
      </c>
      <c r="E917" s="65"/>
      <c r="F917" s="38" t="str">
        <f t="shared" si="99"/>
        <v/>
      </c>
      <c r="G917" s="49" t="str">
        <f t="shared" si="100"/>
        <v/>
      </c>
      <c r="H917" s="49" t="str">
        <f t="shared" si="101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97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5"/>
        <v/>
      </c>
      <c r="C918" s="119" t="str">
        <f t="shared" si="96"/>
        <v/>
      </c>
      <c r="D918" s="41" t="str">
        <f t="shared" si="98"/>
        <v/>
      </c>
      <c r="E918" s="65"/>
      <c r="F918" s="38" t="str">
        <f t="shared" si="99"/>
        <v/>
      </c>
      <c r="G918" s="49" t="str">
        <f t="shared" si="100"/>
        <v/>
      </c>
      <c r="H918" s="49" t="str">
        <f t="shared" si="101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97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5"/>
        <v/>
      </c>
      <c r="C919" s="119" t="str">
        <f t="shared" si="96"/>
        <v/>
      </c>
      <c r="D919" s="41" t="str">
        <f t="shared" si="98"/>
        <v/>
      </c>
      <c r="E919" s="65"/>
      <c r="F919" s="38" t="str">
        <f t="shared" si="99"/>
        <v/>
      </c>
      <c r="G919" s="49" t="str">
        <f t="shared" si="100"/>
        <v/>
      </c>
      <c r="H919" s="49" t="str">
        <f t="shared" si="101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97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5"/>
        <v/>
      </c>
      <c r="C920" s="119" t="str">
        <f t="shared" si="96"/>
        <v/>
      </c>
      <c r="D920" s="41" t="str">
        <f t="shared" si="98"/>
        <v/>
      </c>
      <c r="E920" s="65"/>
      <c r="F920" s="38" t="str">
        <f t="shared" si="99"/>
        <v/>
      </c>
      <c r="G920" s="49" t="str">
        <f t="shared" si="100"/>
        <v/>
      </c>
      <c r="H920" s="49" t="str">
        <f t="shared" si="101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97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5"/>
        <v/>
      </c>
      <c r="C921" s="119" t="str">
        <f t="shared" si="96"/>
        <v/>
      </c>
      <c r="D921" s="41" t="str">
        <f t="shared" si="98"/>
        <v/>
      </c>
      <c r="E921" s="65"/>
      <c r="F921" s="38" t="str">
        <f t="shared" si="99"/>
        <v/>
      </c>
      <c r="G921" s="49" t="str">
        <f t="shared" si="100"/>
        <v/>
      </c>
      <c r="H921" s="49" t="str">
        <f t="shared" si="101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97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5"/>
        <v/>
      </c>
      <c r="C922" s="119" t="str">
        <f t="shared" si="96"/>
        <v/>
      </c>
      <c r="D922" s="41" t="str">
        <f t="shared" si="98"/>
        <v/>
      </c>
      <c r="E922" s="65"/>
      <c r="F922" s="38" t="str">
        <f t="shared" si="99"/>
        <v/>
      </c>
      <c r="G922" s="49" t="str">
        <f t="shared" si="100"/>
        <v/>
      </c>
      <c r="H922" s="49" t="str">
        <f t="shared" si="101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97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2">IF(J923&lt;&gt;"", $B$5, "")</f>
        <v/>
      </c>
      <c r="C923" s="119" t="str">
        <f t="shared" ref="C923:C986" si="103">IF(J923&lt;&gt;"", $C$5, "")</f>
        <v/>
      </c>
      <c r="D923" s="41" t="str">
        <f t="shared" si="98"/>
        <v/>
      </c>
      <c r="E923" s="65"/>
      <c r="F923" s="38" t="str">
        <f t="shared" si="99"/>
        <v/>
      </c>
      <c r="G923" s="49" t="str">
        <f t="shared" si="100"/>
        <v/>
      </c>
      <c r="H923" s="49" t="str">
        <f t="shared" si="101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97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2"/>
        <v/>
      </c>
      <c r="C924" s="119" t="str">
        <f t="shared" si="103"/>
        <v/>
      </c>
      <c r="D924" s="41" t="str">
        <f t="shared" si="98"/>
        <v/>
      </c>
      <c r="E924" s="65"/>
      <c r="F924" s="38" t="str">
        <f t="shared" si="99"/>
        <v/>
      </c>
      <c r="G924" s="49" t="str">
        <f t="shared" si="100"/>
        <v/>
      </c>
      <c r="H924" s="49" t="str">
        <f t="shared" si="101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97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2"/>
        <v/>
      </c>
      <c r="C925" s="119" t="str">
        <f t="shared" si="103"/>
        <v/>
      </c>
      <c r="D925" s="41" t="str">
        <f t="shared" si="98"/>
        <v/>
      </c>
      <c r="E925" s="65"/>
      <c r="F925" s="38" t="str">
        <f t="shared" si="99"/>
        <v/>
      </c>
      <c r="G925" s="49" t="str">
        <f t="shared" si="100"/>
        <v/>
      </c>
      <c r="H925" s="49" t="str">
        <f t="shared" si="101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97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2"/>
        <v/>
      </c>
      <c r="C926" s="119" t="str">
        <f t="shared" si="103"/>
        <v/>
      </c>
      <c r="D926" s="41" t="str">
        <f t="shared" si="98"/>
        <v/>
      </c>
      <c r="E926" s="65"/>
      <c r="F926" s="38" t="str">
        <f t="shared" si="99"/>
        <v/>
      </c>
      <c r="G926" s="49" t="str">
        <f t="shared" si="100"/>
        <v/>
      </c>
      <c r="H926" s="49" t="str">
        <f t="shared" si="101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97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2"/>
        <v/>
      </c>
      <c r="C927" s="119" t="str">
        <f t="shared" si="103"/>
        <v/>
      </c>
      <c r="D927" s="41" t="str">
        <f t="shared" si="98"/>
        <v/>
      </c>
      <c r="E927" s="65"/>
      <c r="F927" s="38" t="str">
        <f t="shared" si="99"/>
        <v/>
      </c>
      <c r="G927" s="49" t="str">
        <f t="shared" si="100"/>
        <v/>
      </c>
      <c r="H927" s="49" t="str">
        <f t="shared" si="101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97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2"/>
        <v/>
      </c>
      <c r="C928" s="119" t="str">
        <f t="shared" si="103"/>
        <v/>
      </c>
      <c r="D928" s="41" t="str">
        <f t="shared" si="98"/>
        <v/>
      </c>
      <c r="E928" s="65"/>
      <c r="F928" s="38" t="str">
        <f t="shared" si="99"/>
        <v/>
      </c>
      <c r="G928" s="49" t="str">
        <f t="shared" si="100"/>
        <v/>
      </c>
      <c r="H928" s="49" t="str">
        <f t="shared" si="101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97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2"/>
        <v/>
      </c>
      <c r="C929" s="119" t="str">
        <f t="shared" si="103"/>
        <v/>
      </c>
      <c r="D929" s="41" t="str">
        <f t="shared" si="98"/>
        <v/>
      </c>
      <c r="E929" s="65"/>
      <c r="F929" s="38" t="str">
        <f t="shared" si="99"/>
        <v/>
      </c>
      <c r="G929" s="49" t="str">
        <f t="shared" si="100"/>
        <v/>
      </c>
      <c r="H929" s="49" t="str">
        <f t="shared" si="101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97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2"/>
        <v/>
      </c>
      <c r="C930" s="119" t="str">
        <f t="shared" si="103"/>
        <v/>
      </c>
      <c r="D930" s="41" t="str">
        <f t="shared" si="98"/>
        <v/>
      </c>
      <c r="E930" s="65"/>
      <c r="F930" s="38" t="str">
        <f t="shared" si="99"/>
        <v/>
      </c>
      <c r="G930" s="49" t="str">
        <f t="shared" si="100"/>
        <v/>
      </c>
      <c r="H930" s="49" t="str">
        <f t="shared" si="101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97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2"/>
        <v/>
      </c>
      <c r="C931" s="119" t="str">
        <f t="shared" si="103"/>
        <v/>
      </c>
      <c r="D931" s="41" t="str">
        <f t="shared" si="98"/>
        <v/>
      </c>
      <c r="E931" s="65"/>
      <c r="F931" s="38" t="str">
        <f t="shared" si="99"/>
        <v/>
      </c>
      <c r="G931" s="49" t="str">
        <f t="shared" si="100"/>
        <v/>
      </c>
      <c r="H931" s="49" t="str">
        <f t="shared" si="101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97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2"/>
        <v/>
      </c>
      <c r="C932" s="119" t="str">
        <f t="shared" si="103"/>
        <v/>
      </c>
      <c r="D932" s="41" t="str">
        <f t="shared" si="98"/>
        <v/>
      </c>
      <c r="E932" s="65"/>
      <c r="F932" s="38" t="str">
        <f t="shared" si="99"/>
        <v/>
      </c>
      <c r="G932" s="49" t="str">
        <f t="shared" si="100"/>
        <v/>
      </c>
      <c r="H932" s="49" t="str">
        <f t="shared" si="101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97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2"/>
        <v/>
      </c>
      <c r="C933" s="119" t="str">
        <f t="shared" si="103"/>
        <v/>
      </c>
      <c r="D933" s="41" t="str">
        <f t="shared" si="98"/>
        <v/>
      </c>
      <c r="E933" s="65"/>
      <c r="F933" s="38" t="str">
        <f t="shared" si="99"/>
        <v/>
      </c>
      <c r="G933" s="49" t="str">
        <f t="shared" si="100"/>
        <v/>
      </c>
      <c r="H933" s="49" t="str">
        <f t="shared" si="101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97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2"/>
        <v/>
      </c>
      <c r="C934" s="119" t="str">
        <f t="shared" si="103"/>
        <v/>
      </c>
      <c r="D934" s="41" t="str">
        <f t="shared" si="98"/>
        <v/>
      </c>
      <c r="E934" s="65"/>
      <c r="F934" s="38" t="str">
        <f t="shared" si="99"/>
        <v/>
      </c>
      <c r="G934" s="49" t="str">
        <f t="shared" si="100"/>
        <v/>
      </c>
      <c r="H934" s="49" t="str">
        <f t="shared" si="101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97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2"/>
        <v/>
      </c>
      <c r="C935" s="119" t="str">
        <f t="shared" si="103"/>
        <v/>
      </c>
      <c r="D935" s="41" t="str">
        <f t="shared" si="98"/>
        <v/>
      </c>
      <c r="E935" s="65"/>
      <c r="F935" s="38" t="str">
        <f t="shared" si="99"/>
        <v/>
      </c>
      <c r="G935" s="49" t="str">
        <f t="shared" si="100"/>
        <v/>
      </c>
      <c r="H935" s="49" t="str">
        <f t="shared" si="101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97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2"/>
        <v/>
      </c>
      <c r="C936" s="119" t="str">
        <f t="shared" si="103"/>
        <v/>
      </c>
      <c r="D936" s="41" t="str">
        <f t="shared" si="98"/>
        <v/>
      </c>
      <c r="E936" s="65"/>
      <c r="F936" s="38" t="str">
        <f t="shared" si="99"/>
        <v/>
      </c>
      <c r="G936" s="49" t="str">
        <f t="shared" si="100"/>
        <v/>
      </c>
      <c r="H936" s="49" t="str">
        <f t="shared" si="101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97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2"/>
        <v/>
      </c>
      <c r="C937" s="119" t="str">
        <f t="shared" si="103"/>
        <v/>
      </c>
      <c r="D937" s="41" t="str">
        <f t="shared" si="98"/>
        <v/>
      </c>
      <c r="E937" s="65"/>
      <c r="F937" s="38" t="str">
        <f t="shared" si="99"/>
        <v/>
      </c>
      <c r="G937" s="49" t="str">
        <f t="shared" si="100"/>
        <v/>
      </c>
      <c r="H937" s="49" t="str">
        <f t="shared" si="101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97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2"/>
        <v/>
      </c>
      <c r="C938" s="119" t="str">
        <f t="shared" si="103"/>
        <v/>
      </c>
      <c r="D938" s="41" t="str">
        <f t="shared" si="98"/>
        <v/>
      </c>
      <c r="E938" s="65"/>
      <c r="F938" s="38" t="str">
        <f t="shared" si="99"/>
        <v/>
      </c>
      <c r="G938" s="49" t="str">
        <f t="shared" si="100"/>
        <v/>
      </c>
      <c r="H938" s="49" t="str">
        <f t="shared" si="101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97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2"/>
        <v/>
      </c>
      <c r="C939" s="119" t="str">
        <f t="shared" si="103"/>
        <v/>
      </c>
      <c r="D939" s="41" t="str">
        <f t="shared" si="98"/>
        <v/>
      </c>
      <c r="E939" s="65"/>
      <c r="F939" s="38" t="str">
        <f t="shared" si="99"/>
        <v/>
      </c>
      <c r="G939" s="49" t="str">
        <f t="shared" si="100"/>
        <v/>
      </c>
      <c r="H939" s="49" t="str">
        <f t="shared" si="101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97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2"/>
        <v/>
      </c>
      <c r="C940" s="119" t="str">
        <f t="shared" si="103"/>
        <v/>
      </c>
      <c r="D940" s="41" t="str">
        <f t="shared" si="98"/>
        <v/>
      </c>
      <c r="E940" s="65"/>
      <c r="F940" s="38" t="str">
        <f t="shared" si="99"/>
        <v/>
      </c>
      <c r="G940" s="49" t="str">
        <f t="shared" si="100"/>
        <v/>
      </c>
      <c r="H940" s="49" t="str">
        <f t="shared" si="101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97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2"/>
        <v/>
      </c>
      <c r="C941" s="119" t="str">
        <f t="shared" si="103"/>
        <v/>
      </c>
      <c r="D941" s="41" t="str">
        <f t="shared" si="98"/>
        <v/>
      </c>
      <c r="E941" s="65"/>
      <c r="F941" s="38" t="str">
        <f t="shared" si="99"/>
        <v/>
      </c>
      <c r="G941" s="49" t="str">
        <f t="shared" si="100"/>
        <v/>
      </c>
      <c r="H941" s="49" t="str">
        <f t="shared" si="101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97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2"/>
        <v/>
      </c>
      <c r="C942" s="119" t="str">
        <f t="shared" si="103"/>
        <v/>
      </c>
      <c r="D942" s="41" t="str">
        <f t="shared" si="98"/>
        <v/>
      </c>
      <c r="E942" s="65"/>
      <c r="F942" s="38" t="str">
        <f t="shared" si="99"/>
        <v/>
      </c>
      <c r="G942" s="49" t="str">
        <f t="shared" si="100"/>
        <v/>
      </c>
      <c r="H942" s="49" t="str">
        <f t="shared" si="101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97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2"/>
        <v/>
      </c>
      <c r="C943" s="119" t="str">
        <f t="shared" si="103"/>
        <v/>
      </c>
      <c r="D943" s="41" t="str">
        <f t="shared" si="98"/>
        <v/>
      </c>
      <c r="E943" s="65"/>
      <c r="F943" s="38" t="str">
        <f t="shared" si="99"/>
        <v/>
      </c>
      <c r="G943" s="49" t="str">
        <f t="shared" si="100"/>
        <v/>
      </c>
      <c r="H943" s="49" t="str">
        <f t="shared" si="101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97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2"/>
        <v/>
      </c>
      <c r="C944" s="119" t="str">
        <f t="shared" si="103"/>
        <v/>
      </c>
      <c r="D944" s="41" t="str">
        <f t="shared" si="98"/>
        <v/>
      </c>
      <c r="E944" s="65"/>
      <c r="F944" s="38" t="str">
        <f t="shared" si="99"/>
        <v/>
      </c>
      <c r="G944" s="49" t="str">
        <f t="shared" si="100"/>
        <v/>
      </c>
      <c r="H944" s="49" t="str">
        <f t="shared" si="101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97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2"/>
        <v/>
      </c>
      <c r="C945" s="119" t="str">
        <f t="shared" si="103"/>
        <v/>
      </c>
      <c r="D945" s="41" t="str">
        <f t="shared" si="98"/>
        <v/>
      </c>
      <c r="E945" s="65"/>
      <c r="F945" s="38" t="str">
        <f t="shared" si="99"/>
        <v/>
      </c>
      <c r="G945" s="49" t="str">
        <f t="shared" si="100"/>
        <v/>
      </c>
      <c r="H945" s="49" t="str">
        <f t="shared" si="101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97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2"/>
        <v/>
      </c>
      <c r="C946" s="119" t="str">
        <f t="shared" si="103"/>
        <v/>
      </c>
      <c r="D946" s="41" t="str">
        <f t="shared" si="98"/>
        <v/>
      </c>
      <c r="E946" s="65"/>
      <c r="F946" s="38" t="str">
        <f t="shared" si="99"/>
        <v/>
      </c>
      <c r="G946" s="49" t="str">
        <f t="shared" si="100"/>
        <v/>
      </c>
      <c r="H946" s="49" t="str">
        <f t="shared" si="101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97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2"/>
        <v/>
      </c>
      <c r="C947" s="119" t="str">
        <f t="shared" si="103"/>
        <v/>
      </c>
      <c r="D947" s="41" t="str">
        <f t="shared" si="98"/>
        <v/>
      </c>
      <c r="E947" s="65"/>
      <c r="F947" s="38" t="str">
        <f t="shared" si="99"/>
        <v/>
      </c>
      <c r="G947" s="49" t="str">
        <f t="shared" si="100"/>
        <v/>
      </c>
      <c r="H947" s="49" t="str">
        <f t="shared" si="101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97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2"/>
        <v/>
      </c>
      <c r="C948" s="119" t="str">
        <f t="shared" si="103"/>
        <v/>
      </c>
      <c r="D948" s="41" t="str">
        <f t="shared" si="98"/>
        <v/>
      </c>
      <c r="E948" s="65"/>
      <c r="F948" s="38" t="str">
        <f t="shared" si="99"/>
        <v/>
      </c>
      <c r="G948" s="49" t="str">
        <f t="shared" si="100"/>
        <v/>
      </c>
      <c r="H948" s="49" t="str">
        <f t="shared" si="101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97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2"/>
        <v/>
      </c>
      <c r="C949" s="119" t="str">
        <f t="shared" si="103"/>
        <v/>
      </c>
      <c r="D949" s="41" t="str">
        <f t="shared" si="98"/>
        <v/>
      </c>
      <c r="E949" s="65"/>
      <c r="F949" s="38" t="str">
        <f t="shared" si="99"/>
        <v/>
      </c>
      <c r="G949" s="49" t="str">
        <f t="shared" si="100"/>
        <v/>
      </c>
      <c r="H949" s="49" t="str">
        <f t="shared" si="101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97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2"/>
        <v/>
      </c>
      <c r="C950" s="119" t="str">
        <f t="shared" si="103"/>
        <v/>
      </c>
      <c r="D950" s="41" t="str">
        <f t="shared" si="98"/>
        <v/>
      </c>
      <c r="E950" s="65"/>
      <c r="F950" s="38" t="str">
        <f t="shared" si="99"/>
        <v/>
      </c>
      <c r="G950" s="49" t="str">
        <f t="shared" si="100"/>
        <v/>
      </c>
      <c r="H950" s="49" t="str">
        <f t="shared" si="101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97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2"/>
        <v/>
      </c>
      <c r="C951" s="119" t="str">
        <f t="shared" si="103"/>
        <v/>
      </c>
      <c r="D951" s="41" t="str">
        <f t="shared" si="98"/>
        <v/>
      </c>
      <c r="E951" s="65"/>
      <c r="F951" s="38" t="str">
        <f t="shared" si="99"/>
        <v/>
      </c>
      <c r="G951" s="49" t="str">
        <f t="shared" si="100"/>
        <v/>
      </c>
      <c r="H951" s="49" t="str">
        <f t="shared" si="101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97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2"/>
        <v/>
      </c>
      <c r="C952" s="119" t="str">
        <f t="shared" si="103"/>
        <v/>
      </c>
      <c r="D952" s="41" t="str">
        <f t="shared" si="98"/>
        <v/>
      </c>
      <c r="E952" s="65"/>
      <c r="F952" s="38" t="str">
        <f t="shared" si="99"/>
        <v/>
      </c>
      <c r="G952" s="49" t="str">
        <f t="shared" si="100"/>
        <v/>
      </c>
      <c r="H952" s="49" t="str">
        <f t="shared" si="101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97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2"/>
        <v/>
      </c>
      <c r="C953" s="119" t="str">
        <f t="shared" si="103"/>
        <v/>
      </c>
      <c r="D953" s="41" t="str">
        <f t="shared" si="98"/>
        <v/>
      </c>
      <c r="E953" s="65"/>
      <c r="F953" s="38" t="str">
        <f t="shared" si="99"/>
        <v/>
      </c>
      <c r="G953" s="49" t="str">
        <f t="shared" si="100"/>
        <v/>
      </c>
      <c r="H953" s="49" t="str">
        <f t="shared" si="101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97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2"/>
        <v/>
      </c>
      <c r="C954" s="119" t="str">
        <f t="shared" si="103"/>
        <v/>
      </c>
      <c r="D954" s="41" t="str">
        <f t="shared" si="98"/>
        <v/>
      </c>
      <c r="E954" s="65"/>
      <c r="F954" s="38" t="str">
        <f t="shared" si="99"/>
        <v/>
      </c>
      <c r="G954" s="49" t="str">
        <f t="shared" si="100"/>
        <v/>
      </c>
      <c r="H954" s="49" t="str">
        <f t="shared" si="101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97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2"/>
        <v/>
      </c>
      <c r="C955" s="119" t="str">
        <f t="shared" si="103"/>
        <v/>
      </c>
      <c r="D955" s="41" t="str">
        <f t="shared" si="98"/>
        <v/>
      </c>
      <c r="E955" s="65"/>
      <c r="F955" s="38" t="str">
        <f t="shared" si="99"/>
        <v/>
      </c>
      <c r="G955" s="49" t="str">
        <f t="shared" si="100"/>
        <v/>
      </c>
      <c r="H955" s="49" t="str">
        <f t="shared" si="101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97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2"/>
        <v/>
      </c>
      <c r="C956" s="119" t="str">
        <f t="shared" si="103"/>
        <v/>
      </c>
      <c r="D956" s="41" t="str">
        <f t="shared" si="98"/>
        <v/>
      </c>
      <c r="E956" s="65"/>
      <c r="F956" s="38" t="str">
        <f t="shared" si="99"/>
        <v/>
      </c>
      <c r="G956" s="49" t="str">
        <f t="shared" si="100"/>
        <v/>
      </c>
      <c r="H956" s="49" t="str">
        <f t="shared" si="101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97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2"/>
        <v/>
      </c>
      <c r="C957" s="119" t="str">
        <f t="shared" si="103"/>
        <v/>
      </c>
      <c r="D957" s="41" t="str">
        <f t="shared" si="98"/>
        <v/>
      </c>
      <c r="E957" s="65"/>
      <c r="F957" s="38" t="str">
        <f t="shared" si="99"/>
        <v/>
      </c>
      <c r="G957" s="49" t="str">
        <f t="shared" si="100"/>
        <v/>
      </c>
      <c r="H957" s="49" t="str">
        <f t="shared" si="101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97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2"/>
        <v/>
      </c>
      <c r="C958" s="119" t="str">
        <f t="shared" si="103"/>
        <v/>
      </c>
      <c r="D958" s="41" t="str">
        <f t="shared" si="98"/>
        <v/>
      </c>
      <c r="E958" s="65"/>
      <c r="F958" s="38" t="str">
        <f t="shared" si="99"/>
        <v/>
      </c>
      <c r="G958" s="49" t="str">
        <f t="shared" si="100"/>
        <v/>
      </c>
      <c r="H958" s="49" t="str">
        <f t="shared" si="101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97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2"/>
        <v/>
      </c>
      <c r="C959" s="119" t="str">
        <f t="shared" si="103"/>
        <v/>
      </c>
      <c r="D959" s="41" t="str">
        <f t="shared" si="98"/>
        <v/>
      </c>
      <c r="E959" s="65"/>
      <c r="F959" s="38" t="str">
        <f t="shared" si="99"/>
        <v/>
      </c>
      <c r="G959" s="49" t="str">
        <f t="shared" si="100"/>
        <v/>
      </c>
      <c r="H959" s="49" t="str">
        <f t="shared" si="101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97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2"/>
        <v/>
      </c>
      <c r="C960" s="119" t="str">
        <f t="shared" si="103"/>
        <v/>
      </c>
      <c r="D960" s="41" t="str">
        <f t="shared" si="98"/>
        <v/>
      </c>
      <c r="E960" s="65"/>
      <c r="F960" s="38" t="str">
        <f t="shared" si="99"/>
        <v/>
      </c>
      <c r="G960" s="49" t="str">
        <f t="shared" si="100"/>
        <v/>
      </c>
      <c r="H960" s="49" t="str">
        <f t="shared" si="101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97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2"/>
        <v/>
      </c>
      <c r="C961" s="119" t="str">
        <f t="shared" si="103"/>
        <v/>
      </c>
      <c r="D961" s="41" t="str">
        <f t="shared" si="98"/>
        <v/>
      </c>
      <c r="E961" s="65"/>
      <c r="F961" s="38" t="str">
        <f t="shared" si="99"/>
        <v/>
      </c>
      <c r="G961" s="49" t="str">
        <f t="shared" si="100"/>
        <v/>
      </c>
      <c r="H961" s="49" t="str">
        <f t="shared" si="101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97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2"/>
        <v/>
      </c>
      <c r="C962" s="119" t="str">
        <f t="shared" si="103"/>
        <v/>
      </c>
      <c r="D962" s="41" t="str">
        <f t="shared" si="98"/>
        <v/>
      </c>
      <c r="E962" s="65"/>
      <c r="F962" s="38" t="str">
        <f t="shared" si="99"/>
        <v/>
      </c>
      <c r="G962" s="49" t="str">
        <f t="shared" si="100"/>
        <v/>
      </c>
      <c r="H962" s="49" t="str">
        <f t="shared" si="101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97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2"/>
        <v/>
      </c>
      <c r="C963" s="119" t="str">
        <f t="shared" si="103"/>
        <v/>
      </c>
      <c r="D963" s="41" t="str">
        <f t="shared" si="98"/>
        <v/>
      </c>
      <c r="E963" s="65"/>
      <c r="F963" s="38" t="str">
        <f t="shared" si="99"/>
        <v/>
      </c>
      <c r="G963" s="49" t="str">
        <f t="shared" si="100"/>
        <v/>
      </c>
      <c r="H963" s="49" t="str">
        <f t="shared" si="101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97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2"/>
        <v/>
      </c>
      <c r="C964" s="119" t="str">
        <f t="shared" si="103"/>
        <v/>
      </c>
      <c r="D964" s="41" t="str">
        <f t="shared" si="98"/>
        <v/>
      </c>
      <c r="E964" s="65"/>
      <c r="F964" s="38" t="str">
        <f t="shared" si="99"/>
        <v/>
      </c>
      <c r="G964" s="49" t="str">
        <f t="shared" si="100"/>
        <v/>
      </c>
      <c r="H964" s="49" t="str">
        <f t="shared" si="101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97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2"/>
        <v/>
      </c>
      <c r="C965" s="119" t="str">
        <f t="shared" si="103"/>
        <v/>
      </c>
      <c r="D965" s="41" t="str">
        <f t="shared" si="98"/>
        <v/>
      </c>
      <c r="E965" s="65"/>
      <c r="F965" s="38" t="str">
        <f t="shared" si="99"/>
        <v/>
      </c>
      <c r="G965" s="49" t="str">
        <f t="shared" si="100"/>
        <v/>
      </c>
      <c r="H965" s="49" t="str">
        <f t="shared" si="101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97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2"/>
        <v/>
      </c>
      <c r="C966" s="119" t="str">
        <f t="shared" si="103"/>
        <v/>
      </c>
      <c r="D966" s="41" t="str">
        <f t="shared" si="98"/>
        <v/>
      </c>
      <c r="E966" s="65"/>
      <c r="F966" s="38" t="str">
        <f t="shared" si="99"/>
        <v/>
      </c>
      <c r="G966" s="49" t="str">
        <f t="shared" si="100"/>
        <v/>
      </c>
      <c r="H966" s="49" t="str">
        <f t="shared" si="101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4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2"/>
        <v/>
      </c>
      <c r="C967" s="119" t="str">
        <f t="shared" si="103"/>
        <v/>
      </c>
      <c r="D967" s="41" t="str">
        <f t="shared" ref="D967:D1004" si="105">IF(J967&lt;&gt;"", $D$5, "")</f>
        <v/>
      </c>
      <c r="E967" s="65"/>
      <c r="F967" s="38" t="str">
        <f t="shared" ref="F967:F1004" si="106">IF(J967&lt;&gt;"", $F$5, "")</f>
        <v/>
      </c>
      <c r="G967" s="49" t="str">
        <f t="shared" ref="G967:G1004" si="107">IF(J967&lt;&gt;"", $G$5, "")</f>
        <v/>
      </c>
      <c r="H967" s="49" t="str">
        <f t="shared" ref="H967:H1004" si="108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4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2"/>
        <v/>
      </c>
      <c r="C968" s="119" t="str">
        <f t="shared" si="103"/>
        <v/>
      </c>
      <c r="D968" s="41" t="str">
        <f t="shared" si="105"/>
        <v/>
      </c>
      <c r="E968" s="65"/>
      <c r="F968" s="38" t="str">
        <f t="shared" si="106"/>
        <v/>
      </c>
      <c r="G968" s="49" t="str">
        <f t="shared" si="107"/>
        <v/>
      </c>
      <c r="H968" s="49" t="str">
        <f t="shared" si="108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4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2"/>
        <v/>
      </c>
      <c r="C969" s="119" t="str">
        <f t="shared" si="103"/>
        <v/>
      </c>
      <c r="D969" s="41" t="str">
        <f t="shared" si="105"/>
        <v/>
      </c>
      <c r="E969" s="65"/>
      <c r="F969" s="38" t="str">
        <f t="shared" si="106"/>
        <v/>
      </c>
      <c r="G969" s="49" t="str">
        <f t="shared" si="107"/>
        <v/>
      </c>
      <c r="H969" s="49" t="str">
        <f t="shared" si="108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4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2"/>
        <v/>
      </c>
      <c r="C970" s="119" t="str">
        <f t="shared" si="103"/>
        <v/>
      </c>
      <c r="D970" s="41" t="str">
        <f t="shared" si="105"/>
        <v/>
      </c>
      <c r="E970" s="65"/>
      <c r="F970" s="38" t="str">
        <f t="shared" si="106"/>
        <v/>
      </c>
      <c r="G970" s="49" t="str">
        <f t="shared" si="107"/>
        <v/>
      </c>
      <c r="H970" s="49" t="str">
        <f t="shared" si="108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4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2"/>
        <v/>
      </c>
      <c r="C971" s="119" t="str">
        <f t="shared" si="103"/>
        <v/>
      </c>
      <c r="D971" s="41" t="str">
        <f t="shared" si="105"/>
        <v/>
      </c>
      <c r="E971" s="65"/>
      <c r="F971" s="38" t="str">
        <f t="shared" si="106"/>
        <v/>
      </c>
      <c r="G971" s="49" t="str">
        <f t="shared" si="107"/>
        <v/>
      </c>
      <c r="H971" s="49" t="str">
        <f t="shared" si="108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4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2"/>
        <v/>
      </c>
      <c r="C972" s="119" t="str">
        <f t="shared" si="103"/>
        <v/>
      </c>
      <c r="D972" s="41" t="str">
        <f t="shared" si="105"/>
        <v/>
      </c>
      <c r="E972" s="65"/>
      <c r="F972" s="38" t="str">
        <f t="shared" si="106"/>
        <v/>
      </c>
      <c r="G972" s="49" t="str">
        <f t="shared" si="107"/>
        <v/>
      </c>
      <c r="H972" s="49" t="str">
        <f t="shared" si="108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4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2"/>
        <v/>
      </c>
      <c r="C973" s="119" t="str">
        <f t="shared" si="103"/>
        <v/>
      </c>
      <c r="D973" s="41" t="str">
        <f t="shared" si="105"/>
        <v/>
      </c>
      <c r="E973" s="65"/>
      <c r="F973" s="38" t="str">
        <f t="shared" si="106"/>
        <v/>
      </c>
      <c r="G973" s="49" t="str">
        <f t="shared" si="107"/>
        <v/>
      </c>
      <c r="H973" s="49" t="str">
        <f t="shared" si="108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4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2"/>
        <v/>
      </c>
      <c r="C974" s="119" t="str">
        <f t="shared" si="103"/>
        <v/>
      </c>
      <c r="D974" s="41" t="str">
        <f t="shared" si="105"/>
        <v/>
      </c>
      <c r="E974" s="65"/>
      <c r="F974" s="38" t="str">
        <f t="shared" si="106"/>
        <v/>
      </c>
      <c r="G974" s="49" t="str">
        <f t="shared" si="107"/>
        <v/>
      </c>
      <c r="H974" s="49" t="str">
        <f t="shared" si="108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4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2"/>
        <v/>
      </c>
      <c r="C975" s="119" t="str">
        <f t="shared" si="103"/>
        <v/>
      </c>
      <c r="D975" s="41" t="str">
        <f t="shared" si="105"/>
        <v/>
      </c>
      <c r="E975" s="65"/>
      <c r="F975" s="38" t="str">
        <f t="shared" si="106"/>
        <v/>
      </c>
      <c r="G975" s="49" t="str">
        <f t="shared" si="107"/>
        <v/>
      </c>
      <c r="H975" s="49" t="str">
        <f t="shared" si="108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4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2"/>
        <v/>
      </c>
      <c r="C976" s="119" t="str">
        <f t="shared" si="103"/>
        <v/>
      </c>
      <c r="D976" s="41" t="str">
        <f t="shared" si="105"/>
        <v/>
      </c>
      <c r="E976" s="65"/>
      <c r="F976" s="38" t="str">
        <f t="shared" si="106"/>
        <v/>
      </c>
      <c r="G976" s="49" t="str">
        <f t="shared" si="107"/>
        <v/>
      </c>
      <c r="H976" s="49" t="str">
        <f t="shared" si="108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4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2"/>
        <v/>
      </c>
      <c r="C977" s="119" t="str">
        <f t="shared" si="103"/>
        <v/>
      </c>
      <c r="D977" s="41" t="str">
        <f t="shared" si="105"/>
        <v/>
      </c>
      <c r="E977" s="65"/>
      <c r="F977" s="38" t="str">
        <f t="shared" si="106"/>
        <v/>
      </c>
      <c r="G977" s="49" t="str">
        <f t="shared" si="107"/>
        <v/>
      </c>
      <c r="H977" s="49" t="str">
        <f t="shared" si="108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4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2"/>
        <v/>
      </c>
      <c r="C978" s="119" t="str">
        <f t="shared" si="103"/>
        <v/>
      </c>
      <c r="D978" s="41" t="str">
        <f t="shared" si="105"/>
        <v/>
      </c>
      <c r="E978" s="65"/>
      <c r="F978" s="38" t="str">
        <f t="shared" si="106"/>
        <v/>
      </c>
      <c r="G978" s="49" t="str">
        <f t="shared" si="107"/>
        <v/>
      </c>
      <c r="H978" s="49" t="str">
        <f t="shared" si="108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4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2"/>
        <v/>
      </c>
      <c r="C979" s="119" t="str">
        <f t="shared" si="103"/>
        <v/>
      </c>
      <c r="D979" s="41" t="str">
        <f t="shared" si="105"/>
        <v/>
      </c>
      <c r="E979" s="65"/>
      <c r="F979" s="38" t="str">
        <f t="shared" si="106"/>
        <v/>
      </c>
      <c r="G979" s="49" t="str">
        <f t="shared" si="107"/>
        <v/>
      </c>
      <c r="H979" s="49" t="str">
        <f t="shared" si="108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4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2"/>
        <v/>
      </c>
      <c r="C980" s="119" t="str">
        <f t="shared" si="103"/>
        <v/>
      </c>
      <c r="D980" s="41" t="str">
        <f t="shared" si="105"/>
        <v/>
      </c>
      <c r="E980" s="65"/>
      <c r="F980" s="38" t="str">
        <f t="shared" si="106"/>
        <v/>
      </c>
      <c r="G980" s="49" t="str">
        <f t="shared" si="107"/>
        <v/>
      </c>
      <c r="H980" s="49" t="str">
        <f t="shared" si="108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4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2"/>
        <v/>
      </c>
      <c r="C981" s="119" t="str">
        <f t="shared" si="103"/>
        <v/>
      </c>
      <c r="D981" s="41" t="str">
        <f t="shared" si="105"/>
        <v/>
      </c>
      <c r="E981" s="65"/>
      <c r="F981" s="38" t="str">
        <f t="shared" si="106"/>
        <v/>
      </c>
      <c r="G981" s="49" t="str">
        <f t="shared" si="107"/>
        <v/>
      </c>
      <c r="H981" s="49" t="str">
        <f t="shared" si="108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4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2"/>
        <v/>
      </c>
      <c r="C982" s="119" t="str">
        <f t="shared" si="103"/>
        <v/>
      </c>
      <c r="D982" s="41" t="str">
        <f t="shared" si="105"/>
        <v/>
      </c>
      <c r="E982" s="65"/>
      <c r="F982" s="38" t="str">
        <f t="shared" si="106"/>
        <v/>
      </c>
      <c r="G982" s="49" t="str">
        <f t="shared" si="107"/>
        <v/>
      </c>
      <c r="H982" s="49" t="str">
        <f t="shared" si="108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4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2"/>
        <v/>
      </c>
      <c r="C983" s="119" t="str">
        <f t="shared" si="103"/>
        <v/>
      </c>
      <c r="D983" s="41" t="str">
        <f t="shared" si="105"/>
        <v/>
      </c>
      <c r="E983" s="65"/>
      <c r="F983" s="38" t="str">
        <f t="shared" si="106"/>
        <v/>
      </c>
      <c r="G983" s="49" t="str">
        <f t="shared" si="107"/>
        <v/>
      </c>
      <c r="H983" s="49" t="str">
        <f t="shared" si="108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4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2"/>
        <v/>
      </c>
      <c r="C984" s="119" t="str">
        <f t="shared" si="103"/>
        <v/>
      </c>
      <c r="D984" s="41" t="str">
        <f t="shared" si="105"/>
        <v/>
      </c>
      <c r="E984" s="65"/>
      <c r="F984" s="38" t="str">
        <f t="shared" si="106"/>
        <v/>
      </c>
      <c r="G984" s="49" t="str">
        <f t="shared" si="107"/>
        <v/>
      </c>
      <c r="H984" s="49" t="str">
        <f t="shared" si="108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4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2"/>
        <v/>
      </c>
      <c r="C985" s="119" t="str">
        <f t="shared" si="103"/>
        <v/>
      </c>
      <c r="D985" s="41" t="str">
        <f t="shared" si="105"/>
        <v/>
      </c>
      <c r="E985" s="65"/>
      <c r="F985" s="38" t="str">
        <f t="shared" si="106"/>
        <v/>
      </c>
      <c r="G985" s="49" t="str">
        <f t="shared" si="107"/>
        <v/>
      </c>
      <c r="H985" s="49" t="str">
        <f t="shared" si="108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4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2"/>
        <v/>
      </c>
      <c r="C986" s="119" t="str">
        <f t="shared" si="103"/>
        <v/>
      </c>
      <c r="D986" s="41" t="str">
        <f t="shared" si="105"/>
        <v/>
      </c>
      <c r="E986" s="65"/>
      <c r="F986" s="38" t="str">
        <f t="shared" si="106"/>
        <v/>
      </c>
      <c r="G986" s="49" t="str">
        <f t="shared" si="107"/>
        <v/>
      </c>
      <c r="H986" s="49" t="str">
        <f t="shared" si="108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4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09">IF(J987&lt;&gt;"", $B$5, "")</f>
        <v/>
      </c>
      <c r="C987" s="119" t="str">
        <f t="shared" ref="C987:C1000" si="110">IF(J987&lt;&gt;"", $C$5, "")</f>
        <v/>
      </c>
      <c r="D987" s="41" t="str">
        <f t="shared" si="105"/>
        <v/>
      </c>
      <c r="E987" s="65"/>
      <c r="F987" s="38" t="str">
        <f t="shared" si="106"/>
        <v/>
      </c>
      <c r="G987" s="49" t="str">
        <f t="shared" si="107"/>
        <v/>
      </c>
      <c r="H987" s="49" t="str">
        <f t="shared" si="108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4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09"/>
        <v/>
      </c>
      <c r="C988" s="119" t="str">
        <f t="shared" si="110"/>
        <v/>
      </c>
      <c r="D988" s="41" t="str">
        <f t="shared" si="105"/>
        <v/>
      </c>
      <c r="E988" s="65"/>
      <c r="F988" s="38" t="str">
        <f t="shared" si="106"/>
        <v/>
      </c>
      <c r="G988" s="49" t="str">
        <f t="shared" si="107"/>
        <v/>
      </c>
      <c r="H988" s="49" t="str">
        <f t="shared" si="108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4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09"/>
        <v/>
      </c>
      <c r="C989" s="119" t="str">
        <f t="shared" si="110"/>
        <v/>
      </c>
      <c r="D989" s="41" t="str">
        <f t="shared" si="105"/>
        <v/>
      </c>
      <c r="E989" s="65"/>
      <c r="F989" s="38" t="str">
        <f t="shared" si="106"/>
        <v/>
      </c>
      <c r="G989" s="49" t="str">
        <f t="shared" si="107"/>
        <v/>
      </c>
      <c r="H989" s="49" t="str">
        <f t="shared" si="108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4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09"/>
        <v/>
      </c>
      <c r="C990" s="119" t="str">
        <f t="shared" si="110"/>
        <v/>
      </c>
      <c r="D990" s="41" t="str">
        <f t="shared" si="105"/>
        <v/>
      </c>
      <c r="E990" s="65"/>
      <c r="F990" s="38" t="str">
        <f t="shared" si="106"/>
        <v/>
      </c>
      <c r="G990" s="49" t="str">
        <f t="shared" si="107"/>
        <v/>
      </c>
      <c r="H990" s="49" t="str">
        <f t="shared" si="108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4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09"/>
        <v/>
      </c>
      <c r="C991" s="119" t="str">
        <f t="shared" si="110"/>
        <v/>
      </c>
      <c r="D991" s="41" t="str">
        <f t="shared" si="105"/>
        <v/>
      </c>
      <c r="E991" s="65"/>
      <c r="F991" s="38" t="str">
        <f t="shared" si="106"/>
        <v/>
      </c>
      <c r="G991" s="49" t="str">
        <f t="shared" si="107"/>
        <v/>
      </c>
      <c r="H991" s="49" t="str">
        <f t="shared" si="108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4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09"/>
        <v/>
      </c>
      <c r="C992" s="119" t="str">
        <f t="shared" si="110"/>
        <v/>
      </c>
      <c r="D992" s="41" t="str">
        <f t="shared" si="105"/>
        <v/>
      </c>
      <c r="E992" s="65"/>
      <c r="F992" s="38" t="str">
        <f t="shared" si="106"/>
        <v/>
      </c>
      <c r="G992" s="49" t="str">
        <f t="shared" si="107"/>
        <v/>
      </c>
      <c r="H992" s="49" t="str">
        <f t="shared" si="108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4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09"/>
        <v/>
      </c>
      <c r="C993" s="119" t="str">
        <f t="shared" si="110"/>
        <v/>
      </c>
      <c r="D993" s="41" t="str">
        <f t="shared" si="105"/>
        <v/>
      </c>
      <c r="E993" s="65"/>
      <c r="F993" s="38" t="str">
        <f t="shared" si="106"/>
        <v/>
      </c>
      <c r="G993" s="49" t="str">
        <f t="shared" si="107"/>
        <v/>
      </c>
      <c r="H993" s="49" t="str">
        <f t="shared" si="108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4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09"/>
        <v/>
      </c>
      <c r="C994" s="119" t="str">
        <f t="shared" si="110"/>
        <v/>
      </c>
      <c r="D994" s="41" t="str">
        <f t="shared" si="105"/>
        <v/>
      </c>
      <c r="E994" s="65"/>
      <c r="F994" s="38" t="str">
        <f t="shared" si="106"/>
        <v/>
      </c>
      <c r="G994" s="49" t="str">
        <f t="shared" si="107"/>
        <v/>
      </c>
      <c r="H994" s="49" t="str">
        <f t="shared" si="108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4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09"/>
        <v/>
      </c>
      <c r="C995" s="119" t="str">
        <f t="shared" si="110"/>
        <v/>
      </c>
      <c r="D995" s="41" t="str">
        <f t="shared" si="105"/>
        <v/>
      </c>
      <c r="E995" s="65"/>
      <c r="F995" s="38" t="str">
        <f t="shared" si="106"/>
        <v/>
      </c>
      <c r="G995" s="49" t="str">
        <f t="shared" si="107"/>
        <v/>
      </c>
      <c r="H995" s="49" t="str">
        <f t="shared" si="108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4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09"/>
        <v/>
      </c>
      <c r="C996" s="119" t="str">
        <f t="shared" si="110"/>
        <v/>
      </c>
      <c r="D996" s="41" t="str">
        <f t="shared" si="105"/>
        <v/>
      </c>
      <c r="E996" s="65"/>
      <c r="F996" s="38" t="str">
        <f t="shared" si="106"/>
        <v/>
      </c>
      <c r="G996" s="49" t="str">
        <f t="shared" si="107"/>
        <v/>
      </c>
      <c r="H996" s="49" t="str">
        <f t="shared" si="108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4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09"/>
        <v/>
      </c>
      <c r="C997" s="119" t="str">
        <f t="shared" si="110"/>
        <v/>
      </c>
      <c r="D997" s="41" t="str">
        <f t="shared" si="105"/>
        <v/>
      </c>
      <c r="E997" s="65"/>
      <c r="F997" s="38" t="str">
        <f t="shared" si="106"/>
        <v/>
      </c>
      <c r="G997" s="49" t="str">
        <f t="shared" si="107"/>
        <v/>
      </c>
      <c r="H997" s="49" t="str">
        <f t="shared" si="108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4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09"/>
        <v/>
      </c>
      <c r="C998" s="119" t="str">
        <f t="shared" si="110"/>
        <v/>
      </c>
      <c r="D998" s="41" t="str">
        <f t="shared" si="105"/>
        <v/>
      </c>
      <c r="E998" s="65"/>
      <c r="F998" s="38" t="str">
        <f t="shared" si="106"/>
        <v/>
      </c>
      <c r="G998" s="49" t="str">
        <f t="shared" si="107"/>
        <v/>
      </c>
      <c r="H998" s="49" t="str">
        <f t="shared" si="108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4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09"/>
        <v/>
      </c>
      <c r="C999" s="119" t="str">
        <f t="shared" si="110"/>
        <v/>
      </c>
      <c r="D999" s="41" t="str">
        <f t="shared" si="105"/>
        <v/>
      </c>
      <c r="E999" s="65"/>
      <c r="F999" s="38" t="str">
        <f t="shared" si="106"/>
        <v/>
      </c>
      <c r="G999" s="49" t="str">
        <f t="shared" si="107"/>
        <v/>
      </c>
      <c r="H999" s="49" t="str">
        <f t="shared" si="108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4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09"/>
        <v/>
      </c>
      <c r="C1000" s="119" t="str">
        <f t="shared" si="110"/>
        <v/>
      </c>
      <c r="D1000" s="41" t="str">
        <f t="shared" si="105"/>
        <v/>
      </c>
      <c r="E1000" s="65"/>
      <c r="F1000" s="38" t="str">
        <f t="shared" si="106"/>
        <v/>
      </c>
      <c r="G1000" s="49" t="str">
        <f t="shared" si="107"/>
        <v/>
      </c>
      <c r="H1000" s="49" t="str">
        <f t="shared" si="108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4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1">IF(J1001&lt;&gt;"", $B$5, "")</f>
        <v/>
      </c>
      <c r="C1001" s="119" t="str">
        <f t="shared" ref="C1001:C1004" si="112">IF(J1001&lt;&gt;"", $C$5, "")</f>
        <v/>
      </c>
      <c r="D1001" s="41" t="str">
        <f t="shared" si="105"/>
        <v/>
      </c>
      <c r="E1001" s="65"/>
      <c r="F1001" s="38" t="str">
        <f t="shared" si="106"/>
        <v/>
      </c>
      <c r="G1001" s="49" t="str">
        <f t="shared" si="107"/>
        <v/>
      </c>
      <c r="H1001" s="49" t="str">
        <f t="shared" si="108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4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1"/>
        <v/>
      </c>
      <c r="C1002" s="119" t="str">
        <f t="shared" si="112"/>
        <v/>
      </c>
      <c r="D1002" s="41" t="str">
        <f t="shared" si="105"/>
        <v/>
      </c>
      <c r="E1002" s="65"/>
      <c r="F1002" s="38" t="str">
        <f t="shared" si="106"/>
        <v/>
      </c>
      <c r="G1002" s="49" t="str">
        <f t="shared" si="107"/>
        <v/>
      </c>
      <c r="H1002" s="49" t="str">
        <f t="shared" si="108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4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1"/>
        <v/>
      </c>
      <c r="C1003" s="119" t="str">
        <f t="shared" si="112"/>
        <v/>
      </c>
      <c r="D1003" s="41" t="str">
        <f t="shared" si="105"/>
        <v/>
      </c>
      <c r="E1003" s="65"/>
      <c r="F1003" s="38" t="str">
        <f t="shared" si="106"/>
        <v/>
      </c>
      <c r="G1003" s="49" t="str">
        <f t="shared" si="107"/>
        <v/>
      </c>
      <c r="H1003" s="49" t="str">
        <f t="shared" si="108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4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1"/>
        <v/>
      </c>
      <c r="C1004" s="119" t="str">
        <f t="shared" si="112"/>
        <v/>
      </c>
      <c r="D1004" s="41" t="str">
        <f t="shared" si="105"/>
        <v/>
      </c>
      <c r="E1004" s="65"/>
      <c r="F1004" s="38" t="str">
        <f t="shared" si="106"/>
        <v/>
      </c>
      <c r="G1004" s="49" t="str">
        <f t="shared" si="107"/>
        <v/>
      </c>
      <c r="H1004" s="49" t="str">
        <f t="shared" si="108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4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C5" sqref="C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20979</v>
      </c>
      <c r="J5" s="38" t="s">
        <v>255</v>
      </c>
      <c r="K5" s="84">
        <v>20979</v>
      </c>
      <c r="L5" s="84" t="s">
        <v>256</v>
      </c>
      <c r="M5" s="38" t="s">
        <v>257</v>
      </c>
      <c r="N5" s="84">
        <v>30360</v>
      </c>
      <c r="O5" s="84" t="s">
        <v>258</v>
      </c>
      <c r="P5" s="84">
        <v>47047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350696038</v>
      </c>
      <c r="Z5" s="38" t="s">
        <v>265</v>
      </c>
      <c r="AA5" s="108" t="s">
        <v>266</v>
      </c>
      <c r="AB5" s="84">
        <v>56565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2980</v>
      </c>
      <c r="AK5" s="84">
        <v>3050</v>
      </c>
      <c r="AL5" s="108" t="s">
        <v>273</v>
      </c>
      <c r="AM5" s="84">
        <v>53572.39</v>
      </c>
      <c r="AN5" s="112">
        <v>16507.61</v>
      </c>
      <c r="AO5" s="112">
        <v>70080</v>
      </c>
      <c r="AP5" s="112">
        <v>2992.61</v>
      </c>
      <c r="AQ5" s="112">
        <v>57.39</v>
      </c>
      <c r="AR5" s="112">
        <v>3050</v>
      </c>
      <c r="AS5" s="112">
        <v>2992.61</v>
      </c>
      <c r="AT5" s="112">
        <v>57.39</v>
      </c>
      <c r="AU5" s="112">
        <v>3050</v>
      </c>
      <c r="AV5" s="84">
        <v>26</v>
      </c>
      <c r="AW5" s="84"/>
      <c r="AX5" s="84" t="s">
        <v>274</v>
      </c>
      <c r="AY5" s="108"/>
      <c r="AZ5" s="84"/>
      <c r="BA5" s="84"/>
      <c r="BB5" s="84" t="s">
        <v>275</v>
      </c>
      <c r="BC5" s="84"/>
      <c r="BD5" s="108"/>
      <c r="BE5" s="84">
        <v>0</v>
      </c>
      <c r="BF5" s="38" t="s">
        <v>261</v>
      </c>
      <c r="BG5" s="84"/>
      <c r="BH5" s="114" t="s">
        <v>276</v>
      </c>
      <c r="BI5" s="38" t="s">
        <v>110</v>
      </c>
      <c r="BJ5" s="85">
        <v>45812</v>
      </c>
      <c r="BK5" s="84"/>
      <c r="BL5" s="38" t="s">
        <v>115</v>
      </c>
      <c r="BM5" s="115" t="s">
        <v>130</v>
      </c>
      <c r="BN5" s="116" t="s">
        <v>201</v>
      </c>
      <c r="BO5" s="84" t="s">
        <v>247</v>
      </c>
      <c r="BP5" s="84">
        <v>0</v>
      </c>
      <c r="BQ5" s="117"/>
      <c r="BR5" s="118" t="s">
        <v>277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20979</v>
      </c>
      <c r="J6" s="38" t="s">
        <v>255</v>
      </c>
      <c r="K6" s="84">
        <v>20979</v>
      </c>
      <c r="L6" s="84" t="s">
        <v>256</v>
      </c>
      <c r="M6" s="38" t="s">
        <v>257</v>
      </c>
      <c r="N6" s="84">
        <v>30360</v>
      </c>
      <c r="O6" s="84" t="s">
        <v>258</v>
      </c>
      <c r="P6" s="84">
        <v>47047</v>
      </c>
      <c r="Q6" s="38" t="s">
        <v>259</v>
      </c>
      <c r="R6" s="38" t="s">
        <v>260</v>
      </c>
      <c r="S6" s="84" t="s">
        <v>278</v>
      </c>
      <c r="T6" s="84" t="s">
        <v>278</v>
      </c>
      <c r="U6" s="84" t="s">
        <v>262</v>
      </c>
      <c r="V6" s="84" t="s">
        <v>263</v>
      </c>
      <c r="W6" s="84">
        <v>541</v>
      </c>
      <c r="X6" s="38" t="s">
        <v>264</v>
      </c>
      <c r="Y6" s="84">
        <v>350722869</v>
      </c>
      <c r="Z6" s="38" t="s">
        <v>279</v>
      </c>
      <c r="AA6" s="108" t="s">
        <v>280</v>
      </c>
      <c r="AB6" s="84">
        <v>42996</v>
      </c>
      <c r="AC6" s="108" t="s">
        <v>267</v>
      </c>
      <c r="AD6" s="84">
        <v>24</v>
      </c>
      <c r="AE6" s="84" t="s">
        <v>281</v>
      </c>
      <c r="AF6" s="84" t="s">
        <v>282</v>
      </c>
      <c r="AG6" s="108" t="s">
        <v>283</v>
      </c>
      <c r="AH6" s="84" t="s">
        <v>284</v>
      </c>
      <c r="AI6" s="108" t="s">
        <v>272</v>
      </c>
      <c r="AJ6" s="84">
        <v>2568</v>
      </c>
      <c r="AK6" s="84">
        <v>2300</v>
      </c>
      <c r="AL6" s="108" t="s">
        <v>273</v>
      </c>
      <c r="AM6" s="84">
        <v>40739.279999999999</v>
      </c>
      <c r="AN6" s="112">
        <v>12428.72</v>
      </c>
      <c r="AO6" s="112">
        <v>53168</v>
      </c>
      <c r="AP6" s="112">
        <v>2256.7199999999998</v>
      </c>
      <c r="AQ6" s="112">
        <v>43.28</v>
      </c>
      <c r="AR6" s="112">
        <v>2300</v>
      </c>
      <c r="AS6" s="112">
        <v>2256.7199999999998</v>
      </c>
      <c r="AT6" s="112">
        <v>43.28</v>
      </c>
      <c r="AU6" s="112">
        <v>2300</v>
      </c>
      <c r="AV6" s="84">
        <v>26</v>
      </c>
      <c r="AW6" s="84"/>
      <c r="AX6" s="84" t="s">
        <v>274</v>
      </c>
      <c r="AY6" s="108"/>
      <c r="AZ6" s="84"/>
      <c r="BA6" s="84"/>
      <c r="BB6" s="84" t="s">
        <v>275</v>
      </c>
      <c r="BC6" s="84"/>
      <c r="BD6" s="108"/>
      <c r="BE6" s="84">
        <v>0</v>
      </c>
      <c r="BF6" s="38" t="s">
        <v>278</v>
      </c>
      <c r="BG6" s="84"/>
      <c r="BH6" s="114" t="s">
        <v>276</v>
      </c>
      <c r="BI6" s="38" t="s">
        <v>110</v>
      </c>
      <c r="BJ6" s="85">
        <v>45812</v>
      </c>
      <c r="BK6" s="84"/>
      <c r="BL6" s="38" t="s">
        <v>115</v>
      </c>
      <c r="BM6" s="115" t="s">
        <v>130</v>
      </c>
      <c r="BN6" s="116" t="s">
        <v>201</v>
      </c>
      <c r="BO6" s="84" t="s">
        <v>247</v>
      </c>
      <c r="BP6" s="84">
        <v>0</v>
      </c>
      <c r="BQ6" s="117"/>
      <c r="BR6" s="118" t="s">
        <v>277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20885</v>
      </c>
      <c r="J7" s="38" t="s">
        <v>285</v>
      </c>
      <c r="K7" s="84">
        <v>20885</v>
      </c>
      <c r="L7" s="84" t="s">
        <v>256</v>
      </c>
      <c r="M7" s="38" t="s">
        <v>257</v>
      </c>
      <c r="N7" s="84">
        <v>30426</v>
      </c>
      <c r="O7" s="84" t="s">
        <v>286</v>
      </c>
      <c r="P7" s="84">
        <v>538249</v>
      </c>
      <c r="Q7" s="38" t="s">
        <v>287</v>
      </c>
      <c r="R7" s="38" t="s">
        <v>260</v>
      </c>
      <c r="S7" s="84" t="s">
        <v>288</v>
      </c>
      <c r="T7" s="84" t="s">
        <v>288</v>
      </c>
      <c r="U7" s="84" t="s">
        <v>262</v>
      </c>
      <c r="V7" s="84" t="s">
        <v>263</v>
      </c>
      <c r="W7" s="84">
        <v>541</v>
      </c>
      <c r="X7" s="38" t="s">
        <v>264</v>
      </c>
      <c r="Y7" s="84">
        <v>352016128</v>
      </c>
      <c r="Z7" s="38" t="s">
        <v>289</v>
      </c>
      <c r="AA7" s="108" t="s">
        <v>290</v>
      </c>
      <c r="AB7" s="84">
        <v>42000</v>
      </c>
      <c r="AC7" s="108" t="s">
        <v>267</v>
      </c>
      <c r="AD7" s="84">
        <v>24</v>
      </c>
      <c r="AE7" s="84" t="s">
        <v>281</v>
      </c>
      <c r="AF7" s="84" t="s">
        <v>291</v>
      </c>
      <c r="AG7" s="108" t="s">
        <v>292</v>
      </c>
      <c r="AH7" s="84" t="s">
        <v>284</v>
      </c>
      <c r="AI7" s="108" t="s">
        <v>293</v>
      </c>
      <c r="AJ7" s="84">
        <v>2240</v>
      </c>
      <c r="AK7" s="84">
        <v>2240</v>
      </c>
      <c r="AL7" s="108" t="s">
        <v>294</v>
      </c>
      <c r="AM7" s="84">
        <v>33702.5</v>
      </c>
      <c r="AN7" s="112">
        <v>11857.5</v>
      </c>
      <c r="AO7" s="112">
        <v>45560</v>
      </c>
      <c r="AP7" s="112">
        <v>8297.5</v>
      </c>
      <c r="AQ7" s="112">
        <v>293.5</v>
      </c>
      <c r="AR7" s="112">
        <v>8591</v>
      </c>
      <c r="AS7" s="112">
        <v>3579.91</v>
      </c>
      <c r="AT7" s="112">
        <v>140.09</v>
      </c>
      <c r="AU7" s="112">
        <v>3720</v>
      </c>
      <c r="AV7" s="84">
        <v>22</v>
      </c>
      <c r="AW7" s="84"/>
      <c r="AX7" s="84" t="s">
        <v>295</v>
      </c>
      <c r="AY7" s="108"/>
      <c r="AZ7" s="84"/>
      <c r="BA7" s="84"/>
      <c r="BB7" s="84" t="s">
        <v>275</v>
      </c>
      <c r="BC7" s="84"/>
      <c r="BD7" s="108"/>
      <c r="BE7" s="84">
        <v>0</v>
      </c>
      <c r="BF7" s="38" t="s">
        <v>288</v>
      </c>
      <c r="BG7" s="84"/>
      <c r="BH7" s="114" t="s">
        <v>276</v>
      </c>
      <c r="BI7" s="38" t="s">
        <v>110</v>
      </c>
      <c r="BJ7" s="85">
        <v>45813</v>
      </c>
      <c r="BK7" s="84"/>
      <c r="BL7" s="38" t="s">
        <v>114</v>
      </c>
      <c r="BM7" s="115" t="s">
        <v>119</v>
      </c>
      <c r="BN7" s="116" t="s">
        <v>200</v>
      </c>
      <c r="BO7" s="84" t="s">
        <v>245</v>
      </c>
      <c r="BP7" s="84">
        <v>4480</v>
      </c>
      <c r="BQ7" s="117" t="s">
        <v>202</v>
      </c>
      <c r="BR7" s="118" t="s">
        <v>296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20880</v>
      </c>
      <c r="J8" s="38" t="s">
        <v>297</v>
      </c>
      <c r="K8" s="84">
        <v>20880</v>
      </c>
      <c r="L8" s="84" t="s">
        <v>256</v>
      </c>
      <c r="M8" s="38" t="s">
        <v>257</v>
      </c>
      <c r="N8" s="84">
        <v>30431</v>
      </c>
      <c r="O8" s="84" t="s">
        <v>298</v>
      </c>
      <c r="P8" s="84">
        <v>47143</v>
      </c>
      <c r="Q8" s="38" t="s">
        <v>299</v>
      </c>
      <c r="R8" s="38" t="s">
        <v>260</v>
      </c>
      <c r="S8" s="84" t="s">
        <v>300</v>
      </c>
      <c r="T8" s="84" t="s">
        <v>300</v>
      </c>
      <c r="U8" s="84" t="s">
        <v>301</v>
      </c>
      <c r="V8" s="84" t="s">
        <v>263</v>
      </c>
      <c r="W8" s="84">
        <v>541</v>
      </c>
      <c r="X8" s="38" t="s">
        <v>302</v>
      </c>
      <c r="Y8" s="84">
        <v>352561046</v>
      </c>
      <c r="Z8" s="38" t="s">
        <v>303</v>
      </c>
      <c r="AA8" s="108" t="s">
        <v>304</v>
      </c>
      <c r="AB8" s="84">
        <v>52000</v>
      </c>
      <c r="AC8" s="108" t="s">
        <v>305</v>
      </c>
      <c r="AD8" s="84">
        <v>24</v>
      </c>
      <c r="AE8" s="84" t="s">
        <v>306</v>
      </c>
      <c r="AF8" s="84" t="s">
        <v>307</v>
      </c>
      <c r="AG8" s="108" t="s">
        <v>308</v>
      </c>
      <c r="AH8" s="84" t="s">
        <v>309</v>
      </c>
      <c r="AI8" s="108" t="s">
        <v>310</v>
      </c>
      <c r="AJ8" s="84">
        <v>2780</v>
      </c>
      <c r="AK8" s="84">
        <v>2780</v>
      </c>
      <c r="AL8" s="108" t="s">
        <v>311</v>
      </c>
      <c r="AM8" s="84">
        <v>37907.300000000003</v>
      </c>
      <c r="AN8" s="112">
        <v>14912.7</v>
      </c>
      <c r="AO8" s="112">
        <v>52820</v>
      </c>
      <c r="AP8" s="112">
        <v>14092.7</v>
      </c>
      <c r="AQ8" s="112">
        <v>941.12</v>
      </c>
      <c r="AR8" s="112">
        <v>15033.82</v>
      </c>
      <c r="AS8" s="112">
        <v>2490.42</v>
      </c>
      <c r="AT8" s="112">
        <v>289.58</v>
      </c>
      <c r="AU8" s="112">
        <v>2780</v>
      </c>
      <c r="AV8" s="84">
        <v>20</v>
      </c>
      <c r="AW8" s="84"/>
      <c r="AX8" s="84" t="s">
        <v>312</v>
      </c>
      <c r="AY8" s="108"/>
      <c r="AZ8" s="84"/>
      <c r="BA8" s="84"/>
      <c r="BB8" s="84" t="s">
        <v>275</v>
      </c>
      <c r="BC8" s="84"/>
      <c r="BD8" s="108"/>
      <c r="BE8" s="84">
        <v>0</v>
      </c>
      <c r="BF8" s="38" t="s">
        <v>300</v>
      </c>
      <c r="BG8" s="84"/>
      <c r="BH8" s="114" t="s">
        <v>276</v>
      </c>
      <c r="BI8" s="38" t="s">
        <v>110</v>
      </c>
      <c r="BJ8" s="85">
        <v>45813</v>
      </c>
      <c r="BK8" s="84"/>
      <c r="BL8" s="38" t="s">
        <v>115</v>
      </c>
      <c r="BM8" s="115" t="s">
        <v>130</v>
      </c>
      <c r="BN8" s="116" t="s">
        <v>201</v>
      </c>
      <c r="BO8" s="84" t="s">
        <v>247</v>
      </c>
      <c r="BP8" s="84">
        <v>0</v>
      </c>
      <c r="BQ8" s="117"/>
      <c r="BR8" s="118" t="s">
        <v>277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197358</v>
      </c>
      <c r="J9" s="38" t="s">
        <v>313</v>
      </c>
      <c r="K9" s="84">
        <v>197358</v>
      </c>
      <c r="L9" s="84" t="s">
        <v>256</v>
      </c>
      <c r="M9" s="38" t="s">
        <v>257</v>
      </c>
      <c r="N9" s="84">
        <v>27257</v>
      </c>
      <c r="O9" s="84" t="s">
        <v>314</v>
      </c>
      <c r="P9" s="84">
        <v>43208</v>
      </c>
      <c r="Q9" s="38" t="s">
        <v>315</v>
      </c>
      <c r="R9" s="38" t="s">
        <v>260</v>
      </c>
      <c r="S9" s="84" t="s">
        <v>316</v>
      </c>
      <c r="T9" s="84" t="s">
        <v>316</v>
      </c>
      <c r="U9" s="84" t="s">
        <v>317</v>
      </c>
      <c r="V9" s="84" t="s">
        <v>263</v>
      </c>
      <c r="W9" s="84">
        <v>541</v>
      </c>
      <c r="X9" s="38" t="s">
        <v>264</v>
      </c>
      <c r="Y9" s="84">
        <v>352879485</v>
      </c>
      <c r="Z9" s="38" t="s">
        <v>318</v>
      </c>
      <c r="AA9" s="108" t="s">
        <v>319</v>
      </c>
      <c r="AB9" s="84">
        <v>63000</v>
      </c>
      <c r="AC9" s="108" t="s">
        <v>305</v>
      </c>
      <c r="AD9" s="84">
        <v>24</v>
      </c>
      <c r="AE9" s="84" t="s">
        <v>268</v>
      </c>
      <c r="AF9" s="84" t="s">
        <v>269</v>
      </c>
      <c r="AG9" s="108" t="s">
        <v>320</v>
      </c>
      <c r="AH9" s="84" t="s">
        <v>271</v>
      </c>
      <c r="AI9" s="108" t="s">
        <v>310</v>
      </c>
      <c r="AJ9" s="84">
        <v>3360</v>
      </c>
      <c r="AK9" s="84">
        <v>3360</v>
      </c>
      <c r="AL9" s="108" t="s">
        <v>321</v>
      </c>
      <c r="AM9" s="84">
        <v>44340.49</v>
      </c>
      <c r="AN9" s="112">
        <v>16139.51</v>
      </c>
      <c r="AO9" s="112">
        <v>60480</v>
      </c>
      <c r="AP9" s="112">
        <v>18659.509999999998</v>
      </c>
      <c r="AQ9" s="112">
        <v>1388.49</v>
      </c>
      <c r="AR9" s="112">
        <v>20048</v>
      </c>
      <c r="AS9" s="112">
        <v>6001.29</v>
      </c>
      <c r="AT9" s="112">
        <v>718.71</v>
      </c>
      <c r="AU9" s="112">
        <v>6720</v>
      </c>
      <c r="AV9" s="84">
        <v>20</v>
      </c>
      <c r="AW9" s="84"/>
      <c r="AX9" s="84" t="s">
        <v>295</v>
      </c>
      <c r="AY9" s="108"/>
      <c r="AZ9" s="84"/>
      <c r="BA9" s="84"/>
      <c r="BB9" s="84" t="s">
        <v>275</v>
      </c>
      <c r="BC9" s="84"/>
      <c r="BD9" s="108"/>
      <c r="BE9" s="84">
        <v>0</v>
      </c>
      <c r="BF9" s="38" t="s">
        <v>316</v>
      </c>
      <c r="BG9" s="84"/>
      <c r="BH9" s="114" t="s">
        <v>276</v>
      </c>
      <c r="BI9" s="38" t="s">
        <v>110</v>
      </c>
      <c r="BJ9" s="85">
        <v>45812</v>
      </c>
      <c r="BK9" s="84"/>
      <c r="BL9" s="38" t="s">
        <v>115</v>
      </c>
      <c r="BM9" s="115" t="s">
        <v>130</v>
      </c>
      <c r="BN9" s="116" t="s">
        <v>200</v>
      </c>
      <c r="BO9" s="84" t="s">
        <v>247</v>
      </c>
      <c r="BP9" s="84">
        <v>0</v>
      </c>
      <c r="BQ9" s="117"/>
      <c r="BR9" s="118" t="s">
        <v>322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20880</v>
      </c>
      <c r="J10" s="38" t="s">
        <v>297</v>
      </c>
      <c r="K10" s="84">
        <v>20880</v>
      </c>
      <c r="L10" s="84" t="s">
        <v>256</v>
      </c>
      <c r="M10" s="38" t="s">
        <v>257</v>
      </c>
      <c r="N10" s="84">
        <v>30431</v>
      </c>
      <c r="O10" s="84" t="s">
        <v>298</v>
      </c>
      <c r="P10" s="84">
        <v>742392</v>
      </c>
      <c r="Q10" s="38" t="s">
        <v>323</v>
      </c>
      <c r="R10" s="38" t="s">
        <v>260</v>
      </c>
      <c r="S10" s="84" t="s">
        <v>324</v>
      </c>
      <c r="T10" s="84" t="s">
        <v>324</v>
      </c>
      <c r="U10" s="84" t="s">
        <v>325</v>
      </c>
      <c r="V10" s="84" t="s">
        <v>263</v>
      </c>
      <c r="W10" s="84">
        <v>541</v>
      </c>
      <c r="X10" s="38" t="s">
        <v>326</v>
      </c>
      <c r="Y10" s="84">
        <v>353194761</v>
      </c>
      <c r="Z10" s="38" t="s">
        <v>327</v>
      </c>
      <c r="AA10" s="108" t="s">
        <v>328</v>
      </c>
      <c r="AB10" s="84">
        <v>52000</v>
      </c>
      <c r="AC10" s="108" t="s">
        <v>305</v>
      </c>
      <c r="AD10" s="84">
        <v>24</v>
      </c>
      <c r="AE10" s="84" t="s">
        <v>306</v>
      </c>
      <c r="AF10" s="84" t="s">
        <v>307</v>
      </c>
      <c r="AG10" s="108" t="s">
        <v>329</v>
      </c>
      <c r="AH10" s="84" t="s">
        <v>309</v>
      </c>
      <c r="AI10" s="108" t="s">
        <v>330</v>
      </c>
      <c r="AJ10" s="84">
        <v>2780</v>
      </c>
      <c r="AK10" s="84">
        <v>2780</v>
      </c>
      <c r="AL10" s="108" t="s">
        <v>321</v>
      </c>
      <c r="AM10" s="84">
        <v>31331.43</v>
      </c>
      <c r="AN10" s="112">
        <v>13148.57</v>
      </c>
      <c r="AO10" s="112">
        <v>44480</v>
      </c>
      <c r="AP10" s="112">
        <v>20668.57</v>
      </c>
      <c r="AQ10" s="112">
        <v>1987.43</v>
      </c>
      <c r="AR10" s="112">
        <v>22656</v>
      </c>
      <c r="AS10" s="112">
        <v>7228.81</v>
      </c>
      <c r="AT10" s="112">
        <v>1111.19</v>
      </c>
      <c r="AU10" s="112">
        <v>8340</v>
      </c>
      <c r="AV10" s="84">
        <v>19</v>
      </c>
      <c r="AW10" s="84"/>
      <c r="AX10" s="84" t="s">
        <v>274</v>
      </c>
      <c r="AY10" s="108"/>
      <c r="AZ10" s="84"/>
      <c r="BA10" s="84"/>
      <c r="BB10" s="84" t="s">
        <v>275</v>
      </c>
      <c r="BC10" s="84"/>
      <c r="BD10" s="108"/>
      <c r="BE10" s="84">
        <v>0</v>
      </c>
      <c r="BF10" s="38" t="s">
        <v>324</v>
      </c>
      <c r="BG10" s="84"/>
      <c r="BH10" s="114" t="s">
        <v>276</v>
      </c>
      <c r="BI10" s="38" t="s">
        <v>110</v>
      </c>
      <c r="BJ10" s="85">
        <v>45813</v>
      </c>
      <c r="BK10" s="84"/>
      <c r="BL10" s="38" t="s">
        <v>114</v>
      </c>
      <c r="BM10" s="115" t="s">
        <v>119</v>
      </c>
      <c r="BN10" s="116" t="s">
        <v>200</v>
      </c>
      <c r="BO10" s="84" t="s">
        <v>245</v>
      </c>
      <c r="BP10" s="84">
        <v>8340</v>
      </c>
      <c r="BQ10" s="117" t="s">
        <v>202</v>
      </c>
      <c r="BR10" s="118" t="s">
        <v>331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20880</v>
      </c>
      <c r="J11" s="38" t="s">
        <v>297</v>
      </c>
      <c r="K11" s="84">
        <v>20880</v>
      </c>
      <c r="L11" s="84" t="s">
        <v>256</v>
      </c>
      <c r="M11" s="38" t="s">
        <v>257</v>
      </c>
      <c r="N11" s="84">
        <v>30431</v>
      </c>
      <c r="O11" s="84" t="s">
        <v>298</v>
      </c>
      <c r="P11" s="84">
        <v>742392</v>
      </c>
      <c r="Q11" s="38" t="s">
        <v>323</v>
      </c>
      <c r="R11" s="38" t="s">
        <v>260</v>
      </c>
      <c r="S11" s="84" t="s">
        <v>332</v>
      </c>
      <c r="T11" s="84" t="s">
        <v>332</v>
      </c>
      <c r="U11" s="84" t="s">
        <v>317</v>
      </c>
      <c r="V11" s="84" t="s">
        <v>263</v>
      </c>
      <c r="W11" s="84">
        <v>541</v>
      </c>
      <c r="X11" s="38" t="s">
        <v>264</v>
      </c>
      <c r="Y11" s="84">
        <v>353372983</v>
      </c>
      <c r="Z11" s="38" t="s">
        <v>333</v>
      </c>
      <c r="AA11" s="108" t="s">
        <v>334</v>
      </c>
      <c r="AB11" s="84">
        <v>42000</v>
      </c>
      <c r="AC11" s="108" t="s">
        <v>305</v>
      </c>
      <c r="AD11" s="84">
        <v>24</v>
      </c>
      <c r="AE11" s="84" t="s">
        <v>281</v>
      </c>
      <c r="AF11" s="84" t="s">
        <v>291</v>
      </c>
      <c r="AG11" s="108" t="s">
        <v>335</v>
      </c>
      <c r="AH11" s="84" t="s">
        <v>284</v>
      </c>
      <c r="AI11" s="108" t="s">
        <v>336</v>
      </c>
      <c r="AJ11" s="84">
        <v>2240</v>
      </c>
      <c r="AK11" s="84">
        <v>2240</v>
      </c>
      <c r="AL11" s="108" t="s">
        <v>337</v>
      </c>
      <c r="AM11" s="84">
        <v>24746.45</v>
      </c>
      <c r="AN11" s="112">
        <v>11093.55</v>
      </c>
      <c r="AO11" s="112">
        <v>35840</v>
      </c>
      <c r="AP11" s="112">
        <v>17253.55</v>
      </c>
      <c r="AQ11" s="112">
        <v>1744.45</v>
      </c>
      <c r="AR11" s="112">
        <v>18998</v>
      </c>
      <c r="AS11" s="112">
        <v>3797.63</v>
      </c>
      <c r="AT11" s="112">
        <v>682.37</v>
      </c>
      <c r="AU11" s="112">
        <v>4480</v>
      </c>
      <c r="AV11" s="84">
        <v>18</v>
      </c>
      <c r="AW11" s="84"/>
      <c r="AX11" s="84" t="s">
        <v>295</v>
      </c>
      <c r="AY11" s="108"/>
      <c r="AZ11" s="84"/>
      <c r="BA11" s="84"/>
      <c r="BB11" s="84" t="s">
        <v>275</v>
      </c>
      <c r="BC11" s="84"/>
      <c r="BD11" s="108"/>
      <c r="BE11" s="84">
        <v>0</v>
      </c>
      <c r="BF11" s="38" t="s">
        <v>332</v>
      </c>
      <c r="BG11" s="84"/>
      <c r="BH11" s="114" t="s">
        <v>276</v>
      </c>
      <c r="BI11" s="38" t="s">
        <v>110</v>
      </c>
      <c r="BJ11" s="85">
        <v>45813</v>
      </c>
      <c r="BK11" s="84"/>
      <c r="BL11" s="38" t="s">
        <v>114</v>
      </c>
      <c r="BM11" s="115" t="s">
        <v>119</v>
      </c>
      <c r="BN11" s="116" t="s">
        <v>200</v>
      </c>
      <c r="BO11" s="84" t="s">
        <v>245</v>
      </c>
      <c r="BP11" s="84">
        <v>4480</v>
      </c>
      <c r="BQ11" s="117" t="s">
        <v>202</v>
      </c>
      <c r="BR11" s="118" t="s">
        <v>338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20880</v>
      </c>
      <c r="J12" s="38" t="s">
        <v>297</v>
      </c>
      <c r="K12" s="84">
        <v>20880</v>
      </c>
      <c r="L12" s="84" t="s">
        <v>256</v>
      </c>
      <c r="M12" s="38" t="s">
        <v>257</v>
      </c>
      <c r="N12" s="84">
        <v>30431</v>
      </c>
      <c r="O12" s="84" t="s">
        <v>298</v>
      </c>
      <c r="P12" s="84">
        <v>742392</v>
      </c>
      <c r="Q12" s="38" t="s">
        <v>323</v>
      </c>
      <c r="R12" s="38" t="s">
        <v>260</v>
      </c>
      <c r="S12" s="84" t="s">
        <v>339</v>
      </c>
      <c r="T12" s="84" t="s">
        <v>339</v>
      </c>
      <c r="U12" s="84" t="s">
        <v>317</v>
      </c>
      <c r="V12" s="84" t="s">
        <v>263</v>
      </c>
      <c r="W12" s="84">
        <v>541</v>
      </c>
      <c r="X12" s="38" t="s">
        <v>264</v>
      </c>
      <c r="Y12" s="84">
        <v>353373115</v>
      </c>
      <c r="Z12" s="38" t="s">
        <v>340</v>
      </c>
      <c r="AA12" s="108" t="s">
        <v>334</v>
      </c>
      <c r="AB12" s="84">
        <v>52000</v>
      </c>
      <c r="AC12" s="108" t="s">
        <v>305</v>
      </c>
      <c r="AD12" s="84">
        <v>24</v>
      </c>
      <c r="AE12" s="84" t="s">
        <v>306</v>
      </c>
      <c r="AF12" s="84" t="s">
        <v>307</v>
      </c>
      <c r="AG12" s="108" t="s">
        <v>329</v>
      </c>
      <c r="AH12" s="84" t="s">
        <v>309</v>
      </c>
      <c r="AI12" s="108" t="s">
        <v>336</v>
      </c>
      <c r="AJ12" s="84">
        <v>2780</v>
      </c>
      <c r="AK12" s="84">
        <v>2780</v>
      </c>
      <c r="AL12" s="108" t="s">
        <v>321</v>
      </c>
      <c r="AM12" s="84">
        <v>33092.550000000003</v>
      </c>
      <c r="AN12" s="112">
        <v>14167.45</v>
      </c>
      <c r="AO12" s="112">
        <v>47260</v>
      </c>
      <c r="AP12" s="112">
        <v>18907.45</v>
      </c>
      <c r="AQ12" s="112">
        <v>1682.55</v>
      </c>
      <c r="AR12" s="112">
        <v>20590</v>
      </c>
      <c r="AS12" s="112">
        <v>2391.4899999999998</v>
      </c>
      <c r="AT12" s="112">
        <v>388.51</v>
      </c>
      <c r="AU12" s="112">
        <v>2780</v>
      </c>
      <c r="AV12" s="84">
        <v>18</v>
      </c>
      <c r="AW12" s="84"/>
      <c r="AX12" s="84" t="s">
        <v>312</v>
      </c>
      <c r="AY12" s="108"/>
      <c r="AZ12" s="84"/>
      <c r="BA12" s="84"/>
      <c r="BB12" s="84" t="s">
        <v>275</v>
      </c>
      <c r="BC12" s="84"/>
      <c r="BD12" s="108"/>
      <c r="BE12" s="84">
        <v>0</v>
      </c>
      <c r="BF12" s="38" t="s">
        <v>339</v>
      </c>
      <c r="BG12" s="84"/>
      <c r="BH12" s="114" t="s">
        <v>276</v>
      </c>
      <c r="BI12" s="38" t="s">
        <v>110</v>
      </c>
      <c r="BJ12" s="85">
        <v>45813</v>
      </c>
      <c r="BK12" s="84"/>
      <c r="BL12" s="38" t="s">
        <v>114</v>
      </c>
      <c r="BM12" s="115" t="s">
        <v>119</v>
      </c>
      <c r="BN12" s="116" t="s">
        <v>200</v>
      </c>
      <c r="BO12" s="84" t="s">
        <v>245</v>
      </c>
      <c r="BP12" s="84">
        <v>2780</v>
      </c>
      <c r="BQ12" s="117" t="s">
        <v>202</v>
      </c>
      <c r="BR12" s="118" t="s">
        <v>341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197358</v>
      </c>
      <c r="J13" s="38" t="s">
        <v>313</v>
      </c>
      <c r="K13" s="84">
        <v>197358</v>
      </c>
      <c r="L13" s="84" t="s">
        <v>256</v>
      </c>
      <c r="M13" s="38" t="s">
        <v>257</v>
      </c>
      <c r="N13" s="84">
        <v>27257</v>
      </c>
      <c r="O13" s="84" t="s">
        <v>314</v>
      </c>
      <c r="P13" s="84">
        <v>721924</v>
      </c>
      <c r="Q13" s="38" t="s">
        <v>342</v>
      </c>
      <c r="R13" s="38" t="s">
        <v>260</v>
      </c>
      <c r="S13" s="84" t="s">
        <v>343</v>
      </c>
      <c r="T13" s="84" t="s">
        <v>343</v>
      </c>
      <c r="U13" s="84" t="s">
        <v>317</v>
      </c>
      <c r="V13" s="84" t="s">
        <v>263</v>
      </c>
      <c r="W13" s="84">
        <v>541</v>
      </c>
      <c r="X13" s="38" t="s">
        <v>264</v>
      </c>
      <c r="Y13" s="84">
        <v>353885452</v>
      </c>
      <c r="Z13" s="38" t="s">
        <v>279</v>
      </c>
      <c r="AA13" s="108" t="s">
        <v>344</v>
      </c>
      <c r="AB13" s="84">
        <v>42000</v>
      </c>
      <c r="AC13" s="108" t="s">
        <v>305</v>
      </c>
      <c r="AD13" s="84">
        <v>24</v>
      </c>
      <c r="AE13" s="84" t="s">
        <v>281</v>
      </c>
      <c r="AF13" s="84" t="s">
        <v>291</v>
      </c>
      <c r="AG13" s="108" t="s">
        <v>345</v>
      </c>
      <c r="AH13" s="84" t="s">
        <v>284</v>
      </c>
      <c r="AI13" s="108" t="s">
        <v>346</v>
      </c>
      <c r="AJ13" s="84">
        <v>2240</v>
      </c>
      <c r="AK13" s="84">
        <v>2240</v>
      </c>
      <c r="AL13" s="108" t="s">
        <v>347</v>
      </c>
      <c r="AM13" s="84">
        <v>23387.43</v>
      </c>
      <c r="AN13" s="112">
        <v>10212.57</v>
      </c>
      <c r="AO13" s="112">
        <v>33600</v>
      </c>
      <c r="AP13" s="112">
        <v>18612.57</v>
      </c>
      <c r="AQ13" s="112">
        <v>2045.43</v>
      </c>
      <c r="AR13" s="112">
        <v>20658</v>
      </c>
      <c r="AS13" s="112">
        <v>3740.26</v>
      </c>
      <c r="AT13" s="112">
        <v>739.74</v>
      </c>
      <c r="AU13" s="112">
        <v>4480</v>
      </c>
      <c r="AV13" s="84">
        <v>17</v>
      </c>
      <c r="AW13" s="84"/>
      <c r="AX13" s="84" t="s">
        <v>295</v>
      </c>
      <c r="AY13" s="108"/>
      <c r="AZ13" s="84"/>
      <c r="BA13" s="84"/>
      <c r="BB13" s="84" t="s">
        <v>275</v>
      </c>
      <c r="BC13" s="84"/>
      <c r="BD13" s="108"/>
      <c r="BE13" s="84">
        <v>0</v>
      </c>
      <c r="BF13" s="38" t="s">
        <v>343</v>
      </c>
      <c r="BG13" s="84"/>
      <c r="BH13" s="114" t="s">
        <v>276</v>
      </c>
      <c r="BI13" s="38" t="s">
        <v>110</v>
      </c>
      <c r="BJ13" s="85">
        <v>45812</v>
      </c>
      <c r="BK13" s="84"/>
      <c r="BL13" s="38" t="s">
        <v>115</v>
      </c>
      <c r="BM13" s="115" t="s">
        <v>130</v>
      </c>
      <c r="BN13" s="116" t="s">
        <v>201</v>
      </c>
      <c r="BO13" s="84" t="s">
        <v>247</v>
      </c>
      <c r="BP13" s="84">
        <v>0</v>
      </c>
      <c r="BQ13" s="117"/>
      <c r="BR13" s="118" t="s">
        <v>277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185277</v>
      </c>
      <c r="J14" s="38" t="s">
        <v>348</v>
      </c>
      <c r="K14" s="84">
        <v>185277</v>
      </c>
      <c r="L14" s="84" t="s">
        <v>256</v>
      </c>
      <c r="M14" s="38" t="s">
        <v>257</v>
      </c>
      <c r="N14" s="84">
        <v>327224</v>
      </c>
      <c r="O14" s="84" t="s">
        <v>349</v>
      </c>
      <c r="P14" s="84">
        <v>456631</v>
      </c>
      <c r="Q14" s="38" t="s">
        <v>350</v>
      </c>
      <c r="R14" s="38" t="s">
        <v>260</v>
      </c>
      <c r="S14" s="84" t="s">
        <v>351</v>
      </c>
      <c r="T14" s="84" t="s">
        <v>351</v>
      </c>
      <c r="U14" s="84" t="s">
        <v>301</v>
      </c>
      <c r="V14" s="84" t="s">
        <v>263</v>
      </c>
      <c r="W14" s="84">
        <v>541</v>
      </c>
      <c r="X14" s="38" t="s">
        <v>264</v>
      </c>
      <c r="Y14" s="84">
        <v>354432004</v>
      </c>
      <c r="Z14" s="38" t="s">
        <v>352</v>
      </c>
      <c r="AA14" s="108" t="s">
        <v>353</v>
      </c>
      <c r="AB14" s="84">
        <v>42000</v>
      </c>
      <c r="AC14" s="108" t="s">
        <v>354</v>
      </c>
      <c r="AD14" s="84">
        <v>24</v>
      </c>
      <c r="AE14" s="84" t="s">
        <v>281</v>
      </c>
      <c r="AF14" s="84" t="s">
        <v>291</v>
      </c>
      <c r="AG14" s="108" t="s">
        <v>355</v>
      </c>
      <c r="AH14" s="84" t="s">
        <v>284</v>
      </c>
      <c r="AI14" s="108" t="s">
        <v>356</v>
      </c>
      <c r="AJ14" s="84">
        <v>2240</v>
      </c>
      <c r="AK14" s="84">
        <v>2240</v>
      </c>
      <c r="AL14" s="108" t="s">
        <v>357</v>
      </c>
      <c r="AM14" s="84">
        <v>19966.650000000001</v>
      </c>
      <c r="AN14" s="112">
        <v>9153.35</v>
      </c>
      <c r="AO14" s="112">
        <v>29120</v>
      </c>
      <c r="AP14" s="112">
        <v>22033.35</v>
      </c>
      <c r="AQ14" s="112">
        <v>2847.65</v>
      </c>
      <c r="AR14" s="112">
        <v>24881</v>
      </c>
      <c r="AS14" s="112">
        <v>5490.01</v>
      </c>
      <c r="AT14" s="112">
        <v>1229.99</v>
      </c>
      <c r="AU14" s="112">
        <v>6720</v>
      </c>
      <c r="AV14" s="84">
        <v>16</v>
      </c>
      <c r="AW14" s="84"/>
      <c r="AX14" s="84" t="s">
        <v>274</v>
      </c>
      <c r="AY14" s="108"/>
      <c r="AZ14" s="84"/>
      <c r="BA14" s="84"/>
      <c r="BB14" s="84" t="s">
        <v>275</v>
      </c>
      <c r="BC14" s="84"/>
      <c r="BD14" s="108"/>
      <c r="BE14" s="84">
        <v>0</v>
      </c>
      <c r="BF14" s="38" t="s">
        <v>351</v>
      </c>
      <c r="BG14" s="84"/>
      <c r="BH14" s="114" t="s">
        <v>276</v>
      </c>
      <c r="BI14" s="38" t="s">
        <v>110</v>
      </c>
      <c r="BJ14" s="85">
        <v>45812</v>
      </c>
      <c r="BK14" s="84"/>
      <c r="BL14" s="38" t="s">
        <v>115</v>
      </c>
      <c r="BM14" s="115" t="s">
        <v>130</v>
      </c>
      <c r="BN14" s="116" t="s">
        <v>201</v>
      </c>
      <c r="BO14" s="84" t="s">
        <v>247</v>
      </c>
      <c r="BP14" s="84">
        <v>0</v>
      </c>
      <c r="BQ14" s="117"/>
      <c r="BR14" s="118" t="s">
        <v>277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20885</v>
      </c>
      <c r="J15" s="38" t="s">
        <v>285</v>
      </c>
      <c r="K15" s="84">
        <v>20885</v>
      </c>
      <c r="L15" s="84" t="s">
        <v>256</v>
      </c>
      <c r="M15" s="38" t="s">
        <v>257</v>
      </c>
      <c r="N15" s="84">
        <v>296916</v>
      </c>
      <c r="O15" s="84" t="s">
        <v>258</v>
      </c>
      <c r="P15" s="84">
        <v>396551</v>
      </c>
      <c r="Q15" s="38" t="s">
        <v>358</v>
      </c>
      <c r="R15" s="38" t="s">
        <v>260</v>
      </c>
      <c r="S15" s="84" t="s">
        <v>359</v>
      </c>
      <c r="T15" s="84" t="s">
        <v>359</v>
      </c>
      <c r="U15" s="84" t="s">
        <v>360</v>
      </c>
      <c r="V15" s="84" t="s">
        <v>263</v>
      </c>
      <c r="W15" s="84">
        <v>541</v>
      </c>
      <c r="X15" s="38" t="s">
        <v>264</v>
      </c>
      <c r="Y15" s="84">
        <v>354477877</v>
      </c>
      <c r="Z15" s="38" t="s">
        <v>361</v>
      </c>
      <c r="AA15" s="108" t="s">
        <v>362</v>
      </c>
      <c r="AB15" s="84">
        <v>42000</v>
      </c>
      <c r="AC15" s="108" t="s">
        <v>267</v>
      </c>
      <c r="AD15" s="84">
        <v>24</v>
      </c>
      <c r="AE15" s="84" t="s">
        <v>281</v>
      </c>
      <c r="AF15" s="84" t="s">
        <v>291</v>
      </c>
      <c r="AG15" s="108" t="s">
        <v>363</v>
      </c>
      <c r="AH15" s="84" t="s">
        <v>284</v>
      </c>
      <c r="AI15" s="108" t="s">
        <v>364</v>
      </c>
      <c r="AJ15" s="84">
        <v>2240</v>
      </c>
      <c r="AK15" s="84">
        <v>2240</v>
      </c>
      <c r="AL15" s="108" t="s">
        <v>294</v>
      </c>
      <c r="AM15" s="84">
        <v>23671.599999999999</v>
      </c>
      <c r="AN15" s="112">
        <v>9928.4</v>
      </c>
      <c r="AO15" s="112">
        <v>33600</v>
      </c>
      <c r="AP15" s="112">
        <v>18328.400000000001</v>
      </c>
      <c r="AQ15" s="112">
        <v>1980.6</v>
      </c>
      <c r="AR15" s="112">
        <v>20309</v>
      </c>
      <c r="AS15" s="112">
        <v>1863.39</v>
      </c>
      <c r="AT15" s="112">
        <v>376.61</v>
      </c>
      <c r="AU15" s="112">
        <v>2240</v>
      </c>
      <c r="AV15" s="84">
        <v>16</v>
      </c>
      <c r="AW15" s="84"/>
      <c r="AX15" s="84" t="s">
        <v>312</v>
      </c>
      <c r="AY15" s="108"/>
      <c r="AZ15" s="84"/>
      <c r="BA15" s="84"/>
      <c r="BB15" s="84" t="s">
        <v>275</v>
      </c>
      <c r="BC15" s="84"/>
      <c r="BD15" s="108"/>
      <c r="BE15" s="84">
        <v>0</v>
      </c>
      <c r="BF15" s="38" t="s">
        <v>359</v>
      </c>
      <c r="BG15" s="84"/>
      <c r="BH15" s="114" t="s">
        <v>276</v>
      </c>
      <c r="BI15" s="38" t="s">
        <v>110</v>
      </c>
      <c r="BJ15" s="85">
        <v>45812</v>
      </c>
      <c r="BK15" s="84"/>
      <c r="BL15" s="38" t="s">
        <v>115</v>
      </c>
      <c r="BM15" s="115" t="s">
        <v>130</v>
      </c>
      <c r="BN15" s="116" t="s">
        <v>201</v>
      </c>
      <c r="BO15" s="84" t="s">
        <v>247</v>
      </c>
      <c r="BP15" s="84">
        <v>0</v>
      </c>
      <c r="BQ15" s="117"/>
      <c r="BR15" s="118" t="s">
        <v>277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20880</v>
      </c>
      <c r="J16" s="38" t="s">
        <v>297</v>
      </c>
      <c r="K16" s="84">
        <v>20880</v>
      </c>
      <c r="L16" s="84" t="s">
        <v>256</v>
      </c>
      <c r="M16" s="38" t="s">
        <v>257</v>
      </c>
      <c r="N16" s="84">
        <v>30431</v>
      </c>
      <c r="O16" s="84" t="s">
        <v>298</v>
      </c>
      <c r="P16" s="84">
        <v>47143</v>
      </c>
      <c r="Q16" s="38" t="s">
        <v>299</v>
      </c>
      <c r="R16" s="38" t="s">
        <v>260</v>
      </c>
      <c r="S16" s="84" t="s">
        <v>365</v>
      </c>
      <c r="T16" s="84" t="s">
        <v>365</v>
      </c>
      <c r="U16" s="84" t="s">
        <v>317</v>
      </c>
      <c r="V16" s="84" t="s">
        <v>263</v>
      </c>
      <c r="W16" s="84">
        <v>541</v>
      </c>
      <c r="X16" s="38" t="s">
        <v>326</v>
      </c>
      <c r="Y16" s="84">
        <v>354578097</v>
      </c>
      <c r="Z16" s="38" t="s">
        <v>366</v>
      </c>
      <c r="AA16" s="108" t="s">
        <v>367</v>
      </c>
      <c r="AB16" s="84">
        <v>42000</v>
      </c>
      <c r="AC16" s="108" t="s">
        <v>305</v>
      </c>
      <c r="AD16" s="84">
        <v>24</v>
      </c>
      <c r="AE16" s="84" t="s">
        <v>281</v>
      </c>
      <c r="AF16" s="84" t="s">
        <v>291</v>
      </c>
      <c r="AG16" s="108" t="s">
        <v>368</v>
      </c>
      <c r="AH16" s="84" t="s">
        <v>284</v>
      </c>
      <c r="AI16" s="108" t="s">
        <v>369</v>
      </c>
      <c r="AJ16" s="84">
        <v>2240</v>
      </c>
      <c r="AK16" s="84">
        <v>2240</v>
      </c>
      <c r="AL16" s="108" t="s">
        <v>321</v>
      </c>
      <c r="AM16" s="84">
        <v>23786.73</v>
      </c>
      <c r="AN16" s="112">
        <v>9813.27</v>
      </c>
      <c r="AO16" s="112">
        <v>33600</v>
      </c>
      <c r="AP16" s="112">
        <v>18213.27</v>
      </c>
      <c r="AQ16" s="112">
        <v>1956.73</v>
      </c>
      <c r="AR16" s="112">
        <v>20170</v>
      </c>
      <c r="AS16" s="112">
        <v>1865.75</v>
      </c>
      <c r="AT16" s="112">
        <v>374.25</v>
      </c>
      <c r="AU16" s="112">
        <v>2240</v>
      </c>
      <c r="AV16" s="84">
        <v>16</v>
      </c>
      <c r="AW16" s="84"/>
      <c r="AX16" s="84" t="s">
        <v>312</v>
      </c>
      <c r="AY16" s="108"/>
      <c r="AZ16" s="84"/>
      <c r="BA16" s="84"/>
      <c r="BB16" s="84" t="s">
        <v>275</v>
      </c>
      <c r="BC16" s="84"/>
      <c r="BD16" s="108"/>
      <c r="BE16" s="84">
        <v>0</v>
      </c>
      <c r="BF16" s="38" t="s">
        <v>365</v>
      </c>
      <c r="BG16" s="84"/>
      <c r="BH16" s="114" t="s">
        <v>276</v>
      </c>
      <c r="BI16" s="38" t="s">
        <v>110</v>
      </c>
      <c r="BJ16" s="85">
        <v>45813</v>
      </c>
      <c r="BK16" s="84"/>
      <c r="BL16" s="38" t="s">
        <v>114</v>
      </c>
      <c r="BM16" s="115" t="s">
        <v>119</v>
      </c>
      <c r="BN16" s="116" t="s">
        <v>200</v>
      </c>
      <c r="BO16" s="84" t="s">
        <v>245</v>
      </c>
      <c r="BP16" s="84">
        <v>2240</v>
      </c>
      <c r="BQ16" s="117" t="s">
        <v>202</v>
      </c>
      <c r="BR16" s="118" t="s">
        <v>341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185277</v>
      </c>
      <c r="J17" s="38" t="s">
        <v>348</v>
      </c>
      <c r="K17" s="84">
        <v>185277</v>
      </c>
      <c r="L17" s="84" t="s">
        <v>256</v>
      </c>
      <c r="M17" s="38" t="s">
        <v>257</v>
      </c>
      <c r="N17" s="84">
        <v>316051</v>
      </c>
      <c r="O17" s="84" t="s">
        <v>370</v>
      </c>
      <c r="P17" s="84">
        <v>762598</v>
      </c>
      <c r="Q17" s="38" t="s">
        <v>371</v>
      </c>
      <c r="R17" s="38" t="s">
        <v>260</v>
      </c>
      <c r="S17" s="84" t="s">
        <v>372</v>
      </c>
      <c r="T17" s="84" t="s">
        <v>372</v>
      </c>
      <c r="U17" s="84" t="s">
        <v>317</v>
      </c>
      <c r="V17" s="84" t="s">
        <v>263</v>
      </c>
      <c r="W17" s="84">
        <v>541</v>
      </c>
      <c r="X17" s="38" t="s">
        <v>264</v>
      </c>
      <c r="Y17" s="84">
        <v>354687110</v>
      </c>
      <c r="Z17" s="38" t="s">
        <v>373</v>
      </c>
      <c r="AA17" s="108" t="s">
        <v>374</v>
      </c>
      <c r="AB17" s="84">
        <v>42000</v>
      </c>
      <c r="AC17" s="108" t="s">
        <v>354</v>
      </c>
      <c r="AD17" s="84">
        <v>24</v>
      </c>
      <c r="AE17" s="84" t="s">
        <v>281</v>
      </c>
      <c r="AF17" s="84" t="s">
        <v>291</v>
      </c>
      <c r="AG17" s="108" t="s">
        <v>375</v>
      </c>
      <c r="AH17" s="84" t="s">
        <v>284</v>
      </c>
      <c r="AI17" s="108" t="s">
        <v>376</v>
      </c>
      <c r="AJ17" s="84">
        <v>2240</v>
      </c>
      <c r="AK17" s="84">
        <v>2240</v>
      </c>
      <c r="AL17" s="108" t="s">
        <v>377</v>
      </c>
      <c r="AM17" s="84">
        <v>19694.43</v>
      </c>
      <c r="AN17" s="112">
        <v>9425.57</v>
      </c>
      <c r="AO17" s="112">
        <v>29120</v>
      </c>
      <c r="AP17" s="112">
        <v>22305.57</v>
      </c>
      <c r="AQ17" s="112">
        <v>2966.43</v>
      </c>
      <c r="AR17" s="112">
        <v>25272</v>
      </c>
      <c r="AS17" s="112">
        <v>3584.35</v>
      </c>
      <c r="AT17" s="112">
        <v>895.65</v>
      </c>
      <c r="AU17" s="112">
        <v>4480</v>
      </c>
      <c r="AV17" s="84">
        <v>15</v>
      </c>
      <c r="AW17" s="84"/>
      <c r="AX17" s="84" t="s">
        <v>295</v>
      </c>
      <c r="AY17" s="108"/>
      <c r="AZ17" s="84"/>
      <c r="BA17" s="84"/>
      <c r="BB17" s="84" t="s">
        <v>275</v>
      </c>
      <c r="BC17" s="84"/>
      <c r="BD17" s="108"/>
      <c r="BE17" s="84">
        <v>0</v>
      </c>
      <c r="BF17" s="38" t="s">
        <v>372</v>
      </c>
      <c r="BG17" s="84"/>
      <c r="BH17" s="114" t="s">
        <v>276</v>
      </c>
      <c r="BI17" s="38" t="s">
        <v>110</v>
      </c>
      <c r="BJ17" s="85">
        <v>45812</v>
      </c>
      <c r="BK17" s="84"/>
      <c r="BL17" s="38" t="s">
        <v>115</v>
      </c>
      <c r="BM17" s="115" t="s">
        <v>130</v>
      </c>
      <c r="BN17" s="116" t="s">
        <v>201</v>
      </c>
      <c r="BO17" s="84" t="s">
        <v>247</v>
      </c>
      <c r="BP17" s="84">
        <v>0</v>
      </c>
      <c r="BQ17" s="117"/>
      <c r="BR17" s="118" t="s">
        <v>277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20877</v>
      </c>
      <c r="J18" s="38" t="s">
        <v>378</v>
      </c>
      <c r="K18" s="84">
        <v>20877</v>
      </c>
      <c r="L18" s="84" t="s">
        <v>256</v>
      </c>
      <c r="M18" s="38" t="s">
        <v>257</v>
      </c>
      <c r="N18" s="84">
        <v>30153</v>
      </c>
      <c r="O18" s="84" t="s">
        <v>379</v>
      </c>
      <c r="P18" s="84">
        <v>46767</v>
      </c>
      <c r="Q18" s="38" t="s">
        <v>380</v>
      </c>
      <c r="R18" s="38" t="s">
        <v>260</v>
      </c>
      <c r="S18" s="84" t="s">
        <v>381</v>
      </c>
      <c r="T18" s="84" t="s">
        <v>381</v>
      </c>
      <c r="U18" s="84" t="s">
        <v>262</v>
      </c>
      <c r="V18" s="84" t="s">
        <v>382</v>
      </c>
      <c r="W18" s="84">
        <v>541</v>
      </c>
      <c r="X18" s="38" t="s">
        <v>264</v>
      </c>
      <c r="Y18" s="84">
        <v>355076463</v>
      </c>
      <c r="Z18" s="38" t="s">
        <v>383</v>
      </c>
      <c r="AA18" s="108" t="s">
        <v>364</v>
      </c>
      <c r="AB18" s="84">
        <v>65000</v>
      </c>
      <c r="AC18" s="108" t="s">
        <v>354</v>
      </c>
      <c r="AD18" s="84">
        <v>24</v>
      </c>
      <c r="AE18" s="84" t="s">
        <v>306</v>
      </c>
      <c r="AF18" s="84" t="s">
        <v>291</v>
      </c>
      <c r="AG18" s="108" t="s">
        <v>384</v>
      </c>
      <c r="AH18" s="84" t="s">
        <v>284</v>
      </c>
      <c r="AI18" s="108" t="s">
        <v>376</v>
      </c>
      <c r="AJ18" s="84">
        <v>3470</v>
      </c>
      <c r="AK18" s="84">
        <v>3470</v>
      </c>
      <c r="AL18" s="108" t="s">
        <v>294</v>
      </c>
      <c r="AM18" s="84">
        <v>29416.91</v>
      </c>
      <c r="AN18" s="112">
        <v>13783.09</v>
      </c>
      <c r="AO18" s="112">
        <v>43200</v>
      </c>
      <c r="AP18" s="112">
        <v>35583.089999999997</v>
      </c>
      <c r="AQ18" s="112">
        <v>4368.91</v>
      </c>
      <c r="AR18" s="112">
        <v>39952</v>
      </c>
      <c r="AS18" s="112">
        <v>7499.72</v>
      </c>
      <c r="AT18" s="112">
        <v>1350.28</v>
      </c>
      <c r="AU18" s="112">
        <v>8850</v>
      </c>
      <c r="AV18" s="84">
        <v>15</v>
      </c>
      <c r="AW18" s="84"/>
      <c r="AX18" s="84" t="s">
        <v>274</v>
      </c>
      <c r="AY18" s="108"/>
      <c r="AZ18" s="84"/>
      <c r="BA18" s="84"/>
      <c r="BB18" s="84" t="s">
        <v>275</v>
      </c>
      <c r="BC18" s="84"/>
      <c r="BD18" s="108"/>
      <c r="BE18" s="84">
        <v>0</v>
      </c>
      <c r="BF18" s="38" t="s">
        <v>381</v>
      </c>
      <c r="BG18" s="84"/>
      <c r="BH18" s="114" t="s">
        <v>276</v>
      </c>
      <c r="BI18" s="38" t="s">
        <v>110</v>
      </c>
      <c r="BJ18" s="85">
        <v>45812</v>
      </c>
      <c r="BK18" s="84"/>
      <c r="BL18" s="38" t="s">
        <v>114</v>
      </c>
      <c r="BM18" s="115" t="s">
        <v>119</v>
      </c>
      <c r="BN18" s="116" t="s">
        <v>200</v>
      </c>
      <c r="BO18" s="84" t="s">
        <v>245</v>
      </c>
      <c r="BP18" s="84">
        <v>10410</v>
      </c>
      <c r="BQ18" s="117" t="s">
        <v>202</v>
      </c>
      <c r="BR18" s="118" t="s">
        <v>385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20880</v>
      </c>
      <c r="J19" s="38" t="s">
        <v>297</v>
      </c>
      <c r="K19" s="84">
        <v>20880</v>
      </c>
      <c r="L19" s="84" t="s">
        <v>256</v>
      </c>
      <c r="M19" s="38" t="s">
        <v>257</v>
      </c>
      <c r="N19" s="84">
        <v>30431</v>
      </c>
      <c r="O19" s="84" t="s">
        <v>298</v>
      </c>
      <c r="P19" s="84">
        <v>47143</v>
      </c>
      <c r="Q19" s="38" t="s">
        <v>299</v>
      </c>
      <c r="R19" s="38" t="s">
        <v>260</v>
      </c>
      <c r="S19" s="84" t="s">
        <v>386</v>
      </c>
      <c r="T19" s="84" t="s">
        <v>386</v>
      </c>
      <c r="U19" s="84" t="s">
        <v>360</v>
      </c>
      <c r="V19" s="84" t="s">
        <v>263</v>
      </c>
      <c r="W19" s="84">
        <v>541</v>
      </c>
      <c r="X19" s="38" t="s">
        <v>264</v>
      </c>
      <c r="Y19" s="84">
        <v>355172470</v>
      </c>
      <c r="Z19" s="38" t="s">
        <v>387</v>
      </c>
      <c r="AA19" s="108" t="s">
        <v>388</v>
      </c>
      <c r="AB19" s="84">
        <v>52000</v>
      </c>
      <c r="AC19" s="108" t="s">
        <v>305</v>
      </c>
      <c r="AD19" s="84">
        <v>24</v>
      </c>
      <c r="AE19" s="84" t="s">
        <v>306</v>
      </c>
      <c r="AF19" s="84" t="s">
        <v>307</v>
      </c>
      <c r="AG19" s="108" t="s">
        <v>329</v>
      </c>
      <c r="AH19" s="84" t="s">
        <v>309</v>
      </c>
      <c r="AI19" s="108" t="s">
        <v>389</v>
      </c>
      <c r="AJ19" s="84">
        <v>2780</v>
      </c>
      <c r="AK19" s="84">
        <v>2780</v>
      </c>
      <c r="AL19" s="108" t="s">
        <v>390</v>
      </c>
      <c r="AM19" s="84">
        <v>19913.310000000001</v>
      </c>
      <c r="AN19" s="112">
        <v>10666.69</v>
      </c>
      <c r="AO19" s="112">
        <v>30580</v>
      </c>
      <c r="AP19" s="112">
        <v>32086.69</v>
      </c>
      <c r="AQ19" s="112">
        <v>4940.3100000000004</v>
      </c>
      <c r="AR19" s="112">
        <v>37027</v>
      </c>
      <c r="AS19" s="112">
        <v>6518.54</v>
      </c>
      <c r="AT19" s="112">
        <v>1821.46</v>
      </c>
      <c r="AU19" s="112">
        <v>8340</v>
      </c>
      <c r="AV19" s="84">
        <v>14</v>
      </c>
      <c r="AW19" s="84"/>
      <c r="AX19" s="84" t="s">
        <v>274</v>
      </c>
      <c r="AY19" s="108"/>
      <c r="AZ19" s="84"/>
      <c r="BA19" s="84"/>
      <c r="BB19" s="84" t="s">
        <v>275</v>
      </c>
      <c r="BC19" s="84"/>
      <c r="BD19" s="108"/>
      <c r="BE19" s="84">
        <v>0</v>
      </c>
      <c r="BF19" s="38" t="s">
        <v>386</v>
      </c>
      <c r="BG19" s="84"/>
      <c r="BH19" s="114" t="s">
        <v>276</v>
      </c>
      <c r="BI19" s="38" t="s">
        <v>110</v>
      </c>
      <c r="BJ19" s="85">
        <v>45813</v>
      </c>
      <c r="BK19" s="84"/>
      <c r="BL19" s="38" t="s">
        <v>114</v>
      </c>
      <c r="BM19" s="115" t="s">
        <v>120</v>
      </c>
      <c r="BN19" s="116" t="s">
        <v>201</v>
      </c>
      <c r="BO19" s="84" t="s">
        <v>247</v>
      </c>
      <c r="BP19" s="84">
        <v>0</v>
      </c>
      <c r="BQ19" s="117"/>
      <c r="BR19" s="118" t="s">
        <v>391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20877</v>
      </c>
      <c r="J20" s="38" t="s">
        <v>378</v>
      </c>
      <c r="K20" s="84">
        <v>20877</v>
      </c>
      <c r="L20" s="84" t="s">
        <v>256</v>
      </c>
      <c r="M20" s="38" t="s">
        <v>257</v>
      </c>
      <c r="N20" s="84">
        <v>30161</v>
      </c>
      <c r="O20" s="84" t="s">
        <v>392</v>
      </c>
      <c r="P20" s="84">
        <v>46778</v>
      </c>
      <c r="Q20" s="38" t="s">
        <v>393</v>
      </c>
      <c r="R20" s="38" t="s">
        <v>394</v>
      </c>
      <c r="S20" s="84" t="s">
        <v>395</v>
      </c>
      <c r="T20" s="84" t="s">
        <v>395</v>
      </c>
      <c r="U20" s="84" t="s">
        <v>262</v>
      </c>
      <c r="V20" s="84" t="s">
        <v>263</v>
      </c>
      <c r="W20" s="84">
        <v>0</v>
      </c>
      <c r="X20" s="38" t="s">
        <v>326</v>
      </c>
      <c r="Y20" s="84">
        <v>355299033</v>
      </c>
      <c r="Z20" s="38" t="s">
        <v>396</v>
      </c>
      <c r="AA20" s="108" t="s">
        <v>397</v>
      </c>
      <c r="AB20" s="84">
        <v>29000</v>
      </c>
      <c r="AC20" s="108" t="s">
        <v>354</v>
      </c>
      <c r="AD20" s="84">
        <v>18</v>
      </c>
      <c r="AE20" s="84" t="s">
        <v>398</v>
      </c>
      <c r="AF20" s="84" t="s">
        <v>282</v>
      </c>
      <c r="AG20" s="108" t="s">
        <v>399</v>
      </c>
      <c r="AH20" s="84" t="s">
        <v>284</v>
      </c>
      <c r="AI20" s="108" t="s">
        <v>376</v>
      </c>
      <c r="AJ20" s="84">
        <v>1950</v>
      </c>
      <c r="AK20" s="84">
        <v>1950</v>
      </c>
      <c r="AL20" s="108" t="s">
        <v>400</v>
      </c>
      <c r="AM20" s="84">
        <v>21893.16</v>
      </c>
      <c r="AN20" s="112">
        <v>5406.84</v>
      </c>
      <c r="AO20" s="112">
        <v>27300</v>
      </c>
      <c r="AP20" s="112">
        <v>7106.84</v>
      </c>
      <c r="AQ20" s="112">
        <v>364.16</v>
      </c>
      <c r="AR20" s="112">
        <v>7471</v>
      </c>
      <c r="AS20" s="112">
        <v>1803.97</v>
      </c>
      <c r="AT20" s="112">
        <v>146.03</v>
      </c>
      <c r="AU20" s="112">
        <v>1950</v>
      </c>
      <c r="AV20" s="84">
        <v>15</v>
      </c>
      <c r="AW20" s="84"/>
      <c r="AX20" s="84" t="s">
        <v>312</v>
      </c>
      <c r="AY20" s="108"/>
      <c r="AZ20" s="84"/>
      <c r="BA20" s="84"/>
      <c r="BB20" s="84" t="s">
        <v>275</v>
      </c>
      <c r="BC20" s="84"/>
      <c r="BD20" s="108"/>
      <c r="BE20" s="84">
        <v>0</v>
      </c>
      <c r="BF20" s="38" t="s">
        <v>395</v>
      </c>
      <c r="BG20" s="84"/>
      <c r="BH20" s="114" t="s">
        <v>276</v>
      </c>
      <c r="BI20" s="38" t="s">
        <v>110</v>
      </c>
      <c r="BJ20" s="85">
        <v>45812</v>
      </c>
      <c r="BK20" s="84"/>
      <c r="BL20" s="38" t="s">
        <v>115</v>
      </c>
      <c r="BM20" s="115" t="s">
        <v>130</v>
      </c>
      <c r="BN20" s="116" t="s">
        <v>200</v>
      </c>
      <c r="BO20" s="84" t="s">
        <v>247</v>
      </c>
      <c r="BP20" s="84">
        <v>0</v>
      </c>
      <c r="BQ20" s="117"/>
      <c r="BR20" s="118" t="s">
        <v>322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197358</v>
      </c>
      <c r="J21" s="38" t="s">
        <v>313</v>
      </c>
      <c r="K21" s="84">
        <v>197358</v>
      </c>
      <c r="L21" s="84" t="s">
        <v>256</v>
      </c>
      <c r="M21" s="38" t="s">
        <v>257</v>
      </c>
      <c r="N21" s="84">
        <v>27258</v>
      </c>
      <c r="O21" s="84" t="s">
        <v>314</v>
      </c>
      <c r="P21" s="84">
        <v>43209</v>
      </c>
      <c r="Q21" s="38" t="s">
        <v>401</v>
      </c>
      <c r="R21" s="38" t="s">
        <v>260</v>
      </c>
      <c r="S21" s="84" t="s">
        <v>402</v>
      </c>
      <c r="T21" s="84" t="s">
        <v>402</v>
      </c>
      <c r="U21" s="84" t="s">
        <v>325</v>
      </c>
      <c r="V21" s="84" t="s">
        <v>263</v>
      </c>
      <c r="W21" s="84">
        <v>0</v>
      </c>
      <c r="X21" s="38" t="s">
        <v>326</v>
      </c>
      <c r="Y21" s="84">
        <v>355382013</v>
      </c>
      <c r="Z21" s="38" t="s">
        <v>403</v>
      </c>
      <c r="AA21" s="108" t="s">
        <v>404</v>
      </c>
      <c r="AB21" s="84">
        <v>61000</v>
      </c>
      <c r="AC21" s="108" t="s">
        <v>305</v>
      </c>
      <c r="AD21" s="84">
        <v>24</v>
      </c>
      <c r="AE21" s="84" t="s">
        <v>405</v>
      </c>
      <c r="AF21" s="84" t="s">
        <v>269</v>
      </c>
      <c r="AG21" s="108" t="s">
        <v>406</v>
      </c>
      <c r="AH21" s="84" t="s">
        <v>271</v>
      </c>
      <c r="AI21" s="108" t="s">
        <v>389</v>
      </c>
      <c r="AJ21" s="84">
        <v>3260</v>
      </c>
      <c r="AK21" s="84">
        <v>3260</v>
      </c>
      <c r="AL21" s="108" t="s">
        <v>321</v>
      </c>
      <c r="AM21" s="84">
        <v>24425.39</v>
      </c>
      <c r="AN21" s="112">
        <v>11434.61</v>
      </c>
      <c r="AO21" s="112">
        <v>35860</v>
      </c>
      <c r="AP21" s="112">
        <v>36574.61</v>
      </c>
      <c r="AQ21" s="112">
        <v>5472.39</v>
      </c>
      <c r="AR21" s="112">
        <v>42047</v>
      </c>
      <c r="AS21" s="112">
        <v>7709.5</v>
      </c>
      <c r="AT21" s="112">
        <v>2070.5</v>
      </c>
      <c r="AU21" s="112">
        <v>9780</v>
      </c>
      <c r="AV21" s="84">
        <v>14</v>
      </c>
      <c r="AW21" s="84"/>
      <c r="AX21" s="84" t="s">
        <v>274</v>
      </c>
      <c r="AY21" s="108"/>
      <c r="AZ21" s="84"/>
      <c r="BA21" s="84"/>
      <c r="BB21" s="84" t="s">
        <v>275</v>
      </c>
      <c r="BC21" s="84"/>
      <c r="BD21" s="108"/>
      <c r="BE21" s="84">
        <v>0</v>
      </c>
      <c r="BF21" s="38" t="s">
        <v>402</v>
      </c>
      <c r="BG21" s="84"/>
      <c r="BH21" s="114" t="s">
        <v>276</v>
      </c>
      <c r="BI21" s="38" t="s">
        <v>110</v>
      </c>
      <c r="BJ21" s="85">
        <v>45812</v>
      </c>
      <c r="BK21" s="84"/>
      <c r="BL21" s="38" t="s">
        <v>115</v>
      </c>
      <c r="BM21" s="115" t="s">
        <v>130</v>
      </c>
      <c r="BN21" s="116" t="s">
        <v>201</v>
      </c>
      <c r="BO21" s="84" t="s">
        <v>247</v>
      </c>
      <c r="BP21" s="84">
        <v>0</v>
      </c>
      <c r="BQ21" s="117"/>
      <c r="BR21" s="118" t="s">
        <v>277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20899</v>
      </c>
      <c r="J22" s="38" t="s">
        <v>407</v>
      </c>
      <c r="K22" s="84">
        <v>20899</v>
      </c>
      <c r="L22" s="84" t="s">
        <v>256</v>
      </c>
      <c r="M22" s="38" t="s">
        <v>257</v>
      </c>
      <c r="N22" s="84">
        <v>30343</v>
      </c>
      <c r="O22" s="84" t="s">
        <v>408</v>
      </c>
      <c r="P22" s="84">
        <v>47019</v>
      </c>
      <c r="Q22" s="38" t="s">
        <v>409</v>
      </c>
      <c r="R22" s="38" t="s">
        <v>260</v>
      </c>
      <c r="S22" s="84" t="s">
        <v>410</v>
      </c>
      <c r="T22" s="84" t="s">
        <v>410</v>
      </c>
      <c r="U22" s="84" t="s">
        <v>360</v>
      </c>
      <c r="V22" s="84" t="s">
        <v>382</v>
      </c>
      <c r="W22" s="84">
        <v>541</v>
      </c>
      <c r="X22" s="38" t="s">
        <v>264</v>
      </c>
      <c r="Y22" s="84">
        <v>355402295</v>
      </c>
      <c r="Z22" s="38" t="s">
        <v>411</v>
      </c>
      <c r="AA22" s="108" t="s">
        <v>412</v>
      </c>
      <c r="AB22" s="84">
        <v>72000</v>
      </c>
      <c r="AC22" s="108" t="s">
        <v>305</v>
      </c>
      <c r="AD22" s="84">
        <v>24</v>
      </c>
      <c r="AE22" s="84" t="s">
        <v>268</v>
      </c>
      <c r="AF22" s="84" t="s">
        <v>269</v>
      </c>
      <c r="AG22" s="108" t="s">
        <v>413</v>
      </c>
      <c r="AH22" s="84" t="s">
        <v>271</v>
      </c>
      <c r="AI22" s="108" t="s">
        <v>389</v>
      </c>
      <c r="AJ22" s="84">
        <v>3840</v>
      </c>
      <c r="AK22" s="84">
        <v>3840</v>
      </c>
      <c r="AL22" s="108" t="s">
        <v>321</v>
      </c>
      <c r="AM22" s="84">
        <v>33529.18</v>
      </c>
      <c r="AN22" s="112">
        <v>16390.82</v>
      </c>
      <c r="AO22" s="112">
        <v>49920</v>
      </c>
      <c r="AP22" s="112">
        <v>38470.82</v>
      </c>
      <c r="AQ22" s="112">
        <v>5122.18</v>
      </c>
      <c r="AR22" s="112">
        <v>43593</v>
      </c>
      <c r="AS22" s="112">
        <v>3049.5</v>
      </c>
      <c r="AT22" s="112">
        <v>790.5</v>
      </c>
      <c r="AU22" s="112">
        <v>3840</v>
      </c>
      <c r="AV22" s="84">
        <v>14</v>
      </c>
      <c r="AW22" s="84"/>
      <c r="AX22" s="84" t="s">
        <v>312</v>
      </c>
      <c r="AY22" s="108"/>
      <c r="AZ22" s="84"/>
      <c r="BA22" s="84"/>
      <c r="BB22" s="84" t="s">
        <v>275</v>
      </c>
      <c r="BC22" s="84"/>
      <c r="BD22" s="108"/>
      <c r="BE22" s="84">
        <v>0</v>
      </c>
      <c r="BF22" s="38" t="s">
        <v>410</v>
      </c>
      <c r="BG22" s="84"/>
      <c r="BH22" s="114" t="s">
        <v>276</v>
      </c>
      <c r="BI22" s="38" t="s">
        <v>110</v>
      </c>
      <c r="BJ22" s="85">
        <v>45812</v>
      </c>
      <c r="BK22" s="84"/>
      <c r="BL22" s="38" t="s">
        <v>115</v>
      </c>
      <c r="BM22" s="115" t="s">
        <v>130</v>
      </c>
      <c r="BN22" s="116" t="s">
        <v>201</v>
      </c>
      <c r="BO22" s="84" t="s">
        <v>247</v>
      </c>
      <c r="BP22" s="84">
        <v>0</v>
      </c>
      <c r="BQ22" s="117"/>
      <c r="BR22" s="118" t="s">
        <v>277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199572</v>
      </c>
      <c r="J23" s="38" t="s">
        <v>414</v>
      </c>
      <c r="K23" s="84">
        <v>199572</v>
      </c>
      <c r="L23" s="84" t="s">
        <v>256</v>
      </c>
      <c r="M23" s="38" t="s">
        <v>257</v>
      </c>
      <c r="N23" s="84">
        <v>495727</v>
      </c>
      <c r="O23" s="84" t="s">
        <v>415</v>
      </c>
      <c r="P23" s="84">
        <v>795657</v>
      </c>
      <c r="Q23" s="38" t="s">
        <v>416</v>
      </c>
      <c r="R23" s="38" t="s">
        <v>260</v>
      </c>
      <c r="S23" s="84" t="s">
        <v>417</v>
      </c>
      <c r="T23" s="84" t="s">
        <v>417</v>
      </c>
      <c r="U23" s="84" t="s">
        <v>317</v>
      </c>
      <c r="V23" s="84" t="s">
        <v>263</v>
      </c>
      <c r="W23" s="84">
        <v>541</v>
      </c>
      <c r="X23" s="38" t="s">
        <v>264</v>
      </c>
      <c r="Y23" s="84">
        <v>355509927</v>
      </c>
      <c r="Z23" s="38" t="s">
        <v>418</v>
      </c>
      <c r="AA23" s="108" t="s">
        <v>419</v>
      </c>
      <c r="AB23" s="84">
        <v>42000</v>
      </c>
      <c r="AC23" s="108" t="s">
        <v>267</v>
      </c>
      <c r="AD23" s="84">
        <v>24</v>
      </c>
      <c r="AE23" s="84" t="s">
        <v>281</v>
      </c>
      <c r="AF23" s="84" t="s">
        <v>291</v>
      </c>
      <c r="AG23" s="108" t="s">
        <v>420</v>
      </c>
      <c r="AH23" s="84" t="s">
        <v>284</v>
      </c>
      <c r="AI23" s="108" t="s">
        <v>421</v>
      </c>
      <c r="AJ23" s="84">
        <v>2240</v>
      </c>
      <c r="AK23" s="84">
        <v>2240</v>
      </c>
      <c r="AL23" s="108" t="s">
        <v>422</v>
      </c>
      <c r="AM23" s="84">
        <v>16301.17</v>
      </c>
      <c r="AN23" s="112">
        <v>8338.83</v>
      </c>
      <c r="AO23" s="112">
        <v>24640</v>
      </c>
      <c r="AP23" s="112">
        <v>25698.83</v>
      </c>
      <c r="AQ23" s="112">
        <v>3933.17</v>
      </c>
      <c r="AR23" s="112">
        <v>29632</v>
      </c>
      <c r="AS23" s="112">
        <v>5262.01</v>
      </c>
      <c r="AT23" s="112">
        <v>1457.99</v>
      </c>
      <c r="AU23" s="112">
        <v>6720</v>
      </c>
      <c r="AV23" s="84">
        <v>14</v>
      </c>
      <c r="AW23" s="84"/>
      <c r="AX23" s="84" t="s">
        <v>274</v>
      </c>
      <c r="AY23" s="108"/>
      <c r="AZ23" s="84"/>
      <c r="BA23" s="84"/>
      <c r="BB23" s="84" t="s">
        <v>275</v>
      </c>
      <c r="BC23" s="84"/>
      <c r="BD23" s="108"/>
      <c r="BE23" s="84">
        <v>0</v>
      </c>
      <c r="BF23" s="38" t="s">
        <v>417</v>
      </c>
      <c r="BG23" s="84"/>
      <c r="BH23" s="114" t="s">
        <v>276</v>
      </c>
      <c r="BI23" s="38" t="s">
        <v>110</v>
      </c>
      <c r="BJ23" s="85">
        <v>45813</v>
      </c>
      <c r="BK23" s="84"/>
      <c r="BL23" s="38" t="s">
        <v>114</v>
      </c>
      <c r="BM23" s="115" t="s">
        <v>119</v>
      </c>
      <c r="BN23" s="116" t="s">
        <v>200</v>
      </c>
      <c r="BO23" s="84" t="s">
        <v>245</v>
      </c>
      <c r="BP23" s="84">
        <v>6720</v>
      </c>
      <c r="BQ23" s="117" t="s">
        <v>202</v>
      </c>
      <c r="BR23" s="118" t="s">
        <v>423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199572</v>
      </c>
      <c r="J24" s="38" t="s">
        <v>414</v>
      </c>
      <c r="K24" s="84">
        <v>199572</v>
      </c>
      <c r="L24" s="84" t="s">
        <v>256</v>
      </c>
      <c r="M24" s="38" t="s">
        <v>257</v>
      </c>
      <c r="N24" s="84">
        <v>495727</v>
      </c>
      <c r="O24" s="84" t="s">
        <v>415</v>
      </c>
      <c r="P24" s="84">
        <v>795657</v>
      </c>
      <c r="Q24" s="38" t="s">
        <v>416</v>
      </c>
      <c r="R24" s="38" t="s">
        <v>260</v>
      </c>
      <c r="S24" s="84" t="s">
        <v>424</v>
      </c>
      <c r="T24" s="84" t="s">
        <v>424</v>
      </c>
      <c r="U24" s="84" t="s">
        <v>317</v>
      </c>
      <c r="V24" s="84" t="s">
        <v>263</v>
      </c>
      <c r="W24" s="84">
        <v>541</v>
      </c>
      <c r="X24" s="38" t="s">
        <v>264</v>
      </c>
      <c r="Y24" s="84">
        <v>355509953</v>
      </c>
      <c r="Z24" s="38" t="s">
        <v>425</v>
      </c>
      <c r="AA24" s="108" t="s">
        <v>419</v>
      </c>
      <c r="AB24" s="84">
        <v>42000</v>
      </c>
      <c r="AC24" s="108" t="s">
        <v>267</v>
      </c>
      <c r="AD24" s="84">
        <v>24</v>
      </c>
      <c r="AE24" s="84" t="s">
        <v>281</v>
      </c>
      <c r="AF24" s="84" t="s">
        <v>291</v>
      </c>
      <c r="AG24" s="108" t="s">
        <v>420</v>
      </c>
      <c r="AH24" s="84" t="s">
        <v>284</v>
      </c>
      <c r="AI24" s="108" t="s">
        <v>421</v>
      </c>
      <c r="AJ24" s="84">
        <v>2240</v>
      </c>
      <c r="AK24" s="84">
        <v>2240</v>
      </c>
      <c r="AL24" s="108" t="s">
        <v>426</v>
      </c>
      <c r="AM24" s="84">
        <v>16301.17</v>
      </c>
      <c r="AN24" s="112">
        <v>8348.83</v>
      </c>
      <c r="AO24" s="112">
        <v>24650</v>
      </c>
      <c r="AP24" s="112">
        <v>25698.83</v>
      </c>
      <c r="AQ24" s="112">
        <v>3923.17</v>
      </c>
      <c r="AR24" s="112">
        <v>29622</v>
      </c>
      <c r="AS24" s="112">
        <v>5262.01</v>
      </c>
      <c r="AT24" s="112">
        <v>1447.99</v>
      </c>
      <c r="AU24" s="112">
        <v>6710</v>
      </c>
      <c r="AV24" s="84">
        <v>14</v>
      </c>
      <c r="AW24" s="84"/>
      <c r="AX24" s="84" t="s">
        <v>274</v>
      </c>
      <c r="AY24" s="108"/>
      <c r="AZ24" s="84"/>
      <c r="BA24" s="84"/>
      <c r="BB24" s="84" t="s">
        <v>275</v>
      </c>
      <c r="BC24" s="84"/>
      <c r="BD24" s="108"/>
      <c r="BE24" s="84">
        <v>0</v>
      </c>
      <c r="BF24" s="38" t="s">
        <v>424</v>
      </c>
      <c r="BG24" s="84"/>
      <c r="BH24" s="114" t="s">
        <v>276</v>
      </c>
      <c r="BI24" s="38" t="s">
        <v>110</v>
      </c>
      <c r="BJ24" s="85">
        <v>45813</v>
      </c>
      <c r="BK24" s="84"/>
      <c r="BL24" s="38" t="s">
        <v>115</v>
      </c>
      <c r="BM24" s="115" t="s">
        <v>130</v>
      </c>
      <c r="BN24" s="116" t="s">
        <v>200</v>
      </c>
      <c r="BO24" s="84" t="s">
        <v>245</v>
      </c>
      <c r="BP24" s="84">
        <v>7720</v>
      </c>
      <c r="BQ24" s="117" t="s">
        <v>202</v>
      </c>
      <c r="BR24" s="118" t="s">
        <v>427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199572</v>
      </c>
      <c r="J25" s="38" t="s">
        <v>414</v>
      </c>
      <c r="K25" s="84">
        <v>199572</v>
      </c>
      <c r="L25" s="84" t="s">
        <v>256</v>
      </c>
      <c r="M25" s="38" t="s">
        <v>257</v>
      </c>
      <c r="N25" s="84">
        <v>495727</v>
      </c>
      <c r="O25" s="84" t="s">
        <v>415</v>
      </c>
      <c r="P25" s="84">
        <v>795657</v>
      </c>
      <c r="Q25" s="38" t="s">
        <v>416</v>
      </c>
      <c r="R25" s="38" t="s">
        <v>260</v>
      </c>
      <c r="S25" s="84" t="s">
        <v>428</v>
      </c>
      <c r="T25" s="84" t="s">
        <v>428</v>
      </c>
      <c r="U25" s="84" t="s">
        <v>317</v>
      </c>
      <c r="V25" s="84" t="s">
        <v>263</v>
      </c>
      <c r="W25" s="84">
        <v>541</v>
      </c>
      <c r="X25" s="38" t="s">
        <v>264</v>
      </c>
      <c r="Y25" s="84">
        <v>355510057</v>
      </c>
      <c r="Z25" s="38" t="s">
        <v>429</v>
      </c>
      <c r="AA25" s="108" t="s">
        <v>419</v>
      </c>
      <c r="AB25" s="84">
        <v>42000</v>
      </c>
      <c r="AC25" s="108" t="s">
        <v>267</v>
      </c>
      <c r="AD25" s="84">
        <v>24</v>
      </c>
      <c r="AE25" s="84" t="s">
        <v>281</v>
      </c>
      <c r="AF25" s="84" t="s">
        <v>291</v>
      </c>
      <c r="AG25" s="108" t="s">
        <v>420</v>
      </c>
      <c r="AH25" s="84" t="s">
        <v>284</v>
      </c>
      <c r="AI25" s="108" t="s">
        <v>421</v>
      </c>
      <c r="AJ25" s="84">
        <v>2240</v>
      </c>
      <c r="AK25" s="84">
        <v>2240</v>
      </c>
      <c r="AL25" s="108" t="s">
        <v>294</v>
      </c>
      <c r="AM25" s="84">
        <v>16301.17</v>
      </c>
      <c r="AN25" s="112">
        <v>8338.83</v>
      </c>
      <c r="AO25" s="112">
        <v>24640</v>
      </c>
      <c r="AP25" s="112">
        <v>25698.83</v>
      </c>
      <c r="AQ25" s="112">
        <v>3933.17</v>
      </c>
      <c r="AR25" s="112">
        <v>29632</v>
      </c>
      <c r="AS25" s="112">
        <v>5262.01</v>
      </c>
      <c r="AT25" s="112">
        <v>1457.99</v>
      </c>
      <c r="AU25" s="112">
        <v>6720</v>
      </c>
      <c r="AV25" s="84">
        <v>14</v>
      </c>
      <c r="AW25" s="84"/>
      <c r="AX25" s="84" t="s">
        <v>274</v>
      </c>
      <c r="AY25" s="108"/>
      <c r="AZ25" s="84"/>
      <c r="BA25" s="84"/>
      <c r="BB25" s="84" t="s">
        <v>275</v>
      </c>
      <c r="BC25" s="84"/>
      <c r="BD25" s="108"/>
      <c r="BE25" s="84">
        <v>0</v>
      </c>
      <c r="BF25" s="38" t="s">
        <v>428</v>
      </c>
      <c r="BG25" s="84"/>
      <c r="BH25" s="114" t="s">
        <v>276</v>
      </c>
      <c r="BI25" s="38" t="s">
        <v>110</v>
      </c>
      <c r="BJ25" s="85">
        <v>45813</v>
      </c>
      <c r="BK25" s="84"/>
      <c r="BL25" s="38" t="s">
        <v>115</v>
      </c>
      <c r="BM25" s="115" t="s">
        <v>130</v>
      </c>
      <c r="BN25" s="116" t="s">
        <v>201</v>
      </c>
      <c r="BO25" s="84" t="s">
        <v>247</v>
      </c>
      <c r="BP25" s="84">
        <v>0</v>
      </c>
      <c r="BQ25" s="117"/>
      <c r="BR25" s="118" t="s">
        <v>277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199572</v>
      </c>
      <c r="J26" s="38" t="s">
        <v>414</v>
      </c>
      <c r="K26" s="84">
        <v>199572</v>
      </c>
      <c r="L26" s="84" t="s">
        <v>256</v>
      </c>
      <c r="M26" s="38" t="s">
        <v>257</v>
      </c>
      <c r="N26" s="84">
        <v>494916</v>
      </c>
      <c r="O26" s="84" t="s">
        <v>430</v>
      </c>
      <c r="P26" s="84">
        <v>793195</v>
      </c>
      <c r="Q26" s="38" t="s">
        <v>431</v>
      </c>
      <c r="R26" s="38" t="s">
        <v>260</v>
      </c>
      <c r="S26" s="84" t="s">
        <v>432</v>
      </c>
      <c r="T26" s="84" t="s">
        <v>432</v>
      </c>
      <c r="U26" s="84" t="s">
        <v>317</v>
      </c>
      <c r="V26" s="84" t="s">
        <v>263</v>
      </c>
      <c r="W26" s="84">
        <v>541</v>
      </c>
      <c r="X26" s="38" t="s">
        <v>264</v>
      </c>
      <c r="Y26" s="84">
        <v>355533431</v>
      </c>
      <c r="Z26" s="38" t="s">
        <v>433</v>
      </c>
      <c r="AA26" s="108" t="s">
        <v>419</v>
      </c>
      <c r="AB26" s="84">
        <v>42000</v>
      </c>
      <c r="AC26" s="108" t="s">
        <v>267</v>
      </c>
      <c r="AD26" s="84">
        <v>24</v>
      </c>
      <c r="AE26" s="84" t="s">
        <v>281</v>
      </c>
      <c r="AF26" s="84" t="s">
        <v>291</v>
      </c>
      <c r="AG26" s="108" t="s">
        <v>420</v>
      </c>
      <c r="AH26" s="84" t="s">
        <v>284</v>
      </c>
      <c r="AI26" s="108" t="s">
        <v>421</v>
      </c>
      <c r="AJ26" s="84">
        <v>2240</v>
      </c>
      <c r="AK26" s="84">
        <v>2240</v>
      </c>
      <c r="AL26" s="108" t="s">
        <v>434</v>
      </c>
      <c r="AM26" s="84">
        <v>19779.759999999998</v>
      </c>
      <c r="AN26" s="112">
        <v>9340.24</v>
      </c>
      <c r="AO26" s="112">
        <v>29120</v>
      </c>
      <c r="AP26" s="112">
        <v>22220.240000000002</v>
      </c>
      <c r="AQ26" s="112">
        <v>2931.76</v>
      </c>
      <c r="AR26" s="112">
        <v>25152</v>
      </c>
      <c r="AS26" s="112">
        <v>1783.42</v>
      </c>
      <c r="AT26" s="112">
        <v>456.58</v>
      </c>
      <c r="AU26" s="112">
        <v>2240</v>
      </c>
      <c r="AV26" s="84">
        <v>14</v>
      </c>
      <c r="AW26" s="84"/>
      <c r="AX26" s="84" t="s">
        <v>295</v>
      </c>
      <c r="AY26" s="108"/>
      <c r="AZ26" s="84"/>
      <c r="BA26" s="84"/>
      <c r="BB26" s="84" t="s">
        <v>275</v>
      </c>
      <c r="BC26" s="84"/>
      <c r="BD26" s="108"/>
      <c r="BE26" s="84">
        <v>0</v>
      </c>
      <c r="BF26" s="38" t="s">
        <v>432</v>
      </c>
      <c r="BG26" s="84"/>
      <c r="BH26" s="114" t="s">
        <v>276</v>
      </c>
      <c r="BI26" s="38" t="s">
        <v>110</v>
      </c>
      <c r="BJ26" s="85">
        <v>45813</v>
      </c>
      <c r="BK26" s="84"/>
      <c r="BL26" s="38" t="s">
        <v>115</v>
      </c>
      <c r="BM26" s="115" t="s">
        <v>130</v>
      </c>
      <c r="BN26" s="116" t="s">
        <v>201</v>
      </c>
      <c r="BO26" s="84" t="s">
        <v>247</v>
      </c>
      <c r="BP26" s="84">
        <v>0</v>
      </c>
      <c r="BQ26" s="117"/>
      <c r="BR26" s="118" t="s">
        <v>277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20953</v>
      </c>
      <c r="J27" s="38" t="s">
        <v>435</v>
      </c>
      <c r="K27" s="84">
        <v>20953</v>
      </c>
      <c r="L27" s="84" t="s">
        <v>256</v>
      </c>
      <c r="M27" s="38" t="s">
        <v>257</v>
      </c>
      <c r="N27" s="84">
        <v>494558</v>
      </c>
      <c r="O27" s="84" t="s">
        <v>436</v>
      </c>
      <c r="P27" s="84">
        <v>792133</v>
      </c>
      <c r="Q27" s="38" t="s">
        <v>437</v>
      </c>
      <c r="R27" s="38" t="s">
        <v>260</v>
      </c>
      <c r="S27" s="84" t="s">
        <v>438</v>
      </c>
      <c r="T27" s="84" t="s">
        <v>438</v>
      </c>
      <c r="U27" s="84" t="s">
        <v>262</v>
      </c>
      <c r="V27" s="84" t="s">
        <v>263</v>
      </c>
      <c r="W27" s="84">
        <v>541</v>
      </c>
      <c r="X27" s="38" t="s">
        <v>264</v>
      </c>
      <c r="Y27" s="84">
        <v>355598938</v>
      </c>
      <c r="Z27" s="38" t="s">
        <v>439</v>
      </c>
      <c r="AA27" s="108" t="s">
        <v>440</v>
      </c>
      <c r="AB27" s="84">
        <v>42000</v>
      </c>
      <c r="AC27" s="108" t="s">
        <v>441</v>
      </c>
      <c r="AD27" s="84">
        <v>24</v>
      </c>
      <c r="AE27" s="84" t="s">
        <v>281</v>
      </c>
      <c r="AF27" s="84" t="s">
        <v>291</v>
      </c>
      <c r="AG27" s="108" t="s">
        <v>442</v>
      </c>
      <c r="AH27" s="84" t="s">
        <v>284</v>
      </c>
      <c r="AI27" s="108" t="s">
        <v>443</v>
      </c>
      <c r="AJ27" s="84">
        <v>2240</v>
      </c>
      <c r="AK27" s="84">
        <v>2240</v>
      </c>
      <c r="AL27" s="108" t="s">
        <v>400</v>
      </c>
      <c r="AM27" s="84">
        <v>20479.759999999998</v>
      </c>
      <c r="AN27" s="112">
        <v>8640.24</v>
      </c>
      <c r="AO27" s="112">
        <v>29120</v>
      </c>
      <c r="AP27" s="112">
        <v>21520.240000000002</v>
      </c>
      <c r="AQ27" s="112">
        <v>2754.76</v>
      </c>
      <c r="AR27" s="112">
        <v>24275</v>
      </c>
      <c r="AS27" s="112">
        <v>1797.8</v>
      </c>
      <c r="AT27" s="112">
        <v>442.2</v>
      </c>
      <c r="AU27" s="112">
        <v>2240</v>
      </c>
      <c r="AV27" s="84">
        <v>14</v>
      </c>
      <c r="AW27" s="84"/>
      <c r="AX27" s="84" t="s">
        <v>312</v>
      </c>
      <c r="AY27" s="108"/>
      <c r="AZ27" s="84"/>
      <c r="BA27" s="84"/>
      <c r="BB27" s="84" t="s">
        <v>275</v>
      </c>
      <c r="BC27" s="84"/>
      <c r="BD27" s="108"/>
      <c r="BE27" s="84">
        <v>0</v>
      </c>
      <c r="BF27" s="38" t="s">
        <v>438</v>
      </c>
      <c r="BG27" s="84"/>
      <c r="BH27" s="114" t="s">
        <v>276</v>
      </c>
      <c r="BI27" s="38" t="s">
        <v>110</v>
      </c>
      <c r="BJ27" s="85">
        <v>45812</v>
      </c>
      <c r="BK27" s="84"/>
      <c r="BL27" s="38" t="s">
        <v>115</v>
      </c>
      <c r="BM27" s="115" t="s">
        <v>130</v>
      </c>
      <c r="BN27" s="116" t="s">
        <v>201</v>
      </c>
      <c r="BO27" s="84" t="s">
        <v>247</v>
      </c>
      <c r="BP27" s="84">
        <v>0</v>
      </c>
      <c r="BQ27" s="117"/>
      <c r="BR27" s="118" t="s">
        <v>277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20885</v>
      </c>
      <c r="J28" s="38" t="s">
        <v>285</v>
      </c>
      <c r="K28" s="84">
        <v>20885</v>
      </c>
      <c r="L28" s="84" t="s">
        <v>256</v>
      </c>
      <c r="M28" s="38" t="s">
        <v>257</v>
      </c>
      <c r="N28" s="84">
        <v>30426</v>
      </c>
      <c r="O28" s="84" t="s">
        <v>286</v>
      </c>
      <c r="P28" s="84">
        <v>816751</v>
      </c>
      <c r="Q28" s="38" t="s">
        <v>444</v>
      </c>
      <c r="R28" s="38" t="s">
        <v>260</v>
      </c>
      <c r="S28" s="84" t="s">
        <v>445</v>
      </c>
      <c r="T28" s="84" t="s">
        <v>445</v>
      </c>
      <c r="U28" s="84" t="s">
        <v>301</v>
      </c>
      <c r="V28" s="84" t="s">
        <v>263</v>
      </c>
      <c r="W28" s="84">
        <v>541</v>
      </c>
      <c r="X28" s="38" t="s">
        <v>264</v>
      </c>
      <c r="Y28" s="84">
        <v>355874877</v>
      </c>
      <c r="Z28" s="38" t="s">
        <v>446</v>
      </c>
      <c r="AA28" s="108" t="s">
        <v>447</v>
      </c>
      <c r="AB28" s="84">
        <v>42000</v>
      </c>
      <c r="AC28" s="108" t="s">
        <v>267</v>
      </c>
      <c r="AD28" s="84">
        <v>24</v>
      </c>
      <c r="AE28" s="84" t="s">
        <v>281</v>
      </c>
      <c r="AF28" s="84" t="s">
        <v>291</v>
      </c>
      <c r="AG28" s="108" t="s">
        <v>448</v>
      </c>
      <c r="AH28" s="84" t="s">
        <v>284</v>
      </c>
      <c r="AI28" s="108" t="s">
        <v>421</v>
      </c>
      <c r="AJ28" s="84">
        <v>2240</v>
      </c>
      <c r="AK28" s="84">
        <v>2240</v>
      </c>
      <c r="AL28" s="108" t="s">
        <v>294</v>
      </c>
      <c r="AM28" s="84">
        <v>16938.32</v>
      </c>
      <c r="AN28" s="112">
        <v>7701.68</v>
      </c>
      <c r="AO28" s="112">
        <v>24640</v>
      </c>
      <c r="AP28" s="112">
        <v>25061.68</v>
      </c>
      <c r="AQ28" s="112">
        <v>3739.32</v>
      </c>
      <c r="AR28" s="112">
        <v>28801</v>
      </c>
      <c r="AS28" s="112">
        <v>5301.63</v>
      </c>
      <c r="AT28" s="112">
        <v>1418.37</v>
      </c>
      <c r="AU28" s="112">
        <v>6720</v>
      </c>
      <c r="AV28" s="84">
        <v>14</v>
      </c>
      <c r="AW28" s="84"/>
      <c r="AX28" s="84" t="s">
        <v>274</v>
      </c>
      <c r="AY28" s="108"/>
      <c r="AZ28" s="84"/>
      <c r="BA28" s="84"/>
      <c r="BB28" s="84" t="s">
        <v>275</v>
      </c>
      <c r="BC28" s="84"/>
      <c r="BD28" s="108"/>
      <c r="BE28" s="84">
        <v>0</v>
      </c>
      <c r="BF28" s="38" t="s">
        <v>445</v>
      </c>
      <c r="BG28" s="84"/>
      <c r="BH28" s="114" t="s">
        <v>276</v>
      </c>
      <c r="BI28" s="38" t="s">
        <v>110</v>
      </c>
      <c r="BJ28" s="85">
        <v>45813</v>
      </c>
      <c r="BK28" s="84"/>
      <c r="BL28" s="38" t="s">
        <v>114</v>
      </c>
      <c r="BM28" s="115" t="s">
        <v>119</v>
      </c>
      <c r="BN28" s="116" t="s">
        <v>200</v>
      </c>
      <c r="BO28" s="84" t="s">
        <v>245</v>
      </c>
      <c r="BP28" s="84">
        <v>4480</v>
      </c>
      <c r="BQ28" s="117" t="s">
        <v>202</v>
      </c>
      <c r="BR28" s="118" t="s">
        <v>449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20885</v>
      </c>
      <c r="J29" s="38" t="s">
        <v>285</v>
      </c>
      <c r="K29" s="84">
        <v>20885</v>
      </c>
      <c r="L29" s="84" t="s">
        <v>256</v>
      </c>
      <c r="M29" s="38" t="s">
        <v>257</v>
      </c>
      <c r="N29" s="84">
        <v>30113</v>
      </c>
      <c r="O29" s="84" t="s">
        <v>450</v>
      </c>
      <c r="P29" s="84">
        <v>46712</v>
      </c>
      <c r="Q29" s="38" t="s">
        <v>451</v>
      </c>
      <c r="R29" s="38" t="s">
        <v>260</v>
      </c>
      <c r="S29" s="84" t="s">
        <v>452</v>
      </c>
      <c r="T29" s="84" t="s">
        <v>452</v>
      </c>
      <c r="U29" s="84" t="s">
        <v>301</v>
      </c>
      <c r="V29" s="84" t="s">
        <v>263</v>
      </c>
      <c r="W29" s="84">
        <v>541</v>
      </c>
      <c r="X29" s="38" t="s">
        <v>264</v>
      </c>
      <c r="Y29" s="84">
        <v>355985722</v>
      </c>
      <c r="Z29" s="38" t="s">
        <v>453</v>
      </c>
      <c r="AA29" s="108" t="s">
        <v>454</v>
      </c>
      <c r="AB29" s="84">
        <v>42000</v>
      </c>
      <c r="AC29" s="108" t="s">
        <v>455</v>
      </c>
      <c r="AD29" s="84">
        <v>24</v>
      </c>
      <c r="AE29" s="84" t="s">
        <v>281</v>
      </c>
      <c r="AF29" s="84" t="s">
        <v>291</v>
      </c>
      <c r="AG29" s="108" t="s">
        <v>456</v>
      </c>
      <c r="AH29" s="84" t="s">
        <v>284</v>
      </c>
      <c r="AI29" s="108" t="s">
        <v>457</v>
      </c>
      <c r="AJ29" s="84">
        <v>2240</v>
      </c>
      <c r="AK29" s="84">
        <v>2240</v>
      </c>
      <c r="AL29" s="108" t="s">
        <v>458</v>
      </c>
      <c r="AM29" s="84">
        <v>14197.69</v>
      </c>
      <c r="AN29" s="112">
        <v>8202.31</v>
      </c>
      <c r="AO29" s="112">
        <v>22400</v>
      </c>
      <c r="AP29" s="112">
        <v>27802.31</v>
      </c>
      <c r="AQ29" s="112">
        <v>4644.6899999999996</v>
      </c>
      <c r="AR29" s="112">
        <v>32447</v>
      </c>
      <c r="AS29" s="112">
        <v>5131.1499999999996</v>
      </c>
      <c r="AT29" s="112">
        <v>1588.85</v>
      </c>
      <c r="AU29" s="112">
        <v>6720</v>
      </c>
      <c r="AV29" s="84">
        <v>13</v>
      </c>
      <c r="AW29" s="84"/>
      <c r="AX29" s="84" t="s">
        <v>274</v>
      </c>
      <c r="AY29" s="108"/>
      <c r="AZ29" s="84"/>
      <c r="BA29" s="84"/>
      <c r="BB29" s="84" t="s">
        <v>275</v>
      </c>
      <c r="BC29" s="84"/>
      <c r="BD29" s="108"/>
      <c r="BE29" s="84">
        <v>0</v>
      </c>
      <c r="BF29" s="38" t="s">
        <v>452</v>
      </c>
      <c r="BG29" s="84"/>
      <c r="BH29" s="114" t="s">
        <v>276</v>
      </c>
      <c r="BI29" s="38" t="s">
        <v>110</v>
      </c>
      <c r="BJ29" s="85">
        <v>45812</v>
      </c>
      <c r="BK29" s="84"/>
      <c r="BL29" s="38" t="s">
        <v>114</v>
      </c>
      <c r="BM29" s="115" t="s">
        <v>119</v>
      </c>
      <c r="BN29" s="116" t="s">
        <v>200</v>
      </c>
      <c r="BO29" s="84" t="s">
        <v>245</v>
      </c>
      <c r="BP29" s="84">
        <v>2240</v>
      </c>
      <c r="BQ29" s="117" t="s">
        <v>202</v>
      </c>
      <c r="BR29" s="118" t="s">
        <v>459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20979</v>
      </c>
      <c r="J30" s="38" t="s">
        <v>255</v>
      </c>
      <c r="K30" s="84">
        <v>20979</v>
      </c>
      <c r="L30" s="84" t="s">
        <v>256</v>
      </c>
      <c r="M30" s="38" t="s">
        <v>257</v>
      </c>
      <c r="N30" s="84">
        <v>506395</v>
      </c>
      <c r="O30" s="84" t="s">
        <v>460</v>
      </c>
      <c r="P30" s="84">
        <v>827261</v>
      </c>
      <c r="Q30" s="38" t="s">
        <v>461</v>
      </c>
      <c r="R30" s="38" t="s">
        <v>260</v>
      </c>
      <c r="S30" s="84" t="s">
        <v>462</v>
      </c>
      <c r="T30" s="84" t="s">
        <v>462</v>
      </c>
      <c r="U30" s="84" t="s">
        <v>262</v>
      </c>
      <c r="V30" s="84" t="s">
        <v>263</v>
      </c>
      <c r="W30" s="84">
        <v>541</v>
      </c>
      <c r="X30" s="38" t="s">
        <v>264</v>
      </c>
      <c r="Y30" s="84">
        <v>356162466</v>
      </c>
      <c r="Z30" s="38" t="s">
        <v>463</v>
      </c>
      <c r="AA30" s="108" t="s">
        <v>464</v>
      </c>
      <c r="AB30" s="84">
        <v>42000</v>
      </c>
      <c r="AC30" s="108" t="s">
        <v>465</v>
      </c>
      <c r="AD30" s="84">
        <v>24</v>
      </c>
      <c r="AE30" s="84" t="s">
        <v>281</v>
      </c>
      <c r="AF30" s="84" t="s">
        <v>291</v>
      </c>
      <c r="AG30" s="108" t="s">
        <v>466</v>
      </c>
      <c r="AH30" s="84" t="s">
        <v>284</v>
      </c>
      <c r="AI30" s="108" t="s">
        <v>467</v>
      </c>
      <c r="AJ30" s="84">
        <v>2240</v>
      </c>
      <c r="AK30" s="84">
        <v>2240</v>
      </c>
      <c r="AL30" s="108" t="s">
        <v>400</v>
      </c>
      <c r="AM30" s="84">
        <v>14544.53</v>
      </c>
      <c r="AN30" s="112">
        <v>7855.47</v>
      </c>
      <c r="AO30" s="112">
        <v>22400</v>
      </c>
      <c r="AP30" s="112">
        <v>27455.47</v>
      </c>
      <c r="AQ30" s="112">
        <v>4529.53</v>
      </c>
      <c r="AR30" s="112">
        <v>31985</v>
      </c>
      <c r="AS30" s="112">
        <v>5152.7299999999996</v>
      </c>
      <c r="AT30" s="112">
        <v>1567.27</v>
      </c>
      <c r="AU30" s="112">
        <v>6720</v>
      </c>
      <c r="AV30" s="84">
        <v>13</v>
      </c>
      <c r="AW30" s="84"/>
      <c r="AX30" s="84" t="s">
        <v>274</v>
      </c>
      <c r="AY30" s="108"/>
      <c r="AZ30" s="84"/>
      <c r="BA30" s="84"/>
      <c r="BB30" s="84" t="s">
        <v>275</v>
      </c>
      <c r="BC30" s="84"/>
      <c r="BD30" s="108"/>
      <c r="BE30" s="84">
        <v>0</v>
      </c>
      <c r="BF30" s="38" t="s">
        <v>462</v>
      </c>
      <c r="BG30" s="84"/>
      <c r="BH30" s="114" t="s">
        <v>276</v>
      </c>
      <c r="BI30" s="38" t="s">
        <v>110</v>
      </c>
      <c r="BJ30" s="85">
        <v>45813</v>
      </c>
      <c r="BK30" s="84"/>
      <c r="BL30" s="38" t="s">
        <v>115</v>
      </c>
      <c r="BM30" s="115" t="s">
        <v>130</v>
      </c>
      <c r="BN30" s="116" t="s">
        <v>201</v>
      </c>
      <c r="BO30" s="84" t="s">
        <v>247</v>
      </c>
      <c r="BP30" s="84">
        <v>0</v>
      </c>
      <c r="BQ30" s="117"/>
      <c r="BR30" s="118" t="s">
        <v>277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20885</v>
      </c>
      <c r="J31" s="38" t="s">
        <v>285</v>
      </c>
      <c r="K31" s="84">
        <v>20885</v>
      </c>
      <c r="L31" s="84" t="s">
        <v>256</v>
      </c>
      <c r="M31" s="38" t="s">
        <v>257</v>
      </c>
      <c r="N31" s="84">
        <v>30083</v>
      </c>
      <c r="O31" s="84" t="s">
        <v>468</v>
      </c>
      <c r="P31" s="84">
        <v>520633</v>
      </c>
      <c r="Q31" s="38" t="s">
        <v>469</v>
      </c>
      <c r="R31" s="38" t="s">
        <v>260</v>
      </c>
      <c r="S31" s="84" t="s">
        <v>470</v>
      </c>
      <c r="T31" s="84" t="s">
        <v>470</v>
      </c>
      <c r="U31" s="84" t="s">
        <v>301</v>
      </c>
      <c r="V31" s="84" t="s">
        <v>263</v>
      </c>
      <c r="W31" s="84">
        <v>541</v>
      </c>
      <c r="X31" s="38" t="s">
        <v>264</v>
      </c>
      <c r="Y31" s="84">
        <v>356180276</v>
      </c>
      <c r="Z31" s="38" t="s">
        <v>471</v>
      </c>
      <c r="AA31" s="108" t="s">
        <v>472</v>
      </c>
      <c r="AB31" s="84">
        <v>42000</v>
      </c>
      <c r="AC31" s="108" t="s">
        <v>455</v>
      </c>
      <c r="AD31" s="84">
        <v>24</v>
      </c>
      <c r="AE31" s="84" t="s">
        <v>281</v>
      </c>
      <c r="AF31" s="84" t="s">
        <v>291</v>
      </c>
      <c r="AG31" s="108" t="s">
        <v>473</v>
      </c>
      <c r="AH31" s="84" t="s">
        <v>284</v>
      </c>
      <c r="AI31" s="108" t="s">
        <v>457</v>
      </c>
      <c r="AJ31" s="84">
        <v>2240</v>
      </c>
      <c r="AK31" s="84">
        <v>2240</v>
      </c>
      <c r="AL31" s="108" t="s">
        <v>474</v>
      </c>
      <c r="AM31" s="84">
        <v>14544.53</v>
      </c>
      <c r="AN31" s="112">
        <v>7855.47</v>
      </c>
      <c r="AO31" s="112">
        <v>22400</v>
      </c>
      <c r="AP31" s="112">
        <v>27455.47</v>
      </c>
      <c r="AQ31" s="112">
        <v>4529.53</v>
      </c>
      <c r="AR31" s="112">
        <v>31985</v>
      </c>
      <c r="AS31" s="112">
        <v>5152.7299999999996</v>
      </c>
      <c r="AT31" s="112">
        <v>1567.27</v>
      </c>
      <c r="AU31" s="112">
        <v>6720</v>
      </c>
      <c r="AV31" s="84">
        <v>13</v>
      </c>
      <c r="AW31" s="84"/>
      <c r="AX31" s="84" t="s">
        <v>274</v>
      </c>
      <c r="AY31" s="108"/>
      <c r="AZ31" s="84"/>
      <c r="BA31" s="84"/>
      <c r="BB31" s="84" t="s">
        <v>275</v>
      </c>
      <c r="BC31" s="84"/>
      <c r="BD31" s="108"/>
      <c r="BE31" s="84">
        <v>0</v>
      </c>
      <c r="BF31" s="38" t="s">
        <v>470</v>
      </c>
      <c r="BG31" s="84"/>
      <c r="BH31" s="114" t="s">
        <v>276</v>
      </c>
      <c r="BI31" s="38" t="s">
        <v>110</v>
      </c>
      <c r="BJ31" s="85">
        <v>45812</v>
      </c>
      <c r="BK31" s="84"/>
      <c r="BL31" s="38" t="s">
        <v>114</v>
      </c>
      <c r="BM31" s="115" t="s">
        <v>119</v>
      </c>
      <c r="BN31" s="116" t="s">
        <v>200</v>
      </c>
      <c r="BO31" s="84" t="s">
        <v>245</v>
      </c>
      <c r="BP31" s="84">
        <v>4480</v>
      </c>
      <c r="BQ31" s="117" t="s">
        <v>202</v>
      </c>
      <c r="BR31" s="118" t="s">
        <v>475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20951</v>
      </c>
      <c r="J32" s="38" t="s">
        <v>476</v>
      </c>
      <c r="K32" s="84">
        <v>20951</v>
      </c>
      <c r="L32" s="84" t="s">
        <v>256</v>
      </c>
      <c r="M32" s="38" t="s">
        <v>257</v>
      </c>
      <c r="N32" s="84">
        <v>319937</v>
      </c>
      <c r="O32" s="84" t="s">
        <v>477</v>
      </c>
      <c r="P32" s="84">
        <v>443097</v>
      </c>
      <c r="Q32" s="38" t="s">
        <v>478</v>
      </c>
      <c r="R32" s="38" t="s">
        <v>260</v>
      </c>
      <c r="S32" s="84" t="s">
        <v>479</v>
      </c>
      <c r="T32" s="84" t="s">
        <v>479</v>
      </c>
      <c r="U32" s="84" t="s">
        <v>262</v>
      </c>
      <c r="V32" s="84" t="s">
        <v>263</v>
      </c>
      <c r="W32" s="84">
        <v>541</v>
      </c>
      <c r="X32" s="38" t="s">
        <v>264</v>
      </c>
      <c r="Y32" s="84">
        <v>356289043</v>
      </c>
      <c r="Z32" s="38" t="s">
        <v>480</v>
      </c>
      <c r="AA32" s="108" t="s">
        <v>481</v>
      </c>
      <c r="AB32" s="84">
        <v>63000</v>
      </c>
      <c r="AC32" s="108" t="s">
        <v>482</v>
      </c>
      <c r="AD32" s="84">
        <v>24</v>
      </c>
      <c r="AE32" s="84" t="s">
        <v>306</v>
      </c>
      <c r="AF32" s="84" t="s">
        <v>307</v>
      </c>
      <c r="AG32" s="108" t="s">
        <v>483</v>
      </c>
      <c r="AH32" s="84" t="s">
        <v>309</v>
      </c>
      <c r="AI32" s="108" t="s">
        <v>484</v>
      </c>
      <c r="AJ32" s="84">
        <v>3360</v>
      </c>
      <c r="AK32" s="84">
        <v>3360</v>
      </c>
      <c r="AL32" s="108" t="s">
        <v>485</v>
      </c>
      <c r="AM32" s="84">
        <v>21654.36</v>
      </c>
      <c r="AN32" s="112">
        <v>11945.64</v>
      </c>
      <c r="AO32" s="112">
        <v>33600</v>
      </c>
      <c r="AP32" s="112">
        <v>41345.64</v>
      </c>
      <c r="AQ32" s="112">
        <v>6938.36</v>
      </c>
      <c r="AR32" s="112">
        <v>48284</v>
      </c>
      <c r="AS32" s="112">
        <v>5043.54</v>
      </c>
      <c r="AT32" s="112">
        <v>1676.46</v>
      </c>
      <c r="AU32" s="112">
        <v>6720</v>
      </c>
      <c r="AV32" s="84">
        <v>12</v>
      </c>
      <c r="AW32" s="84"/>
      <c r="AX32" s="84" t="s">
        <v>295</v>
      </c>
      <c r="AY32" s="108"/>
      <c r="AZ32" s="84"/>
      <c r="BA32" s="84"/>
      <c r="BB32" s="84" t="s">
        <v>275</v>
      </c>
      <c r="BC32" s="84"/>
      <c r="BD32" s="108"/>
      <c r="BE32" s="84">
        <v>0</v>
      </c>
      <c r="BF32" s="38" t="s">
        <v>479</v>
      </c>
      <c r="BG32" s="84"/>
      <c r="BH32" s="114" t="s">
        <v>276</v>
      </c>
      <c r="BI32" s="38" t="s">
        <v>110</v>
      </c>
      <c r="BJ32" s="85">
        <v>45813</v>
      </c>
      <c r="BK32" s="84"/>
      <c r="BL32" s="38" t="s">
        <v>114</v>
      </c>
      <c r="BM32" s="115" t="s">
        <v>119</v>
      </c>
      <c r="BN32" s="116" t="s">
        <v>200</v>
      </c>
      <c r="BO32" s="84" t="s">
        <v>245</v>
      </c>
      <c r="BP32" s="84">
        <v>10080</v>
      </c>
      <c r="BQ32" s="117" t="s">
        <v>202</v>
      </c>
      <c r="BR32" s="118" t="s">
        <v>486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20899</v>
      </c>
      <c r="J33" s="38" t="s">
        <v>407</v>
      </c>
      <c r="K33" s="84">
        <v>20899</v>
      </c>
      <c r="L33" s="84" t="s">
        <v>256</v>
      </c>
      <c r="M33" s="38" t="s">
        <v>257</v>
      </c>
      <c r="N33" s="84">
        <v>30343</v>
      </c>
      <c r="O33" s="84" t="s">
        <v>408</v>
      </c>
      <c r="P33" s="84">
        <v>47019</v>
      </c>
      <c r="Q33" s="38" t="s">
        <v>409</v>
      </c>
      <c r="R33" s="38" t="s">
        <v>260</v>
      </c>
      <c r="S33" s="84" t="s">
        <v>487</v>
      </c>
      <c r="T33" s="84" t="s">
        <v>487</v>
      </c>
      <c r="U33" s="84" t="s">
        <v>325</v>
      </c>
      <c r="V33" s="84" t="s">
        <v>382</v>
      </c>
      <c r="W33" s="84">
        <v>541</v>
      </c>
      <c r="X33" s="38" t="s">
        <v>264</v>
      </c>
      <c r="Y33" s="84">
        <v>356333035</v>
      </c>
      <c r="Z33" s="38" t="s">
        <v>488</v>
      </c>
      <c r="AA33" s="108" t="s">
        <v>481</v>
      </c>
      <c r="AB33" s="84">
        <v>70000</v>
      </c>
      <c r="AC33" s="108" t="s">
        <v>305</v>
      </c>
      <c r="AD33" s="84">
        <v>30</v>
      </c>
      <c r="AE33" s="84" t="s">
        <v>405</v>
      </c>
      <c r="AF33" s="84" t="s">
        <v>269</v>
      </c>
      <c r="AG33" s="108" t="s">
        <v>489</v>
      </c>
      <c r="AH33" s="84" t="s">
        <v>271</v>
      </c>
      <c r="AI33" s="108" t="s">
        <v>490</v>
      </c>
      <c r="AJ33" s="84">
        <v>3160</v>
      </c>
      <c r="AK33" s="84">
        <v>3160</v>
      </c>
      <c r="AL33" s="108" t="s">
        <v>400</v>
      </c>
      <c r="AM33" s="84">
        <v>15419.47</v>
      </c>
      <c r="AN33" s="112">
        <v>13020.53</v>
      </c>
      <c r="AO33" s="112">
        <v>28440</v>
      </c>
      <c r="AP33" s="112">
        <v>54580.53</v>
      </c>
      <c r="AQ33" s="112">
        <v>13659.47</v>
      </c>
      <c r="AR33" s="112">
        <v>68240</v>
      </c>
      <c r="AS33" s="112">
        <v>6283.17</v>
      </c>
      <c r="AT33" s="112">
        <v>3196.83</v>
      </c>
      <c r="AU33" s="112">
        <v>9480</v>
      </c>
      <c r="AV33" s="84">
        <v>12</v>
      </c>
      <c r="AW33" s="84"/>
      <c r="AX33" s="84" t="s">
        <v>274</v>
      </c>
      <c r="AY33" s="108"/>
      <c r="AZ33" s="84"/>
      <c r="BA33" s="84"/>
      <c r="BB33" s="84" t="s">
        <v>275</v>
      </c>
      <c r="BC33" s="84"/>
      <c r="BD33" s="108"/>
      <c r="BE33" s="84">
        <v>0</v>
      </c>
      <c r="BF33" s="38" t="s">
        <v>487</v>
      </c>
      <c r="BG33" s="84"/>
      <c r="BH33" s="114" t="s">
        <v>276</v>
      </c>
      <c r="BI33" s="38" t="s">
        <v>110</v>
      </c>
      <c r="BJ33" s="85">
        <v>45812</v>
      </c>
      <c r="BK33" s="84"/>
      <c r="BL33" s="38" t="s">
        <v>114</v>
      </c>
      <c r="BM33" s="115" t="s">
        <v>119</v>
      </c>
      <c r="BN33" s="116" t="s">
        <v>200</v>
      </c>
      <c r="BO33" s="84" t="s">
        <v>245</v>
      </c>
      <c r="BP33" s="84">
        <v>4760</v>
      </c>
      <c r="BQ33" s="117" t="s">
        <v>202</v>
      </c>
      <c r="BR33" s="118" t="s">
        <v>491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20877</v>
      </c>
      <c r="J34" s="38" t="s">
        <v>378</v>
      </c>
      <c r="K34" s="84">
        <v>20877</v>
      </c>
      <c r="L34" s="84" t="s">
        <v>256</v>
      </c>
      <c r="M34" s="38" t="s">
        <v>257</v>
      </c>
      <c r="N34" s="84">
        <v>30153</v>
      </c>
      <c r="O34" s="84" t="s">
        <v>379</v>
      </c>
      <c r="P34" s="84">
        <v>46767</v>
      </c>
      <c r="Q34" s="38" t="s">
        <v>380</v>
      </c>
      <c r="R34" s="38" t="s">
        <v>260</v>
      </c>
      <c r="S34" s="84" t="s">
        <v>492</v>
      </c>
      <c r="T34" s="84" t="s">
        <v>492</v>
      </c>
      <c r="U34" s="84" t="s">
        <v>262</v>
      </c>
      <c r="V34" s="84" t="s">
        <v>263</v>
      </c>
      <c r="W34" s="84">
        <v>541</v>
      </c>
      <c r="X34" s="38" t="s">
        <v>264</v>
      </c>
      <c r="Y34" s="84">
        <v>356464673</v>
      </c>
      <c r="Z34" s="38" t="s">
        <v>352</v>
      </c>
      <c r="AA34" s="108" t="s">
        <v>493</v>
      </c>
      <c r="AB34" s="84">
        <v>72000</v>
      </c>
      <c r="AC34" s="108" t="s">
        <v>354</v>
      </c>
      <c r="AD34" s="84">
        <v>24</v>
      </c>
      <c r="AE34" s="84" t="s">
        <v>268</v>
      </c>
      <c r="AF34" s="84" t="s">
        <v>269</v>
      </c>
      <c r="AG34" s="108" t="s">
        <v>494</v>
      </c>
      <c r="AH34" s="84" t="s">
        <v>271</v>
      </c>
      <c r="AI34" s="108" t="s">
        <v>495</v>
      </c>
      <c r="AJ34" s="84">
        <v>3840</v>
      </c>
      <c r="AK34" s="84">
        <v>3840</v>
      </c>
      <c r="AL34" s="108" t="s">
        <v>496</v>
      </c>
      <c r="AM34" s="84">
        <v>22697.200000000001</v>
      </c>
      <c r="AN34" s="112">
        <v>11862.8</v>
      </c>
      <c r="AO34" s="112">
        <v>34560</v>
      </c>
      <c r="AP34" s="112">
        <v>49302.8</v>
      </c>
      <c r="AQ34" s="112">
        <v>8677.2000000000007</v>
      </c>
      <c r="AR34" s="112">
        <v>57980</v>
      </c>
      <c r="AS34" s="112">
        <v>2826.93</v>
      </c>
      <c r="AT34" s="112">
        <v>1013.07</v>
      </c>
      <c r="AU34" s="112">
        <v>3840</v>
      </c>
      <c r="AV34" s="84">
        <v>10</v>
      </c>
      <c r="AW34" s="84"/>
      <c r="AX34" s="84" t="s">
        <v>312</v>
      </c>
      <c r="AY34" s="108"/>
      <c r="AZ34" s="84"/>
      <c r="BA34" s="84"/>
      <c r="BB34" s="84" t="s">
        <v>275</v>
      </c>
      <c r="BC34" s="84"/>
      <c r="BD34" s="108"/>
      <c r="BE34" s="84">
        <v>0</v>
      </c>
      <c r="BF34" s="38" t="s">
        <v>492</v>
      </c>
      <c r="BG34" s="84"/>
      <c r="BH34" s="114" t="s">
        <v>276</v>
      </c>
      <c r="BI34" s="38" t="s">
        <v>110</v>
      </c>
      <c r="BJ34" s="85">
        <v>45812</v>
      </c>
      <c r="BK34" s="84"/>
      <c r="BL34" s="38" t="s">
        <v>114</v>
      </c>
      <c r="BM34" s="115" t="s">
        <v>119</v>
      </c>
      <c r="BN34" s="116" t="s">
        <v>200</v>
      </c>
      <c r="BO34" s="84" t="s">
        <v>245</v>
      </c>
      <c r="BP34" s="84">
        <v>3840</v>
      </c>
      <c r="BQ34" s="117" t="s">
        <v>202</v>
      </c>
      <c r="BR34" s="118" t="s">
        <v>497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20885</v>
      </c>
      <c r="J35" s="38" t="s">
        <v>285</v>
      </c>
      <c r="K35" s="84">
        <v>20885</v>
      </c>
      <c r="L35" s="84" t="s">
        <v>256</v>
      </c>
      <c r="M35" s="38" t="s">
        <v>257</v>
      </c>
      <c r="N35" s="84">
        <v>30426</v>
      </c>
      <c r="O35" s="84" t="s">
        <v>286</v>
      </c>
      <c r="P35" s="84">
        <v>538249</v>
      </c>
      <c r="Q35" s="38" t="s">
        <v>287</v>
      </c>
      <c r="R35" s="38" t="s">
        <v>394</v>
      </c>
      <c r="S35" s="84" t="s">
        <v>288</v>
      </c>
      <c r="T35" s="84" t="s">
        <v>288</v>
      </c>
      <c r="U35" s="84" t="s">
        <v>262</v>
      </c>
      <c r="V35" s="84" t="s">
        <v>263</v>
      </c>
      <c r="W35" s="84">
        <v>0</v>
      </c>
      <c r="X35" s="38" t="s">
        <v>264</v>
      </c>
      <c r="Y35" s="84">
        <v>356689854</v>
      </c>
      <c r="Z35" s="38" t="s">
        <v>289</v>
      </c>
      <c r="AA35" s="108" t="s">
        <v>498</v>
      </c>
      <c r="AB35" s="84">
        <v>40000</v>
      </c>
      <c r="AC35" s="108" t="s">
        <v>267</v>
      </c>
      <c r="AD35" s="84">
        <v>18</v>
      </c>
      <c r="AE35" s="84" t="s">
        <v>398</v>
      </c>
      <c r="AF35" s="84" t="s">
        <v>291</v>
      </c>
      <c r="AG35" s="108" t="s">
        <v>292</v>
      </c>
      <c r="AH35" s="84" t="s">
        <v>284</v>
      </c>
      <c r="AI35" s="108" t="s">
        <v>499</v>
      </c>
      <c r="AJ35" s="84">
        <v>2690</v>
      </c>
      <c r="AK35" s="84">
        <v>2690</v>
      </c>
      <c r="AL35" s="108" t="s">
        <v>294</v>
      </c>
      <c r="AM35" s="84">
        <v>20324.18</v>
      </c>
      <c r="AN35" s="112">
        <v>6885.82</v>
      </c>
      <c r="AO35" s="112">
        <v>27210</v>
      </c>
      <c r="AP35" s="112">
        <v>19675.82</v>
      </c>
      <c r="AQ35" s="112">
        <v>1596.18</v>
      </c>
      <c r="AR35" s="112">
        <v>21272</v>
      </c>
      <c r="AS35" s="112">
        <v>4604.62</v>
      </c>
      <c r="AT35" s="112">
        <v>465.38</v>
      </c>
      <c r="AU35" s="112">
        <v>5070</v>
      </c>
      <c r="AV35" s="84">
        <v>12</v>
      </c>
      <c r="AW35" s="84"/>
      <c r="AX35" s="84" t="s">
        <v>295</v>
      </c>
      <c r="AY35" s="108"/>
      <c r="AZ35" s="84"/>
      <c r="BA35" s="84"/>
      <c r="BB35" s="84" t="s">
        <v>275</v>
      </c>
      <c r="BC35" s="84"/>
      <c r="BD35" s="108"/>
      <c r="BE35" s="84">
        <v>0</v>
      </c>
      <c r="BF35" s="38" t="s">
        <v>288</v>
      </c>
      <c r="BG35" s="84"/>
      <c r="BH35" s="114" t="s">
        <v>276</v>
      </c>
      <c r="BI35" s="38" t="s">
        <v>110</v>
      </c>
      <c r="BJ35" s="85">
        <v>45813</v>
      </c>
      <c r="BK35" s="84"/>
      <c r="BL35" s="38" t="s">
        <v>114</v>
      </c>
      <c r="BM35" s="115" t="s">
        <v>119</v>
      </c>
      <c r="BN35" s="116" t="s">
        <v>201</v>
      </c>
      <c r="BO35" s="84" t="s">
        <v>247</v>
      </c>
      <c r="BP35" s="84">
        <v>0</v>
      </c>
      <c r="BQ35" s="117"/>
      <c r="BR35" s="118" t="s">
        <v>500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20885</v>
      </c>
      <c r="J36" s="38" t="s">
        <v>285</v>
      </c>
      <c r="K36" s="84">
        <v>20885</v>
      </c>
      <c r="L36" s="84" t="s">
        <v>256</v>
      </c>
      <c r="M36" s="38" t="s">
        <v>257</v>
      </c>
      <c r="N36" s="84">
        <v>296916</v>
      </c>
      <c r="O36" s="84" t="s">
        <v>258</v>
      </c>
      <c r="P36" s="84">
        <v>396551</v>
      </c>
      <c r="Q36" s="38" t="s">
        <v>358</v>
      </c>
      <c r="R36" s="38" t="s">
        <v>394</v>
      </c>
      <c r="S36" s="84" t="s">
        <v>501</v>
      </c>
      <c r="T36" s="84" t="s">
        <v>501</v>
      </c>
      <c r="U36" s="84" t="s">
        <v>262</v>
      </c>
      <c r="V36" s="84" t="s">
        <v>263</v>
      </c>
      <c r="W36" s="84">
        <v>0</v>
      </c>
      <c r="X36" s="38" t="s">
        <v>264</v>
      </c>
      <c r="Y36" s="84">
        <v>356689929</v>
      </c>
      <c r="Z36" s="38" t="s">
        <v>502</v>
      </c>
      <c r="AA36" s="108" t="s">
        <v>498</v>
      </c>
      <c r="AB36" s="84">
        <v>40000</v>
      </c>
      <c r="AC36" s="108" t="s">
        <v>267</v>
      </c>
      <c r="AD36" s="84">
        <v>18</v>
      </c>
      <c r="AE36" s="84" t="s">
        <v>398</v>
      </c>
      <c r="AF36" s="84" t="s">
        <v>282</v>
      </c>
      <c r="AG36" s="108" t="s">
        <v>503</v>
      </c>
      <c r="AH36" s="84" t="s">
        <v>284</v>
      </c>
      <c r="AI36" s="108" t="s">
        <v>499</v>
      </c>
      <c r="AJ36" s="84">
        <v>2690</v>
      </c>
      <c r="AK36" s="84">
        <v>2690</v>
      </c>
      <c r="AL36" s="108" t="s">
        <v>294</v>
      </c>
      <c r="AM36" s="84">
        <v>20916.41</v>
      </c>
      <c r="AN36" s="112">
        <v>6993.59</v>
      </c>
      <c r="AO36" s="112">
        <v>27910</v>
      </c>
      <c r="AP36" s="112">
        <v>19083.59</v>
      </c>
      <c r="AQ36" s="112">
        <v>1488.41</v>
      </c>
      <c r="AR36" s="112">
        <v>20572</v>
      </c>
      <c r="AS36" s="112">
        <v>4012.39</v>
      </c>
      <c r="AT36" s="112">
        <v>357.61</v>
      </c>
      <c r="AU36" s="112">
        <v>4370</v>
      </c>
      <c r="AV36" s="84">
        <v>12</v>
      </c>
      <c r="AW36" s="84"/>
      <c r="AX36" s="84" t="s">
        <v>295</v>
      </c>
      <c r="AY36" s="108"/>
      <c r="AZ36" s="84"/>
      <c r="BA36" s="84"/>
      <c r="BB36" s="84" t="s">
        <v>275</v>
      </c>
      <c r="BC36" s="84"/>
      <c r="BD36" s="108"/>
      <c r="BE36" s="84">
        <v>0</v>
      </c>
      <c r="BF36" s="38" t="s">
        <v>501</v>
      </c>
      <c r="BG36" s="84"/>
      <c r="BH36" s="114" t="s">
        <v>276</v>
      </c>
      <c r="BI36" s="38" t="s">
        <v>110</v>
      </c>
      <c r="BJ36" s="85">
        <v>45812</v>
      </c>
      <c r="BK36" s="84"/>
      <c r="BL36" s="38" t="s">
        <v>114</v>
      </c>
      <c r="BM36" s="115" t="s">
        <v>119</v>
      </c>
      <c r="BN36" s="116" t="s">
        <v>200</v>
      </c>
      <c r="BO36" s="84" t="s">
        <v>245</v>
      </c>
      <c r="BP36" s="84">
        <v>2690</v>
      </c>
      <c r="BQ36" s="117" t="s">
        <v>202</v>
      </c>
      <c r="BR36" s="118" t="s">
        <v>504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199572</v>
      </c>
      <c r="J37" s="38" t="s">
        <v>414</v>
      </c>
      <c r="K37" s="84">
        <v>199572</v>
      </c>
      <c r="L37" s="84" t="s">
        <v>256</v>
      </c>
      <c r="M37" s="38" t="s">
        <v>257</v>
      </c>
      <c r="N37" s="84">
        <v>494916</v>
      </c>
      <c r="O37" s="84" t="s">
        <v>430</v>
      </c>
      <c r="P37" s="84">
        <v>793195</v>
      </c>
      <c r="Q37" s="38" t="s">
        <v>431</v>
      </c>
      <c r="R37" s="38" t="s">
        <v>260</v>
      </c>
      <c r="S37" s="84" t="s">
        <v>505</v>
      </c>
      <c r="T37" s="84" t="s">
        <v>505</v>
      </c>
      <c r="U37" s="84" t="s">
        <v>301</v>
      </c>
      <c r="V37" s="84" t="s">
        <v>263</v>
      </c>
      <c r="W37" s="84">
        <v>541</v>
      </c>
      <c r="X37" s="38" t="s">
        <v>264</v>
      </c>
      <c r="Y37" s="84">
        <v>356700911</v>
      </c>
      <c r="Z37" s="38" t="s">
        <v>506</v>
      </c>
      <c r="AA37" s="108" t="s">
        <v>498</v>
      </c>
      <c r="AB37" s="84">
        <v>42000</v>
      </c>
      <c r="AC37" s="108" t="s">
        <v>267</v>
      </c>
      <c r="AD37" s="84">
        <v>24</v>
      </c>
      <c r="AE37" s="84" t="s">
        <v>281</v>
      </c>
      <c r="AF37" s="84" t="s">
        <v>507</v>
      </c>
      <c r="AG37" s="108" t="s">
        <v>508</v>
      </c>
      <c r="AH37" s="84" t="s">
        <v>284</v>
      </c>
      <c r="AI37" s="108" t="s">
        <v>499</v>
      </c>
      <c r="AJ37" s="84">
        <v>2240</v>
      </c>
      <c r="AK37" s="84">
        <v>2240</v>
      </c>
      <c r="AL37" s="108" t="s">
        <v>294</v>
      </c>
      <c r="AM37" s="84">
        <v>13232.56</v>
      </c>
      <c r="AN37" s="112">
        <v>6927.44</v>
      </c>
      <c r="AO37" s="112">
        <v>20160</v>
      </c>
      <c r="AP37" s="112">
        <v>28767.439999999999</v>
      </c>
      <c r="AQ37" s="112">
        <v>5015.5600000000004</v>
      </c>
      <c r="AR37" s="112">
        <v>33783</v>
      </c>
      <c r="AS37" s="112">
        <v>5071.12</v>
      </c>
      <c r="AT37" s="112">
        <v>1648.88</v>
      </c>
      <c r="AU37" s="112">
        <v>6720</v>
      </c>
      <c r="AV37" s="84">
        <v>12</v>
      </c>
      <c r="AW37" s="84"/>
      <c r="AX37" s="84" t="s">
        <v>274</v>
      </c>
      <c r="AY37" s="108"/>
      <c r="AZ37" s="84"/>
      <c r="BA37" s="84"/>
      <c r="BB37" s="84" t="s">
        <v>275</v>
      </c>
      <c r="BC37" s="84"/>
      <c r="BD37" s="108"/>
      <c r="BE37" s="84">
        <v>0</v>
      </c>
      <c r="BF37" s="38" t="s">
        <v>505</v>
      </c>
      <c r="BG37" s="84"/>
      <c r="BH37" s="114" t="s">
        <v>276</v>
      </c>
      <c r="BI37" s="38" t="s">
        <v>110</v>
      </c>
      <c r="BJ37" s="85">
        <v>45813</v>
      </c>
      <c r="BK37" s="84"/>
      <c r="BL37" s="38" t="s">
        <v>115</v>
      </c>
      <c r="BM37" s="115" t="s">
        <v>130</v>
      </c>
      <c r="BN37" s="116" t="s">
        <v>201</v>
      </c>
      <c r="BO37" s="84" t="s">
        <v>247</v>
      </c>
      <c r="BP37" s="84">
        <v>0</v>
      </c>
      <c r="BQ37" s="117"/>
      <c r="BR37" s="118" t="s">
        <v>277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20883</v>
      </c>
      <c r="J38" s="38" t="s">
        <v>509</v>
      </c>
      <c r="K38" s="84">
        <v>20883</v>
      </c>
      <c r="L38" s="84" t="s">
        <v>256</v>
      </c>
      <c r="M38" s="38" t="s">
        <v>257</v>
      </c>
      <c r="N38" s="84">
        <v>30102</v>
      </c>
      <c r="O38" s="84" t="s">
        <v>510</v>
      </c>
      <c r="P38" s="84">
        <v>457502</v>
      </c>
      <c r="Q38" s="38" t="s">
        <v>511</v>
      </c>
      <c r="R38" s="38" t="s">
        <v>260</v>
      </c>
      <c r="S38" s="84" t="s">
        <v>512</v>
      </c>
      <c r="T38" s="84" t="s">
        <v>512</v>
      </c>
      <c r="U38" s="84" t="s">
        <v>301</v>
      </c>
      <c r="V38" s="84" t="s">
        <v>263</v>
      </c>
      <c r="W38" s="84">
        <v>541</v>
      </c>
      <c r="X38" s="38" t="s">
        <v>264</v>
      </c>
      <c r="Y38" s="84">
        <v>356989599</v>
      </c>
      <c r="Z38" s="38" t="s">
        <v>513</v>
      </c>
      <c r="AA38" s="108" t="s">
        <v>484</v>
      </c>
      <c r="AB38" s="84">
        <v>52000</v>
      </c>
      <c r="AC38" s="108" t="s">
        <v>455</v>
      </c>
      <c r="AD38" s="84">
        <v>24</v>
      </c>
      <c r="AE38" s="84" t="s">
        <v>514</v>
      </c>
      <c r="AF38" s="84" t="s">
        <v>507</v>
      </c>
      <c r="AG38" s="108" t="s">
        <v>515</v>
      </c>
      <c r="AH38" s="84" t="s">
        <v>284</v>
      </c>
      <c r="AI38" s="108" t="s">
        <v>516</v>
      </c>
      <c r="AJ38" s="84">
        <v>2780</v>
      </c>
      <c r="AK38" s="84">
        <v>2780</v>
      </c>
      <c r="AL38" s="108" t="s">
        <v>517</v>
      </c>
      <c r="AM38" s="84">
        <v>16363.8</v>
      </c>
      <c r="AN38" s="112">
        <v>8656.2000000000007</v>
      </c>
      <c r="AO38" s="112">
        <v>25020</v>
      </c>
      <c r="AP38" s="112">
        <v>35636.199999999997</v>
      </c>
      <c r="AQ38" s="112">
        <v>6280.8</v>
      </c>
      <c r="AR38" s="112">
        <v>41917</v>
      </c>
      <c r="AS38" s="112">
        <v>4112.66</v>
      </c>
      <c r="AT38" s="112">
        <v>1447.34</v>
      </c>
      <c r="AU38" s="112">
        <v>5560</v>
      </c>
      <c r="AV38" s="84">
        <v>11</v>
      </c>
      <c r="AW38" s="84"/>
      <c r="AX38" s="84" t="s">
        <v>295</v>
      </c>
      <c r="AY38" s="108"/>
      <c r="AZ38" s="84"/>
      <c r="BA38" s="84"/>
      <c r="BB38" s="84" t="s">
        <v>275</v>
      </c>
      <c r="BC38" s="84"/>
      <c r="BD38" s="108"/>
      <c r="BE38" s="84">
        <v>0</v>
      </c>
      <c r="BF38" s="38" t="s">
        <v>512</v>
      </c>
      <c r="BG38" s="84"/>
      <c r="BH38" s="114" t="s">
        <v>276</v>
      </c>
      <c r="BI38" s="38" t="s">
        <v>110</v>
      </c>
      <c r="BJ38" s="85">
        <v>45812</v>
      </c>
      <c r="BK38" s="84"/>
      <c r="BL38" s="38" t="s">
        <v>114</v>
      </c>
      <c r="BM38" s="115" t="s">
        <v>119</v>
      </c>
      <c r="BN38" s="116" t="s">
        <v>200</v>
      </c>
      <c r="BO38" s="84" t="s">
        <v>245</v>
      </c>
      <c r="BP38" s="84">
        <v>5560</v>
      </c>
      <c r="BQ38" s="117" t="s">
        <v>202</v>
      </c>
      <c r="BR38" s="118" t="s">
        <v>518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20885</v>
      </c>
      <c r="J39" s="38" t="s">
        <v>285</v>
      </c>
      <c r="K39" s="84">
        <v>20885</v>
      </c>
      <c r="L39" s="84" t="s">
        <v>256</v>
      </c>
      <c r="M39" s="38" t="s">
        <v>257</v>
      </c>
      <c r="N39" s="84">
        <v>30308</v>
      </c>
      <c r="O39" s="84" t="s">
        <v>519</v>
      </c>
      <c r="P39" s="84">
        <v>502209</v>
      </c>
      <c r="Q39" s="38" t="s">
        <v>520</v>
      </c>
      <c r="R39" s="38" t="s">
        <v>260</v>
      </c>
      <c r="S39" s="84" t="s">
        <v>521</v>
      </c>
      <c r="T39" s="84" t="s">
        <v>521</v>
      </c>
      <c r="U39" s="84" t="s">
        <v>301</v>
      </c>
      <c r="V39" s="84" t="s">
        <v>263</v>
      </c>
      <c r="W39" s="84">
        <v>541</v>
      </c>
      <c r="X39" s="38" t="s">
        <v>264</v>
      </c>
      <c r="Y39" s="84">
        <v>356991081</v>
      </c>
      <c r="Z39" s="38" t="s">
        <v>522</v>
      </c>
      <c r="AA39" s="108" t="s">
        <v>523</v>
      </c>
      <c r="AB39" s="84">
        <v>63000</v>
      </c>
      <c r="AC39" s="108" t="s">
        <v>524</v>
      </c>
      <c r="AD39" s="84">
        <v>24</v>
      </c>
      <c r="AE39" s="84" t="s">
        <v>514</v>
      </c>
      <c r="AF39" s="84" t="s">
        <v>282</v>
      </c>
      <c r="AG39" s="108" t="s">
        <v>525</v>
      </c>
      <c r="AH39" s="84" t="s">
        <v>284</v>
      </c>
      <c r="AI39" s="108" t="s">
        <v>526</v>
      </c>
      <c r="AJ39" s="84">
        <v>3360</v>
      </c>
      <c r="AK39" s="84">
        <v>3360</v>
      </c>
      <c r="AL39" s="108" t="s">
        <v>426</v>
      </c>
      <c r="AM39" s="84">
        <v>19707.419999999998</v>
      </c>
      <c r="AN39" s="112">
        <v>10532.58</v>
      </c>
      <c r="AO39" s="112">
        <v>30240</v>
      </c>
      <c r="AP39" s="112">
        <v>43292.58</v>
      </c>
      <c r="AQ39" s="112">
        <v>7648.42</v>
      </c>
      <c r="AR39" s="112">
        <v>50941</v>
      </c>
      <c r="AS39" s="112">
        <v>2470.4299999999998</v>
      </c>
      <c r="AT39" s="112">
        <v>889.57</v>
      </c>
      <c r="AU39" s="112">
        <v>3360</v>
      </c>
      <c r="AV39" s="84">
        <v>10</v>
      </c>
      <c r="AW39" s="84"/>
      <c r="AX39" s="84" t="s">
        <v>312</v>
      </c>
      <c r="AY39" s="108"/>
      <c r="AZ39" s="84"/>
      <c r="BA39" s="84"/>
      <c r="BB39" s="84" t="s">
        <v>275</v>
      </c>
      <c r="BC39" s="84"/>
      <c r="BD39" s="108"/>
      <c r="BE39" s="84">
        <v>0</v>
      </c>
      <c r="BF39" s="38" t="s">
        <v>521</v>
      </c>
      <c r="BG39" s="84"/>
      <c r="BH39" s="114" t="s">
        <v>276</v>
      </c>
      <c r="BI39" s="38" t="s">
        <v>110</v>
      </c>
      <c r="BJ39" s="85">
        <v>45812</v>
      </c>
      <c r="BK39" s="84"/>
      <c r="BL39" s="38" t="s">
        <v>114</v>
      </c>
      <c r="BM39" s="115" t="s">
        <v>119</v>
      </c>
      <c r="BN39" s="116" t="s">
        <v>200</v>
      </c>
      <c r="BO39" s="84" t="s">
        <v>245</v>
      </c>
      <c r="BP39" s="84">
        <v>3360</v>
      </c>
      <c r="BQ39" s="117" t="s">
        <v>202</v>
      </c>
      <c r="BR39" s="118" t="s">
        <v>527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20880</v>
      </c>
      <c r="J40" s="38" t="s">
        <v>297</v>
      </c>
      <c r="K40" s="84">
        <v>20880</v>
      </c>
      <c r="L40" s="84" t="s">
        <v>256</v>
      </c>
      <c r="M40" s="38" t="s">
        <v>257</v>
      </c>
      <c r="N40" s="84">
        <v>30431</v>
      </c>
      <c r="O40" s="84" t="s">
        <v>298</v>
      </c>
      <c r="P40" s="84">
        <v>47143</v>
      </c>
      <c r="Q40" s="38" t="s">
        <v>299</v>
      </c>
      <c r="R40" s="38" t="s">
        <v>260</v>
      </c>
      <c r="S40" s="84" t="s">
        <v>528</v>
      </c>
      <c r="T40" s="84" t="s">
        <v>528</v>
      </c>
      <c r="U40" s="84" t="s">
        <v>301</v>
      </c>
      <c r="V40" s="84" t="s">
        <v>263</v>
      </c>
      <c r="W40" s="84">
        <v>541</v>
      </c>
      <c r="X40" s="38" t="s">
        <v>264</v>
      </c>
      <c r="Y40" s="84">
        <v>357208842</v>
      </c>
      <c r="Z40" s="38" t="s">
        <v>502</v>
      </c>
      <c r="AA40" s="108" t="s">
        <v>529</v>
      </c>
      <c r="AB40" s="84">
        <v>42000</v>
      </c>
      <c r="AC40" s="108" t="s">
        <v>305</v>
      </c>
      <c r="AD40" s="84">
        <v>24</v>
      </c>
      <c r="AE40" s="84" t="s">
        <v>530</v>
      </c>
      <c r="AF40" s="84" t="s">
        <v>507</v>
      </c>
      <c r="AG40" s="108" t="s">
        <v>531</v>
      </c>
      <c r="AH40" s="84" t="s">
        <v>284</v>
      </c>
      <c r="AI40" s="108" t="s">
        <v>532</v>
      </c>
      <c r="AJ40" s="84">
        <v>2240</v>
      </c>
      <c r="AK40" s="84">
        <v>2240</v>
      </c>
      <c r="AL40" s="108" t="s">
        <v>533</v>
      </c>
      <c r="AM40" s="84">
        <v>11475.74</v>
      </c>
      <c r="AN40" s="112">
        <v>6444.26</v>
      </c>
      <c r="AO40" s="112">
        <v>17920</v>
      </c>
      <c r="AP40" s="112">
        <v>30524.26</v>
      </c>
      <c r="AQ40" s="112">
        <v>5702.74</v>
      </c>
      <c r="AR40" s="112">
        <v>36227</v>
      </c>
      <c r="AS40" s="112">
        <v>4961.83</v>
      </c>
      <c r="AT40" s="112">
        <v>1758.17</v>
      </c>
      <c r="AU40" s="112">
        <v>6720</v>
      </c>
      <c r="AV40" s="84">
        <v>11</v>
      </c>
      <c r="AW40" s="84"/>
      <c r="AX40" s="84" t="s">
        <v>274</v>
      </c>
      <c r="AY40" s="108"/>
      <c r="AZ40" s="84"/>
      <c r="BA40" s="84"/>
      <c r="BB40" s="84" t="s">
        <v>275</v>
      </c>
      <c r="BC40" s="84"/>
      <c r="BD40" s="108"/>
      <c r="BE40" s="84">
        <v>0</v>
      </c>
      <c r="BF40" s="38" t="s">
        <v>528</v>
      </c>
      <c r="BG40" s="84"/>
      <c r="BH40" s="114" t="s">
        <v>276</v>
      </c>
      <c r="BI40" s="38" t="s">
        <v>110</v>
      </c>
      <c r="BJ40" s="85">
        <v>45813</v>
      </c>
      <c r="BK40" s="84"/>
      <c r="BL40" s="38" t="s">
        <v>114</v>
      </c>
      <c r="BM40" s="115" t="s">
        <v>119</v>
      </c>
      <c r="BN40" s="116" t="s">
        <v>200</v>
      </c>
      <c r="BO40" s="84" t="s">
        <v>245</v>
      </c>
      <c r="BP40" s="84">
        <v>2240</v>
      </c>
      <c r="BQ40" s="117" t="s">
        <v>202</v>
      </c>
      <c r="BR40" s="118" t="s">
        <v>534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197461</v>
      </c>
      <c r="J41" s="38" t="s">
        <v>535</v>
      </c>
      <c r="K41" s="84">
        <v>197461</v>
      </c>
      <c r="L41" s="84" t="s">
        <v>256</v>
      </c>
      <c r="M41" s="38" t="s">
        <v>257</v>
      </c>
      <c r="N41" s="84">
        <v>494793</v>
      </c>
      <c r="O41" s="84" t="s">
        <v>536</v>
      </c>
      <c r="P41" s="84">
        <v>792819</v>
      </c>
      <c r="Q41" s="38" t="s">
        <v>537</v>
      </c>
      <c r="R41" s="38" t="s">
        <v>260</v>
      </c>
      <c r="S41" s="84" t="s">
        <v>538</v>
      </c>
      <c r="T41" s="84" t="s">
        <v>538</v>
      </c>
      <c r="U41" s="84" t="s">
        <v>301</v>
      </c>
      <c r="V41" s="84" t="s">
        <v>263</v>
      </c>
      <c r="W41" s="84">
        <v>541</v>
      </c>
      <c r="X41" s="38" t="s">
        <v>539</v>
      </c>
      <c r="Y41" s="84">
        <v>357355720</v>
      </c>
      <c r="Z41" s="38" t="s">
        <v>540</v>
      </c>
      <c r="AA41" s="108" t="s">
        <v>529</v>
      </c>
      <c r="AB41" s="84">
        <v>42000</v>
      </c>
      <c r="AC41" s="108" t="s">
        <v>441</v>
      </c>
      <c r="AD41" s="84">
        <v>24</v>
      </c>
      <c r="AE41" s="84" t="s">
        <v>530</v>
      </c>
      <c r="AF41" s="84" t="s">
        <v>507</v>
      </c>
      <c r="AG41" s="108" t="s">
        <v>531</v>
      </c>
      <c r="AH41" s="84" t="s">
        <v>284</v>
      </c>
      <c r="AI41" s="108" t="s">
        <v>541</v>
      </c>
      <c r="AJ41" s="84">
        <v>2240</v>
      </c>
      <c r="AK41" s="84">
        <v>2240</v>
      </c>
      <c r="AL41" s="108" t="s">
        <v>485</v>
      </c>
      <c r="AM41" s="84">
        <v>13299.92</v>
      </c>
      <c r="AN41" s="112">
        <v>6860.08</v>
      </c>
      <c r="AO41" s="112">
        <v>20160</v>
      </c>
      <c r="AP41" s="112">
        <v>28700.080000000002</v>
      </c>
      <c r="AQ41" s="112">
        <v>5055.92</v>
      </c>
      <c r="AR41" s="112">
        <v>33756</v>
      </c>
      <c r="AS41" s="112">
        <v>3314.39</v>
      </c>
      <c r="AT41" s="112">
        <v>1165.6099999999999</v>
      </c>
      <c r="AU41" s="112">
        <v>4480</v>
      </c>
      <c r="AV41" s="84">
        <v>11</v>
      </c>
      <c r="AW41" s="84"/>
      <c r="AX41" s="84" t="s">
        <v>295</v>
      </c>
      <c r="AY41" s="108"/>
      <c r="AZ41" s="84"/>
      <c r="BA41" s="84"/>
      <c r="BB41" s="84" t="s">
        <v>275</v>
      </c>
      <c r="BC41" s="84"/>
      <c r="BD41" s="108"/>
      <c r="BE41" s="84">
        <v>0</v>
      </c>
      <c r="BF41" s="38" t="s">
        <v>538</v>
      </c>
      <c r="BG41" s="84"/>
      <c r="BH41" s="114" t="s">
        <v>276</v>
      </c>
      <c r="BI41" s="38" t="s">
        <v>110</v>
      </c>
      <c r="BJ41" s="85">
        <v>45813</v>
      </c>
      <c r="BK41" s="84"/>
      <c r="BL41" s="38" t="s">
        <v>114</v>
      </c>
      <c r="BM41" s="115" t="s">
        <v>119</v>
      </c>
      <c r="BN41" s="116" t="s">
        <v>200</v>
      </c>
      <c r="BO41" s="84" t="s">
        <v>245</v>
      </c>
      <c r="BP41" s="84">
        <v>4480</v>
      </c>
      <c r="BQ41" s="117" t="s">
        <v>202</v>
      </c>
      <c r="BR41" s="118" t="s">
        <v>542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20883</v>
      </c>
      <c r="J42" s="38" t="s">
        <v>509</v>
      </c>
      <c r="K42" s="84">
        <v>20883</v>
      </c>
      <c r="L42" s="84" t="s">
        <v>256</v>
      </c>
      <c r="M42" s="38" t="s">
        <v>257</v>
      </c>
      <c r="N42" s="84">
        <v>30102</v>
      </c>
      <c r="O42" s="84" t="s">
        <v>510</v>
      </c>
      <c r="P42" s="84">
        <v>46700</v>
      </c>
      <c r="Q42" s="38" t="s">
        <v>543</v>
      </c>
      <c r="R42" s="38" t="s">
        <v>260</v>
      </c>
      <c r="S42" s="84" t="s">
        <v>544</v>
      </c>
      <c r="T42" s="84" t="s">
        <v>544</v>
      </c>
      <c r="U42" s="84" t="s">
        <v>301</v>
      </c>
      <c r="V42" s="84" t="s">
        <v>263</v>
      </c>
      <c r="W42" s="84">
        <v>0</v>
      </c>
      <c r="X42" s="38" t="s">
        <v>264</v>
      </c>
      <c r="Y42" s="84">
        <v>357407793</v>
      </c>
      <c r="Z42" s="38" t="s">
        <v>545</v>
      </c>
      <c r="AA42" s="108" t="s">
        <v>523</v>
      </c>
      <c r="AB42" s="84">
        <v>63000</v>
      </c>
      <c r="AC42" s="108" t="s">
        <v>455</v>
      </c>
      <c r="AD42" s="84">
        <v>24</v>
      </c>
      <c r="AE42" s="84" t="s">
        <v>268</v>
      </c>
      <c r="AF42" s="84" t="s">
        <v>269</v>
      </c>
      <c r="AG42" s="108" t="s">
        <v>546</v>
      </c>
      <c r="AH42" s="84" t="s">
        <v>271</v>
      </c>
      <c r="AI42" s="108" t="s">
        <v>547</v>
      </c>
      <c r="AJ42" s="84">
        <v>3360</v>
      </c>
      <c r="AK42" s="84">
        <v>3360</v>
      </c>
      <c r="AL42" s="108" t="s">
        <v>311</v>
      </c>
      <c r="AM42" s="84">
        <v>14733.58</v>
      </c>
      <c r="AN42" s="112">
        <v>8786.42</v>
      </c>
      <c r="AO42" s="112">
        <v>23520</v>
      </c>
      <c r="AP42" s="112">
        <v>48266.42</v>
      </c>
      <c r="AQ42" s="112">
        <v>9602.58</v>
      </c>
      <c r="AR42" s="112">
        <v>57869</v>
      </c>
      <c r="AS42" s="112">
        <v>7288.48</v>
      </c>
      <c r="AT42" s="112">
        <v>2791.52</v>
      </c>
      <c r="AU42" s="112">
        <v>10080</v>
      </c>
      <c r="AV42" s="84">
        <v>10</v>
      </c>
      <c r="AW42" s="84"/>
      <c r="AX42" s="84" t="s">
        <v>274</v>
      </c>
      <c r="AY42" s="108"/>
      <c r="AZ42" s="84"/>
      <c r="BA42" s="84"/>
      <c r="BB42" s="84" t="s">
        <v>275</v>
      </c>
      <c r="BC42" s="84"/>
      <c r="BD42" s="108"/>
      <c r="BE42" s="84">
        <v>0</v>
      </c>
      <c r="BF42" s="38" t="s">
        <v>544</v>
      </c>
      <c r="BG42" s="84"/>
      <c r="BH42" s="114" t="s">
        <v>276</v>
      </c>
      <c r="BI42" s="38" t="s">
        <v>110</v>
      </c>
      <c r="BJ42" s="85">
        <v>45812</v>
      </c>
      <c r="BK42" s="84"/>
      <c r="BL42" s="38" t="s">
        <v>114</v>
      </c>
      <c r="BM42" s="115" t="s">
        <v>119</v>
      </c>
      <c r="BN42" s="116" t="s">
        <v>200</v>
      </c>
      <c r="BO42" s="84" t="s">
        <v>245</v>
      </c>
      <c r="BP42" s="84">
        <v>6720</v>
      </c>
      <c r="BQ42" s="117" t="s">
        <v>202</v>
      </c>
      <c r="BR42" s="118" t="s">
        <v>548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20885</v>
      </c>
      <c r="J43" s="38" t="s">
        <v>285</v>
      </c>
      <c r="K43" s="84">
        <v>20885</v>
      </c>
      <c r="L43" s="84" t="s">
        <v>256</v>
      </c>
      <c r="M43" s="38" t="s">
        <v>257</v>
      </c>
      <c r="N43" s="84">
        <v>30308</v>
      </c>
      <c r="O43" s="84" t="s">
        <v>519</v>
      </c>
      <c r="P43" s="84">
        <v>46975</v>
      </c>
      <c r="Q43" s="38" t="s">
        <v>549</v>
      </c>
      <c r="R43" s="38" t="s">
        <v>260</v>
      </c>
      <c r="S43" s="84" t="s">
        <v>550</v>
      </c>
      <c r="T43" s="84" t="s">
        <v>550</v>
      </c>
      <c r="U43" s="84" t="s">
        <v>301</v>
      </c>
      <c r="V43" s="84" t="s">
        <v>263</v>
      </c>
      <c r="W43" s="84">
        <v>541</v>
      </c>
      <c r="X43" s="38" t="s">
        <v>264</v>
      </c>
      <c r="Y43" s="84">
        <v>357502112</v>
      </c>
      <c r="Z43" s="38" t="s">
        <v>551</v>
      </c>
      <c r="AA43" s="108" t="s">
        <v>523</v>
      </c>
      <c r="AB43" s="84">
        <v>42000</v>
      </c>
      <c r="AC43" s="108" t="s">
        <v>524</v>
      </c>
      <c r="AD43" s="84">
        <v>24</v>
      </c>
      <c r="AE43" s="84" t="s">
        <v>530</v>
      </c>
      <c r="AF43" s="84" t="s">
        <v>507</v>
      </c>
      <c r="AG43" s="108" t="s">
        <v>552</v>
      </c>
      <c r="AH43" s="84" t="s">
        <v>284</v>
      </c>
      <c r="AI43" s="108" t="s">
        <v>526</v>
      </c>
      <c r="AJ43" s="84">
        <v>2240</v>
      </c>
      <c r="AK43" s="84">
        <v>2240</v>
      </c>
      <c r="AL43" s="108" t="s">
        <v>553</v>
      </c>
      <c r="AM43" s="84">
        <v>9920.17</v>
      </c>
      <c r="AN43" s="112">
        <v>5759.83</v>
      </c>
      <c r="AO43" s="112">
        <v>15680</v>
      </c>
      <c r="AP43" s="112">
        <v>32079.83</v>
      </c>
      <c r="AQ43" s="112">
        <v>6361.17</v>
      </c>
      <c r="AR43" s="112">
        <v>38441</v>
      </c>
      <c r="AS43" s="112">
        <v>4865.07</v>
      </c>
      <c r="AT43" s="112">
        <v>1854.93</v>
      </c>
      <c r="AU43" s="112">
        <v>6720</v>
      </c>
      <c r="AV43" s="84">
        <v>10</v>
      </c>
      <c r="AW43" s="84"/>
      <c r="AX43" s="84" t="s">
        <v>274</v>
      </c>
      <c r="AY43" s="108"/>
      <c r="AZ43" s="84"/>
      <c r="BA43" s="84"/>
      <c r="BB43" s="84" t="s">
        <v>275</v>
      </c>
      <c r="BC43" s="84"/>
      <c r="BD43" s="108"/>
      <c r="BE43" s="84">
        <v>0</v>
      </c>
      <c r="BF43" s="38" t="s">
        <v>550</v>
      </c>
      <c r="BG43" s="84"/>
      <c r="BH43" s="114" t="s">
        <v>276</v>
      </c>
      <c r="BI43" s="38" t="s">
        <v>110</v>
      </c>
      <c r="BJ43" s="85">
        <v>45812</v>
      </c>
      <c r="BK43" s="84"/>
      <c r="BL43" s="38" t="s">
        <v>115</v>
      </c>
      <c r="BM43" s="115" t="s">
        <v>130</v>
      </c>
      <c r="BN43" s="116" t="s">
        <v>201</v>
      </c>
      <c r="BO43" s="84" t="s">
        <v>247</v>
      </c>
      <c r="BP43" s="84">
        <v>0</v>
      </c>
      <c r="BQ43" s="117"/>
      <c r="BR43" s="118" t="s">
        <v>277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20885</v>
      </c>
      <c r="J44" s="38" t="s">
        <v>285</v>
      </c>
      <c r="K44" s="84">
        <v>20885</v>
      </c>
      <c r="L44" s="84" t="s">
        <v>256</v>
      </c>
      <c r="M44" s="38" t="s">
        <v>257</v>
      </c>
      <c r="N44" s="84">
        <v>30308</v>
      </c>
      <c r="O44" s="84" t="s">
        <v>519</v>
      </c>
      <c r="P44" s="84">
        <v>515286</v>
      </c>
      <c r="Q44" s="38" t="s">
        <v>554</v>
      </c>
      <c r="R44" s="38" t="s">
        <v>260</v>
      </c>
      <c r="S44" s="84" t="s">
        <v>555</v>
      </c>
      <c r="T44" s="84" t="s">
        <v>555</v>
      </c>
      <c r="U44" s="84" t="s">
        <v>301</v>
      </c>
      <c r="V44" s="84" t="s">
        <v>263</v>
      </c>
      <c r="W44" s="84">
        <v>0</v>
      </c>
      <c r="X44" s="38" t="s">
        <v>264</v>
      </c>
      <c r="Y44" s="84">
        <v>358306537</v>
      </c>
      <c r="Z44" s="38" t="s">
        <v>556</v>
      </c>
      <c r="AA44" s="108" t="s">
        <v>557</v>
      </c>
      <c r="AB44" s="84">
        <v>65000</v>
      </c>
      <c r="AC44" s="108" t="s">
        <v>524</v>
      </c>
      <c r="AD44" s="84">
        <v>24</v>
      </c>
      <c r="AE44" s="84" t="s">
        <v>514</v>
      </c>
      <c r="AF44" s="84" t="s">
        <v>145</v>
      </c>
      <c r="AG44" s="108" t="s">
        <v>558</v>
      </c>
      <c r="AH44" s="84" t="s">
        <v>145</v>
      </c>
      <c r="AI44" s="108" t="s">
        <v>559</v>
      </c>
      <c r="AJ44" s="84">
        <v>3460</v>
      </c>
      <c r="AK44" s="84">
        <v>3460</v>
      </c>
      <c r="AL44" s="108" t="s">
        <v>426</v>
      </c>
      <c r="AM44" s="84">
        <v>16815.23</v>
      </c>
      <c r="AN44" s="112">
        <v>9654.77</v>
      </c>
      <c r="AO44" s="112">
        <v>26470</v>
      </c>
      <c r="AP44" s="112">
        <v>48184.77</v>
      </c>
      <c r="AQ44" s="112">
        <v>8737.23</v>
      </c>
      <c r="AR44" s="112">
        <v>56922</v>
      </c>
      <c r="AS44" s="112">
        <v>1210</v>
      </c>
      <c r="AT44" s="112">
        <v>0</v>
      </c>
      <c r="AU44" s="112">
        <v>1210</v>
      </c>
      <c r="AV44" s="84">
        <v>8</v>
      </c>
      <c r="AW44" s="84"/>
      <c r="AX44" s="84" t="s">
        <v>312</v>
      </c>
      <c r="AY44" s="108"/>
      <c r="AZ44" s="84"/>
      <c r="BA44" s="84"/>
      <c r="BB44" s="84" t="s">
        <v>275</v>
      </c>
      <c r="BC44" s="84"/>
      <c r="BD44" s="108"/>
      <c r="BE44" s="84">
        <v>0</v>
      </c>
      <c r="BF44" s="38" t="s">
        <v>555</v>
      </c>
      <c r="BG44" s="84"/>
      <c r="BH44" s="114" t="s">
        <v>276</v>
      </c>
      <c r="BI44" s="38" t="s">
        <v>110</v>
      </c>
      <c r="BJ44" s="85">
        <v>45812</v>
      </c>
      <c r="BK44" s="84"/>
      <c r="BL44" s="38" t="s">
        <v>115</v>
      </c>
      <c r="BM44" s="115" t="s">
        <v>130</v>
      </c>
      <c r="BN44" s="116" t="s">
        <v>201</v>
      </c>
      <c r="BO44" s="84" t="s">
        <v>247</v>
      </c>
      <c r="BP44" s="84">
        <v>0</v>
      </c>
      <c r="BQ44" s="117"/>
      <c r="BR44" s="118" t="s">
        <v>277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199572</v>
      </c>
      <c r="J45" s="38" t="s">
        <v>414</v>
      </c>
      <c r="K45" s="84">
        <v>199572</v>
      </c>
      <c r="L45" s="84" t="s">
        <v>256</v>
      </c>
      <c r="M45" s="38" t="s">
        <v>257</v>
      </c>
      <c r="N45" s="84">
        <v>494916</v>
      </c>
      <c r="O45" s="84" t="s">
        <v>430</v>
      </c>
      <c r="P45" s="84">
        <v>793195</v>
      </c>
      <c r="Q45" s="38" t="s">
        <v>431</v>
      </c>
      <c r="R45" s="38" t="s">
        <v>394</v>
      </c>
      <c r="S45" s="84" t="s">
        <v>432</v>
      </c>
      <c r="T45" s="84" t="s">
        <v>432</v>
      </c>
      <c r="U45" s="84" t="s">
        <v>317</v>
      </c>
      <c r="V45" s="84" t="s">
        <v>263</v>
      </c>
      <c r="W45" s="84">
        <v>0</v>
      </c>
      <c r="X45" s="38" t="s">
        <v>264</v>
      </c>
      <c r="Y45" s="84">
        <v>358711742</v>
      </c>
      <c r="Z45" s="38" t="s">
        <v>433</v>
      </c>
      <c r="AA45" s="108" t="s">
        <v>560</v>
      </c>
      <c r="AB45" s="84">
        <v>40000</v>
      </c>
      <c r="AC45" s="108" t="s">
        <v>267</v>
      </c>
      <c r="AD45" s="84">
        <v>18</v>
      </c>
      <c r="AE45" s="84" t="s">
        <v>561</v>
      </c>
      <c r="AF45" s="84" t="s">
        <v>291</v>
      </c>
      <c r="AG45" s="108" t="s">
        <v>420</v>
      </c>
      <c r="AH45" s="84" t="s">
        <v>284</v>
      </c>
      <c r="AI45" s="108" t="s">
        <v>562</v>
      </c>
      <c r="AJ45" s="84">
        <v>2680</v>
      </c>
      <c r="AK45" s="84">
        <v>2680</v>
      </c>
      <c r="AL45" s="108" t="s">
        <v>563</v>
      </c>
      <c r="AM45" s="84">
        <v>7892.35</v>
      </c>
      <c r="AN45" s="112">
        <v>2827.65</v>
      </c>
      <c r="AO45" s="112">
        <v>10720</v>
      </c>
      <c r="AP45" s="112">
        <v>32107.65</v>
      </c>
      <c r="AQ45" s="112">
        <v>5180.3500000000004</v>
      </c>
      <c r="AR45" s="112">
        <v>37288</v>
      </c>
      <c r="AS45" s="112">
        <v>4072.72</v>
      </c>
      <c r="AT45" s="112">
        <v>1287.28</v>
      </c>
      <c r="AU45" s="112">
        <v>5360</v>
      </c>
      <c r="AV45" s="84">
        <v>6</v>
      </c>
      <c r="AW45" s="84"/>
      <c r="AX45" s="84" t="s">
        <v>295</v>
      </c>
      <c r="AY45" s="108"/>
      <c r="AZ45" s="84"/>
      <c r="BA45" s="84"/>
      <c r="BB45" s="84" t="s">
        <v>275</v>
      </c>
      <c r="BC45" s="84"/>
      <c r="BD45" s="108"/>
      <c r="BE45" s="84">
        <v>0</v>
      </c>
      <c r="BF45" s="38" t="s">
        <v>432</v>
      </c>
      <c r="BG45" s="84"/>
      <c r="BH45" s="114" t="s">
        <v>276</v>
      </c>
      <c r="BI45" s="38" t="s">
        <v>110</v>
      </c>
      <c r="BJ45" s="85">
        <v>45813</v>
      </c>
      <c r="BK45" s="84"/>
      <c r="BL45" s="38" t="s">
        <v>115</v>
      </c>
      <c r="BM45" s="115" t="s">
        <v>130</v>
      </c>
      <c r="BN45" s="116" t="s">
        <v>201</v>
      </c>
      <c r="BO45" s="84" t="s">
        <v>247</v>
      </c>
      <c r="BP45" s="84">
        <v>0</v>
      </c>
      <c r="BQ45" s="117"/>
      <c r="BR45" s="118" t="s">
        <v>277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197461</v>
      </c>
      <c r="J46" s="38" t="s">
        <v>535</v>
      </c>
      <c r="K46" s="84">
        <v>197461</v>
      </c>
      <c r="L46" s="84" t="s">
        <v>256</v>
      </c>
      <c r="M46" s="38" t="s">
        <v>257</v>
      </c>
      <c r="N46" s="84">
        <v>494793</v>
      </c>
      <c r="O46" s="84" t="s">
        <v>536</v>
      </c>
      <c r="P46" s="84">
        <v>792819</v>
      </c>
      <c r="Q46" s="38" t="s">
        <v>537</v>
      </c>
      <c r="R46" s="38" t="s">
        <v>260</v>
      </c>
      <c r="S46" s="84" t="s">
        <v>564</v>
      </c>
      <c r="T46" s="84" t="s">
        <v>564</v>
      </c>
      <c r="U46" s="84" t="s">
        <v>262</v>
      </c>
      <c r="V46" s="84" t="s">
        <v>263</v>
      </c>
      <c r="W46" s="84">
        <v>541</v>
      </c>
      <c r="X46" s="38" t="s">
        <v>264</v>
      </c>
      <c r="Y46" s="84">
        <v>355722322</v>
      </c>
      <c r="Z46" s="38" t="s">
        <v>565</v>
      </c>
      <c r="AA46" s="108" t="s">
        <v>566</v>
      </c>
      <c r="AB46" s="84">
        <v>42000</v>
      </c>
      <c r="AC46" s="108" t="s">
        <v>441</v>
      </c>
      <c r="AD46" s="84">
        <v>24</v>
      </c>
      <c r="AE46" s="84" t="s">
        <v>281</v>
      </c>
      <c r="AF46" s="84" t="s">
        <v>291</v>
      </c>
      <c r="AG46" s="108" t="s">
        <v>567</v>
      </c>
      <c r="AH46" s="84" t="s">
        <v>284</v>
      </c>
      <c r="AI46" s="108" t="s">
        <v>443</v>
      </c>
      <c r="AJ46" s="84">
        <v>2240</v>
      </c>
      <c r="AK46" s="84">
        <v>2240</v>
      </c>
      <c r="AL46" s="108" t="s">
        <v>568</v>
      </c>
      <c r="AM46" s="84">
        <v>15127.33</v>
      </c>
      <c r="AN46" s="112">
        <v>7272.67</v>
      </c>
      <c r="AO46" s="112">
        <v>22400</v>
      </c>
      <c r="AP46" s="112">
        <v>26872.67</v>
      </c>
      <c r="AQ46" s="112">
        <v>4353.33</v>
      </c>
      <c r="AR46" s="112">
        <v>31226</v>
      </c>
      <c r="AS46" s="112">
        <v>6962.25</v>
      </c>
      <c r="AT46" s="112">
        <v>1997.75</v>
      </c>
      <c r="AU46" s="112">
        <v>8960</v>
      </c>
      <c r="AV46" s="84">
        <v>14</v>
      </c>
      <c r="AW46" s="84"/>
      <c r="AX46" s="84" t="s">
        <v>569</v>
      </c>
      <c r="AY46" s="108"/>
      <c r="AZ46" s="84"/>
      <c r="BA46" s="84"/>
      <c r="BB46" s="84" t="s">
        <v>275</v>
      </c>
      <c r="BC46" s="84"/>
      <c r="BD46" s="108"/>
      <c r="BE46" s="84">
        <v>0</v>
      </c>
      <c r="BF46" s="38" t="s">
        <v>564</v>
      </c>
      <c r="BG46" s="84"/>
      <c r="BH46" s="114" t="s">
        <v>276</v>
      </c>
      <c r="BI46" s="38" t="s">
        <v>110</v>
      </c>
      <c r="BJ46" s="85">
        <v>45811</v>
      </c>
      <c r="BK46" s="84"/>
      <c r="BL46" s="38" t="s">
        <v>114</v>
      </c>
      <c r="BM46" s="115" t="s">
        <v>119</v>
      </c>
      <c r="BN46" s="116" t="s">
        <v>200</v>
      </c>
      <c r="BO46" s="84" t="s">
        <v>245</v>
      </c>
      <c r="BP46" s="84">
        <v>6720</v>
      </c>
      <c r="BQ46" s="117" t="s">
        <v>202</v>
      </c>
      <c r="BR46" s="118" t="s">
        <v>570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20883</v>
      </c>
      <c r="J47" s="38" t="s">
        <v>509</v>
      </c>
      <c r="K47" s="84">
        <v>20883</v>
      </c>
      <c r="L47" s="84" t="s">
        <v>256</v>
      </c>
      <c r="M47" s="38" t="s">
        <v>257</v>
      </c>
      <c r="N47" s="84">
        <v>30093</v>
      </c>
      <c r="O47" s="84" t="s">
        <v>571</v>
      </c>
      <c r="P47" s="84">
        <v>46688</v>
      </c>
      <c r="Q47" s="38" t="s">
        <v>572</v>
      </c>
      <c r="R47" s="38" t="s">
        <v>260</v>
      </c>
      <c r="S47" s="84" t="s">
        <v>573</v>
      </c>
      <c r="T47" s="84" t="s">
        <v>573</v>
      </c>
      <c r="U47" s="84" t="s">
        <v>317</v>
      </c>
      <c r="V47" s="84" t="s">
        <v>263</v>
      </c>
      <c r="W47" s="84">
        <v>541</v>
      </c>
      <c r="X47" s="38" t="s">
        <v>264</v>
      </c>
      <c r="Y47" s="84">
        <v>349491537</v>
      </c>
      <c r="Z47" s="38" t="s">
        <v>574</v>
      </c>
      <c r="AA47" s="108" t="s">
        <v>575</v>
      </c>
      <c r="AB47" s="84">
        <v>65959</v>
      </c>
      <c r="AC47" s="108" t="s">
        <v>267</v>
      </c>
      <c r="AD47" s="84">
        <v>24</v>
      </c>
      <c r="AE47" s="84" t="s">
        <v>268</v>
      </c>
      <c r="AF47" s="84" t="s">
        <v>269</v>
      </c>
      <c r="AG47" s="108" t="s">
        <v>576</v>
      </c>
      <c r="AH47" s="84" t="s">
        <v>271</v>
      </c>
      <c r="AI47" s="108" t="s">
        <v>577</v>
      </c>
      <c r="AJ47" s="84">
        <v>4118</v>
      </c>
      <c r="AK47" s="84">
        <v>3550</v>
      </c>
      <c r="AL47" s="108" t="s">
        <v>578</v>
      </c>
      <c r="AM47" s="84">
        <v>55736.66</v>
      </c>
      <c r="AN47" s="112">
        <v>19381.34</v>
      </c>
      <c r="AO47" s="112">
        <v>75118</v>
      </c>
      <c r="AP47" s="112">
        <v>10222.34</v>
      </c>
      <c r="AQ47" s="112">
        <v>427.66</v>
      </c>
      <c r="AR47" s="112">
        <v>10650</v>
      </c>
      <c r="AS47" s="112">
        <v>10222.34</v>
      </c>
      <c r="AT47" s="112">
        <v>427.66</v>
      </c>
      <c r="AU47" s="112">
        <v>10650</v>
      </c>
      <c r="AV47" s="84">
        <v>29</v>
      </c>
      <c r="AW47" s="84"/>
      <c r="AX47" s="84" t="s">
        <v>579</v>
      </c>
      <c r="AY47" s="108"/>
      <c r="AZ47" s="84"/>
      <c r="BA47" s="84"/>
      <c r="BB47" s="84" t="s">
        <v>275</v>
      </c>
      <c r="BC47" s="84"/>
      <c r="BD47" s="108"/>
      <c r="BE47" s="84">
        <v>0</v>
      </c>
      <c r="BF47" s="38" t="s">
        <v>573</v>
      </c>
      <c r="BG47" s="84"/>
      <c r="BH47" s="114" t="s">
        <v>276</v>
      </c>
      <c r="BI47" s="38" t="s">
        <v>110</v>
      </c>
      <c r="BJ47" s="85">
        <v>45812</v>
      </c>
      <c r="BK47" s="84"/>
      <c r="BL47" s="38" t="s">
        <v>114</v>
      </c>
      <c r="BM47" s="115" t="s">
        <v>119</v>
      </c>
      <c r="BN47" s="116" t="s">
        <v>200</v>
      </c>
      <c r="BO47" s="84" t="s">
        <v>245</v>
      </c>
      <c r="BP47" s="84">
        <v>10650</v>
      </c>
      <c r="BQ47" s="117" t="s">
        <v>202</v>
      </c>
      <c r="BR47" s="118" t="s">
        <v>580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20953</v>
      </c>
      <c r="J48" s="38" t="s">
        <v>435</v>
      </c>
      <c r="K48" s="84">
        <v>20953</v>
      </c>
      <c r="L48" s="84" t="s">
        <v>581</v>
      </c>
      <c r="M48" s="38" t="s">
        <v>582</v>
      </c>
      <c r="N48" s="84">
        <v>491402</v>
      </c>
      <c r="O48" s="84" t="s">
        <v>583</v>
      </c>
      <c r="P48" s="84">
        <v>784226</v>
      </c>
      <c r="Q48" s="38" t="s">
        <v>584</v>
      </c>
      <c r="R48" s="38" t="s">
        <v>260</v>
      </c>
      <c r="S48" s="84" t="s">
        <v>585</v>
      </c>
      <c r="T48" s="84" t="s">
        <v>585</v>
      </c>
      <c r="U48" s="84" t="s">
        <v>317</v>
      </c>
      <c r="V48" s="84" t="s">
        <v>263</v>
      </c>
      <c r="W48" s="84">
        <v>541</v>
      </c>
      <c r="X48" s="38" t="s">
        <v>264</v>
      </c>
      <c r="Y48" s="84">
        <v>355299373</v>
      </c>
      <c r="Z48" s="38" t="s">
        <v>439</v>
      </c>
      <c r="AA48" s="108" t="s">
        <v>586</v>
      </c>
      <c r="AB48" s="84">
        <v>42000</v>
      </c>
      <c r="AC48" s="108" t="s">
        <v>354</v>
      </c>
      <c r="AD48" s="84">
        <v>24</v>
      </c>
      <c r="AE48" s="84" t="s">
        <v>281</v>
      </c>
      <c r="AF48" s="84" t="s">
        <v>291</v>
      </c>
      <c r="AG48" s="108" t="s">
        <v>587</v>
      </c>
      <c r="AH48" s="84" t="s">
        <v>284</v>
      </c>
      <c r="AI48" s="108" t="s">
        <v>588</v>
      </c>
      <c r="AJ48" s="84">
        <v>2240</v>
      </c>
      <c r="AK48" s="84">
        <v>2240</v>
      </c>
      <c r="AL48" s="108" t="s">
        <v>357</v>
      </c>
      <c r="AM48" s="84">
        <v>11106.76</v>
      </c>
      <c r="AN48" s="112">
        <v>6813.24</v>
      </c>
      <c r="AO48" s="112">
        <v>17920</v>
      </c>
      <c r="AP48" s="112">
        <v>30893.24</v>
      </c>
      <c r="AQ48" s="112">
        <v>5874.76</v>
      </c>
      <c r="AR48" s="112">
        <v>36768</v>
      </c>
      <c r="AS48" s="112">
        <v>10118.02</v>
      </c>
      <c r="AT48" s="112">
        <v>3321.98</v>
      </c>
      <c r="AU48" s="112">
        <v>13440</v>
      </c>
      <c r="AV48" s="84">
        <v>14</v>
      </c>
      <c r="AW48" s="84"/>
      <c r="AX48" s="84" t="s">
        <v>589</v>
      </c>
      <c r="AY48" s="108"/>
      <c r="AZ48" s="84"/>
      <c r="BA48" s="84"/>
      <c r="BB48" s="84" t="s">
        <v>275</v>
      </c>
      <c r="BC48" s="84"/>
      <c r="BD48" s="108"/>
      <c r="BE48" s="84">
        <v>0</v>
      </c>
      <c r="BF48" s="38" t="s">
        <v>585</v>
      </c>
      <c r="BG48" s="84"/>
      <c r="BH48" s="114" t="s">
        <v>276</v>
      </c>
      <c r="BI48" s="38" t="s">
        <v>110</v>
      </c>
      <c r="BJ48" s="85">
        <v>45812</v>
      </c>
      <c r="BK48" s="84"/>
      <c r="BL48" s="38" t="s">
        <v>114</v>
      </c>
      <c r="BM48" s="115" t="s">
        <v>119</v>
      </c>
      <c r="BN48" s="116" t="s">
        <v>200</v>
      </c>
      <c r="BO48" s="84" t="s">
        <v>245</v>
      </c>
      <c r="BP48" s="84">
        <v>11200</v>
      </c>
      <c r="BQ48" s="117" t="s">
        <v>202</v>
      </c>
      <c r="BR48" s="118" t="s">
        <v>590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197461</v>
      </c>
      <c r="J49" s="38" t="s">
        <v>535</v>
      </c>
      <c r="K49" s="84">
        <v>197461</v>
      </c>
      <c r="L49" s="84" t="s">
        <v>256</v>
      </c>
      <c r="M49" s="38" t="s">
        <v>257</v>
      </c>
      <c r="N49" s="84">
        <v>494793</v>
      </c>
      <c r="O49" s="84" t="s">
        <v>536</v>
      </c>
      <c r="P49" s="84">
        <v>846607</v>
      </c>
      <c r="Q49" s="38" t="s">
        <v>591</v>
      </c>
      <c r="R49" s="38" t="s">
        <v>260</v>
      </c>
      <c r="S49" s="84" t="s">
        <v>592</v>
      </c>
      <c r="T49" s="84" t="s">
        <v>592</v>
      </c>
      <c r="U49" s="84" t="s">
        <v>262</v>
      </c>
      <c r="V49" s="84" t="s">
        <v>263</v>
      </c>
      <c r="W49" s="84">
        <v>541</v>
      </c>
      <c r="X49" s="38" t="s">
        <v>264</v>
      </c>
      <c r="Y49" s="84">
        <v>355722388</v>
      </c>
      <c r="Z49" s="38" t="s">
        <v>593</v>
      </c>
      <c r="AA49" s="108" t="s">
        <v>566</v>
      </c>
      <c r="AB49" s="84">
        <v>42000</v>
      </c>
      <c r="AC49" s="108" t="s">
        <v>441</v>
      </c>
      <c r="AD49" s="84">
        <v>24</v>
      </c>
      <c r="AE49" s="84" t="s">
        <v>281</v>
      </c>
      <c r="AF49" s="84" t="s">
        <v>291</v>
      </c>
      <c r="AG49" s="108" t="s">
        <v>567</v>
      </c>
      <c r="AH49" s="84" t="s">
        <v>284</v>
      </c>
      <c r="AI49" s="108" t="s">
        <v>443</v>
      </c>
      <c r="AJ49" s="84">
        <v>2240</v>
      </c>
      <c r="AK49" s="84">
        <v>2240</v>
      </c>
      <c r="AL49" s="108" t="s">
        <v>594</v>
      </c>
      <c r="AM49" s="84">
        <v>16796.75</v>
      </c>
      <c r="AN49" s="112">
        <v>7843.25</v>
      </c>
      <c r="AO49" s="112">
        <v>24640</v>
      </c>
      <c r="AP49" s="112">
        <v>25203.25</v>
      </c>
      <c r="AQ49" s="112">
        <v>3782.75</v>
      </c>
      <c r="AR49" s="112">
        <v>28986</v>
      </c>
      <c r="AS49" s="112">
        <v>5292.83</v>
      </c>
      <c r="AT49" s="112">
        <v>1427.17</v>
      </c>
      <c r="AU49" s="112">
        <v>6720</v>
      </c>
      <c r="AV49" s="84">
        <v>14</v>
      </c>
      <c r="AW49" s="84"/>
      <c r="AX49" s="84" t="s">
        <v>569</v>
      </c>
      <c r="AY49" s="108"/>
      <c r="AZ49" s="84"/>
      <c r="BA49" s="84"/>
      <c r="BB49" s="84" t="s">
        <v>275</v>
      </c>
      <c r="BC49" s="84"/>
      <c r="BD49" s="108"/>
      <c r="BE49" s="84">
        <v>0</v>
      </c>
      <c r="BF49" s="38" t="s">
        <v>592</v>
      </c>
      <c r="BG49" s="84"/>
      <c r="BH49" s="114" t="s">
        <v>276</v>
      </c>
      <c r="BI49" s="38" t="s">
        <v>110</v>
      </c>
      <c r="BJ49" s="85">
        <v>45813</v>
      </c>
      <c r="BK49" s="84"/>
      <c r="BL49" s="38" t="s">
        <v>114</v>
      </c>
      <c r="BM49" s="115" t="s">
        <v>119</v>
      </c>
      <c r="BN49" s="116" t="s">
        <v>200</v>
      </c>
      <c r="BO49" s="84" t="s">
        <v>245</v>
      </c>
      <c r="BP49" s="84">
        <v>6720</v>
      </c>
      <c r="BQ49" s="117" t="s">
        <v>202</v>
      </c>
      <c r="BR49" s="118" t="s">
        <v>595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197358</v>
      </c>
      <c r="J50" s="38" t="s">
        <v>313</v>
      </c>
      <c r="K50" s="84">
        <v>197358</v>
      </c>
      <c r="L50" s="84" t="s">
        <v>256</v>
      </c>
      <c r="M50" s="38" t="s">
        <v>257</v>
      </c>
      <c r="N50" s="84">
        <v>473092</v>
      </c>
      <c r="O50" s="84" t="s">
        <v>596</v>
      </c>
      <c r="P50" s="84">
        <v>736084</v>
      </c>
      <c r="Q50" s="38" t="s">
        <v>597</v>
      </c>
      <c r="R50" s="38" t="s">
        <v>260</v>
      </c>
      <c r="S50" s="84" t="s">
        <v>598</v>
      </c>
      <c r="T50" s="84" t="s">
        <v>598</v>
      </c>
      <c r="U50" s="84" t="s">
        <v>317</v>
      </c>
      <c r="V50" s="84" t="s">
        <v>263</v>
      </c>
      <c r="W50" s="84">
        <v>541</v>
      </c>
      <c r="X50" s="38" t="s">
        <v>264</v>
      </c>
      <c r="Y50" s="84">
        <v>354248884</v>
      </c>
      <c r="Z50" s="38" t="s">
        <v>599</v>
      </c>
      <c r="AA50" s="108" t="s">
        <v>600</v>
      </c>
      <c r="AB50" s="84">
        <v>42000</v>
      </c>
      <c r="AC50" s="108" t="s">
        <v>601</v>
      </c>
      <c r="AD50" s="84">
        <v>24</v>
      </c>
      <c r="AE50" s="84" t="s">
        <v>281</v>
      </c>
      <c r="AF50" s="84" t="s">
        <v>291</v>
      </c>
      <c r="AG50" s="108" t="s">
        <v>602</v>
      </c>
      <c r="AH50" s="84" t="s">
        <v>284</v>
      </c>
      <c r="AI50" s="108" t="s">
        <v>603</v>
      </c>
      <c r="AJ50" s="84">
        <v>2240</v>
      </c>
      <c r="AK50" s="84">
        <v>2240</v>
      </c>
      <c r="AL50" s="108" t="s">
        <v>604</v>
      </c>
      <c r="AM50" s="84">
        <v>25143.39</v>
      </c>
      <c r="AN50" s="112">
        <v>10696.61</v>
      </c>
      <c r="AO50" s="112">
        <v>35840</v>
      </c>
      <c r="AP50" s="112">
        <v>16856.61</v>
      </c>
      <c r="AQ50" s="112">
        <v>1674.39</v>
      </c>
      <c r="AR50" s="112">
        <v>18531</v>
      </c>
      <c r="AS50" s="112">
        <v>0</v>
      </c>
      <c r="AT50" s="112">
        <v>0</v>
      </c>
      <c r="AU50" s="112">
        <v>0</v>
      </c>
      <c r="AV50" s="84">
        <v>16</v>
      </c>
      <c r="AW50" s="84"/>
      <c r="AX50" s="84" t="s">
        <v>605</v>
      </c>
      <c r="AY50" s="108"/>
      <c r="AZ50" s="84"/>
      <c r="BA50" s="84"/>
      <c r="BB50" s="84" t="s">
        <v>275</v>
      </c>
      <c r="BC50" s="84"/>
      <c r="BD50" s="108"/>
      <c r="BE50" s="84">
        <v>0</v>
      </c>
      <c r="BF50" s="38" t="s">
        <v>598</v>
      </c>
      <c r="BG50" s="84"/>
      <c r="BH50" s="114" t="s">
        <v>276</v>
      </c>
      <c r="BI50" s="38" t="s">
        <v>110</v>
      </c>
      <c r="BJ50" s="85">
        <v>45813</v>
      </c>
      <c r="BK50" s="84"/>
      <c r="BL50" s="38" t="s">
        <v>114</v>
      </c>
      <c r="BM50" s="115" t="s">
        <v>119</v>
      </c>
      <c r="BN50" s="116" t="s">
        <v>200</v>
      </c>
      <c r="BO50" s="84" t="s">
        <v>247</v>
      </c>
      <c r="BP50" s="84">
        <v>0</v>
      </c>
      <c r="BQ50" s="117"/>
      <c r="BR50" s="118" t="s">
        <v>322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197358</v>
      </c>
      <c r="J51" s="38" t="s">
        <v>313</v>
      </c>
      <c r="K51" s="84">
        <v>197358</v>
      </c>
      <c r="L51" s="84" t="s">
        <v>256</v>
      </c>
      <c r="M51" s="38" t="s">
        <v>257</v>
      </c>
      <c r="N51" s="84">
        <v>473092</v>
      </c>
      <c r="O51" s="84" t="s">
        <v>596</v>
      </c>
      <c r="P51" s="84">
        <v>736084</v>
      </c>
      <c r="Q51" s="38" t="s">
        <v>597</v>
      </c>
      <c r="R51" s="38" t="s">
        <v>260</v>
      </c>
      <c r="S51" s="84" t="s">
        <v>606</v>
      </c>
      <c r="T51" s="84" t="s">
        <v>606</v>
      </c>
      <c r="U51" s="84" t="s">
        <v>360</v>
      </c>
      <c r="V51" s="84" t="s">
        <v>263</v>
      </c>
      <c r="W51" s="84">
        <v>541</v>
      </c>
      <c r="X51" s="38" t="s">
        <v>264</v>
      </c>
      <c r="Y51" s="84">
        <v>354248894</v>
      </c>
      <c r="Z51" s="38" t="s">
        <v>607</v>
      </c>
      <c r="AA51" s="108" t="s">
        <v>600</v>
      </c>
      <c r="AB51" s="84">
        <v>42000</v>
      </c>
      <c r="AC51" s="108" t="s">
        <v>601</v>
      </c>
      <c r="AD51" s="84">
        <v>24</v>
      </c>
      <c r="AE51" s="84" t="s">
        <v>281</v>
      </c>
      <c r="AF51" s="84" t="s">
        <v>291</v>
      </c>
      <c r="AG51" s="108" t="s">
        <v>602</v>
      </c>
      <c r="AH51" s="84" t="s">
        <v>284</v>
      </c>
      <c r="AI51" s="108" t="s">
        <v>603</v>
      </c>
      <c r="AJ51" s="84">
        <v>2240</v>
      </c>
      <c r="AK51" s="84">
        <v>2240</v>
      </c>
      <c r="AL51" s="108" t="s">
        <v>608</v>
      </c>
      <c r="AM51" s="84">
        <v>25143.39</v>
      </c>
      <c r="AN51" s="112">
        <v>10696.61</v>
      </c>
      <c r="AO51" s="112">
        <v>35840</v>
      </c>
      <c r="AP51" s="112">
        <v>16856.61</v>
      </c>
      <c r="AQ51" s="112">
        <v>1674.39</v>
      </c>
      <c r="AR51" s="112">
        <v>18531</v>
      </c>
      <c r="AS51" s="112">
        <v>0</v>
      </c>
      <c r="AT51" s="112">
        <v>0</v>
      </c>
      <c r="AU51" s="112">
        <v>0</v>
      </c>
      <c r="AV51" s="84">
        <v>16</v>
      </c>
      <c r="AW51" s="84"/>
      <c r="AX51" s="84" t="s">
        <v>605</v>
      </c>
      <c r="AY51" s="108"/>
      <c r="AZ51" s="84"/>
      <c r="BA51" s="84"/>
      <c r="BB51" s="84" t="s">
        <v>275</v>
      </c>
      <c r="BC51" s="84"/>
      <c r="BD51" s="108"/>
      <c r="BE51" s="84">
        <v>0</v>
      </c>
      <c r="BF51" s="38" t="s">
        <v>606</v>
      </c>
      <c r="BG51" s="84"/>
      <c r="BH51" s="114" t="s">
        <v>276</v>
      </c>
      <c r="BI51" s="38" t="s">
        <v>110</v>
      </c>
      <c r="BJ51" s="85">
        <v>45813</v>
      </c>
      <c r="BK51" s="84"/>
      <c r="BL51" s="38" t="s">
        <v>114</v>
      </c>
      <c r="BM51" s="115" t="s">
        <v>119</v>
      </c>
      <c r="BN51" s="116" t="s">
        <v>200</v>
      </c>
      <c r="BO51" s="84" t="s">
        <v>247</v>
      </c>
      <c r="BP51" s="84">
        <v>0</v>
      </c>
      <c r="BQ51" s="117"/>
      <c r="BR51" s="118" t="s">
        <v>322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197358</v>
      </c>
      <c r="J52" s="38" t="s">
        <v>313</v>
      </c>
      <c r="K52" s="84">
        <v>197358</v>
      </c>
      <c r="L52" s="84" t="s">
        <v>256</v>
      </c>
      <c r="M52" s="38" t="s">
        <v>257</v>
      </c>
      <c r="N52" s="84">
        <v>473092</v>
      </c>
      <c r="O52" s="84" t="s">
        <v>596</v>
      </c>
      <c r="P52" s="84">
        <v>736084</v>
      </c>
      <c r="Q52" s="38" t="s">
        <v>597</v>
      </c>
      <c r="R52" s="38" t="s">
        <v>260</v>
      </c>
      <c r="S52" s="84" t="s">
        <v>609</v>
      </c>
      <c r="T52" s="84" t="s">
        <v>609</v>
      </c>
      <c r="U52" s="84" t="s">
        <v>317</v>
      </c>
      <c r="V52" s="84" t="s">
        <v>263</v>
      </c>
      <c r="W52" s="84">
        <v>541</v>
      </c>
      <c r="X52" s="38" t="s">
        <v>264</v>
      </c>
      <c r="Y52" s="84">
        <v>354249091</v>
      </c>
      <c r="Z52" s="38" t="s">
        <v>303</v>
      </c>
      <c r="AA52" s="108" t="s">
        <v>600</v>
      </c>
      <c r="AB52" s="84">
        <v>42000</v>
      </c>
      <c r="AC52" s="108" t="s">
        <v>601</v>
      </c>
      <c r="AD52" s="84">
        <v>24</v>
      </c>
      <c r="AE52" s="84" t="s">
        <v>281</v>
      </c>
      <c r="AF52" s="84" t="s">
        <v>291</v>
      </c>
      <c r="AG52" s="108" t="s">
        <v>602</v>
      </c>
      <c r="AH52" s="84" t="s">
        <v>284</v>
      </c>
      <c r="AI52" s="108" t="s">
        <v>603</v>
      </c>
      <c r="AJ52" s="84">
        <v>2240</v>
      </c>
      <c r="AK52" s="84">
        <v>2240</v>
      </c>
      <c r="AL52" s="108" t="s">
        <v>604</v>
      </c>
      <c r="AM52" s="84">
        <v>25143.39</v>
      </c>
      <c r="AN52" s="112">
        <v>10696.61</v>
      </c>
      <c r="AO52" s="112">
        <v>35840</v>
      </c>
      <c r="AP52" s="112">
        <v>16856.61</v>
      </c>
      <c r="AQ52" s="112">
        <v>1674.39</v>
      </c>
      <c r="AR52" s="112">
        <v>18531</v>
      </c>
      <c r="AS52" s="112">
        <v>0</v>
      </c>
      <c r="AT52" s="112">
        <v>0</v>
      </c>
      <c r="AU52" s="112">
        <v>0</v>
      </c>
      <c r="AV52" s="84">
        <v>16</v>
      </c>
      <c r="AW52" s="84"/>
      <c r="AX52" s="84" t="s">
        <v>605</v>
      </c>
      <c r="AY52" s="108"/>
      <c r="AZ52" s="84"/>
      <c r="BA52" s="84"/>
      <c r="BB52" s="84" t="s">
        <v>275</v>
      </c>
      <c r="BC52" s="84"/>
      <c r="BD52" s="108"/>
      <c r="BE52" s="84">
        <v>0</v>
      </c>
      <c r="BF52" s="38" t="s">
        <v>609</v>
      </c>
      <c r="BG52" s="84"/>
      <c r="BH52" s="114" t="s">
        <v>276</v>
      </c>
      <c r="BI52" s="38" t="s">
        <v>110</v>
      </c>
      <c r="BJ52" s="85">
        <v>45813</v>
      </c>
      <c r="BK52" s="84"/>
      <c r="BL52" s="38" t="s">
        <v>114</v>
      </c>
      <c r="BM52" s="115" t="s">
        <v>119</v>
      </c>
      <c r="BN52" s="116" t="s">
        <v>200</v>
      </c>
      <c r="BO52" s="84" t="s">
        <v>247</v>
      </c>
      <c r="BP52" s="84">
        <v>0</v>
      </c>
      <c r="BQ52" s="117"/>
      <c r="BR52" s="118" t="s">
        <v>322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197358</v>
      </c>
      <c r="J53" s="38" t="s">
        <v>313</v>
      </c>
      <c r="K53" s="84">
        <v>197358</v>
      </c>
      <c r="L53" s="84" t="s">
        <v>256</v>
      </c>
      <c r="M53" s="38" t="s">
        <v>257</v>
      </c>
      <c r="N53" s="84">
        <v>473092</v>
      </c>
      <c r="O53" s="84" t="s">
        <v>596</v>
      </c>
      <c r="P53" s="84">
        <v>736084</v>
      </c>
      <c r="Q53" s="38" t="s">
        <v>597</v>
      </c>
      <c r="R53" s="38" t="s">
        <v>260</v>
      </c>
      <c r="S53" s="84" t="s">
        <v>610</v>
      </c>
      <c r="T53" s="84" t="s">
        <v>610</v>
      </c>
      <c r="U53" s="84" t="s">
        <v>301</v>
      </c>
      <c r="V53" s="84" t="s">
        <v>263</v>
      </c>
      <c r="W53" s="84">
        <v>541</v>
      </c>
      <c r="X53" s="38" t="s">
        <v>264</v>
      </c>
      <c r="Y53" s="84">
        <v>354333625</v>
      </c>
      <c r="Z53" s="38" t="s">
        <v>611</v>
      </c>
      <c r="AA53" s="108" t="s">
        <v>612</v>
      </c>
      <c r="AB53" s="84">
        <v>42000</v>
      </c>
      <c r="AC53" s="108" t="s">
        <v>601</v>
      </c>
      <c r="AD53" s="84">
        <v>24</v>
      </c>
      <c r="AE53" s="84" t="s">
        <v>281</v>
      </c>
      <c r="AF53" s="84" t="s">
        <v>291</v>
      </c>
      <c r="AG53" s="108" t="s">
        <v>613</v>
      </c>
      <c r="AH53" s="84" t="s">
        <v>284</v>
      </c>
      <c r="AI53" s="108" t="s">
        <v>603</v>
      </c>
      <c r="AJ53" s="84">
        <v>2240</v>
      </c>
      <c r="AK53" s="84">
        <v>2240</v>
      </c>
      <c r="AL53" s="108" t="s">
        <v>614</v>
      </c>
      <c r="AM53" s="84">
        <v>27185.439999999999</v>
      </c>
      <c r="AN53" s="112">
        <v>10894.56</v>
      </c>
      <c r="AO53" s="112">
        <v>38080</v>
      </c>
      <c r="AP53" s="112">
        <v>14814.56</v>
      </c>
      <c r="AQ53" s="112">
        <v>1291.44</v>
      </c>
      <c r="AR53" s="112">
        <v>16106</v>
      </c>
      <c r="AS53" s="112">
        <v>0</v>
      </c>
      <c r="AT53" s="112">
        <v>0</v>
      </c>
      <c r="AU53" s="112">
        <v>0</v>
      </c>
      <c r="AV53" s="84">
        <v>17</v>
      </c>
      <c r="AW53" s="84"/>
      <c r="AX53" s="84" t="s">
        <v>605</v>
      </c>
      <c r="AY53" s="108"/>
      <c r="AZ53" s="84"/>
      <c r="BA53" s="84"/>
      <c r="BB53" s="84" t="s">
        <v>275</v>
      </c>
      <c r="BC53" s="84"/>
      <c r="BD53" s="108"/>
      <c r="BE53" s="84">
        <v>0</v>
      </c>
      <c r="BF53" s="38" t="s">
        <v>610</v>
      </c>
      <c r="BG53" s="84"/>
      <c r="BH53" s="114" t="s">
        <v>276</v>
      </c>
      <c r="BI53" s="38" t="s">
        <v>110</v>
      </c>
      <c r="BJ53" s="85">
        <v>45813</v>
      </c>
      <c r="BK53" s="84"/>
      <c r="BL53" s="38" t="s">
        <v>114</v>
      </c>
      <c r="BM53" s="115" t="s">
        <v>119</v>
      </c>
      <c r="BN53" s="116" t="s">
        <v>200</v>
      </c>
      <c r="BO53" s="84" t="s">
        <v>247</v>
      </c>
      <c r="BP53" s="84">
        <v>0</v>
      </c>
      <c r="BQ53" s="117"/>
      <c r="BR53" s="118" t="s">
        <v>322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197358</v>
      </c>
      <c r="J54" s="38" t="s">
        <v>313</v>
      </c>
      <c r="K54" s="84">
        <v>197358</v>
      </c>
      <c r="L54" s="84" t="s">
        <v>256</v>
      </c>
      <c r="M54" s="38" t="s">
        <v>257</v>
      </c>
      <c r="N54" s="84">
        <v>473092</v>
      </c>
      <c r="O54" s="84" t="s">
        <v>596</v>
      </c>
      <c r="P54" s="84">
        <v>736084</v>
      </c>
      <c r="Q54" s="38" t="s">
        <v>597</v>
      </c>
      <c r="R54" s="38" t="s">
        <v>260</v>
      </c>
      <c r="S54" s="84" t="s">
        <v>615</v>
      </c>
      <c r="T54" s="84" t="s">
        <v>615</v>
      </c>
      <c r="U54" s="84" t="s">
        <v>360</v>
      </c>
      <c r="V54" s="84" t="s">
        <v>263</v>
      </c>
      <c r="W54" s="84">
        <v>541</v>
      </c>
      <c r="X54" s="38" t="s">
        <v>264</v>
      </c>
      <c r="Y54" s="84">
        <v>355457868</v>
      </c>
      <c r="Z54" s="38" t="s">
        <v>616</v>
      </c>
      <c r="AA54" s="108" t="s">
        <v>617</v>
      </c>
      <c r="AB54" s="84">
        <v>42000</v>
      </c>
      <c r="AC54" s="108" t="s">
        <v>601</v>
      </c>
      <c r="AD54" s="84">
        <v>24</v>
      </c>
      <c r="AE54" s="84" t="s">
        <v>281</v>
      </c>
      <c r="AF54" s="84" t="s">
        <v>291</v>
      </c>
      <c r="AG54" s="108" t="s">
        <v>618</v>
      </c>
      <c r="AH54" s="84" t="s">
        <v>284</v>
      </c>
      <c r="AI54" s="108" t="s">
        <v>619</v>
      </c>
      <c r="AJ54" s="84">
        <v>2240</v>
      </c>
      <c r="AK54" s="84">
        <v>2240</v>
      </c>
      <c r="AL54" s="108" t="s">
        <v>604</v>
      </c>
      <c r="AM54" s="84">
        <v>21863.96</v>
      </c>
      <c r="AN54" s="112">
        <v>9496.0400000000009</v>
      </c>
      <c r="AO54" s="112">
        <v>31360</v>
      </c>
      <c r="AP54" s="112">
        <v>20136.04</v>
      </c>
      <c r="AQ54" s="112">
        <v>2406.96</v>
      </c>
      <c r="AR54" s="112">
        <v>22543</v>
      </c>
      <c r="AS54" s="112">
        <v>0</v>
      </c>
      <c r="AT54" s="112">
        <v>0</v>
      </c>
      <c r="AU54" s="112">
        <v>0</v>
      </c>
      <c r="AV54" s="84">
        <v>14</v>
      </c>
      <c r="AW54" s="84"/>
      <c r="AX54" s="84" t="s">
        <v>605</v>
      </c>
      <c r="AY54" s="108"/>
      <c r="AZ54" s="84"/>
      <c r="BA54" s="84"/>
      <c r="BB54" s="84" t="s">
        <v>275</v>
      </c>
      <c r="BC54" s="84"/>
      <c r="BD54" s="108"/>
      <c r="BE54" s="84">
        <v>0</v>
      </c>
      <c r="BF54" s="38" t="s">
        <v>615</v>
      </c>
      <c r="BG54" s="84"/>
      <c r="BH54" s="114" t="s">
        <v>276</v>
      </c>
      <c r="BI54" s="38" t="s">
        <v>110</v>
      </c>
      <c r="BJ54" s="85">
        <v>45813</v>
      </c>
      <c r="BK54" s="84"/>
      <c r="BL54" s="38" t="s">
        <v>114</v>
      </c>
      <c r="BM54" s="115" t="s">
        <v>119</v>
      </c>
      <c r="BN54" s="116" t="s">
        <v>200</v>
      </c>
      <c r="BO54" s="84" t="s">
        <v>247</v>
      </c>
      <c r="BP54" s="84">
        <v>0</v>
      </c>
      <c r="BQ54" s="117"/>
      <c r="BR54" s="118" t="s">
        <v>322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197358</v>
      </c>
      <c r="J55" s="38" t="s">
        <v>313</v>
      </c>
      <c r="K55" s="84">
        <v>197358</v>
      </c>
      <c r="L55" s="84" t="s">
        <v>256</v>
      </c>
      <c r="M55" s="38" t="s">
        <v>257</v>
      </c>
      <c r="N55" s="84">
        <v>473092</v>
      </c>
      <c r="O55" s="84" t="s">
        <v>596</v>
      </c>
      <c r="P55" s="84">
        <v>736084</v>
      </c>
      <c r="Q55" s="38" t="s">
        <v>597</v>
      </c>
      <c r="R55" s="38" t="s">
        <v>394</v>
      </c>
      <c r="S55" s="84" t="s">
        <v>606</v>
      </c>
      <c r="T55" s="84" t="s">
        <v>606</v>
      </c>
      <c r="U55" s="84" t="s">
        <v>360</v>
      </c>
      <c r="V55" s="84" t="s">
        <v>263</v>
      </c>
      <c r="W55" s="84">
        <v>0</v>
      </c>
      <c r="X55" s="38" t="s">
        <v>264</v>
      </c>
      <c r="Y55" s="84">
        <v>359179691</v>
      </c>
      <c r="Z55" s="38" t="s">
        <v>607</v>
      </c>
      <c r="AA55" s="108" t="s">
        <v>620</v>
      </c>
      <c r="AB55" s="84">
        <v>40000</v>
      </c>
      <c r="AC55" s="108" t="s">
        <v>601</v>
      </c>
      <c r="AD55" s="84">
        <v>18</v>
      </c>
      <c r="AE55" s="84" t="s">
        <v>561</v>
      </c>
      <c r="AF55" s="84" t="s">
        <v>291</v>
      </c>
      <c r="AG55" s="108" t="s">
        <v>602</v>
      </c>
      <c r="AH55" s="84" t="s">
        <v>284</v>
      </c>
      <c r="AI55" s="108" t="s">
        <v>621</v>
      </c>
      <c r="AJ55" s="84">
        <v>2680</v>
      </c>
      <c r="AK55" s="84">
        <v>2680</v>
      </c>
      <c r="AL55" s="108" t="s">
        <v>604</v>
      </c>
      <c r="AM55" s="84">
        <v>8012.83</v>
      </c>
      <c r="AN55" s="112">
        <v>2707.17</v>
      </c>
      <c r="AO55" s="112">
        <v>10720</v>
      </c>
      <c r="AP55" s="112">
        <v>31987.17</v>
      </c>
      <c r="AQ55" s="112">
        <v>5136.83</v>
      </c>
      <c r="AR55" s="112">
        <v>37124</v>
      </c>
      <c r="AS55" s="112">
        <v>0</v>
      </c>
      <c r="AT55" s="112">
        <v>0</v>
      </c>
      <c r="AU55" s="112">
        <v>0</v>
      </c>
      <c r="AV55" s="84">
        <v>4</v>
      </c>
      <c r="AW55" s="84"/>
      <c r="AX55" s="84" t="s">
        <v>605</v>
      </c>
      <c r="AY55" s="108"/>
      <c r="AZ55" s="84"/>
      <c r="BA55" s="84"/>
      <c r="BB55" s="84" t="s">
        <v>275</v>
      </c>
      <c r="BC55" s="84"/>
      <c r="BD55" s="108"/>
      <c r="BE55" s="84">
        <v>0</v>
      </c>
      <c r="BF55" s="38" t="s">
        <v>606</v>
      </c>
      <c r="BG55" s="84"/>
      <c r="BH55" s="114" t="s">
        <v>276</v>
      </c>
      <c r="BI55" s="38" t="s">
        <v>110</v>
      </c>
      <c r="BJ55" s="85">
        <v>45813</v>
      </c>
      <c r="BK55" s="84"/>
      <c r="BL55" s="38" t="s">
        <v>114</v>
      </c>
      <c r="BM55" s="115" t="s">
        <v>119</v>
      </c>
      <c r="BN55" s="116" t="s">
        <v>200</v>
      </c>
      <c r="BO55" s="84" t="s">
        <v>247</v>
      </c>
      <c r="BP55" s="84">
        <v>0</v>
      </c>
      <c r="BQ55" s="117"/>
      <c r="BR55" s="118" t="s">
        <v>322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197461</v>
      </c>
      <c r="J56" s="38" t="s">
        <v>535</v>
      </c>
      <c r="K56" s="84">
        <v>197461</v>
      </c>
      <c r="L56" s="84" t="s">
        <v>256</v>
      </c>
      <c r="M56" s="38" t="s">
        <v>257</v>
      </c>
      <c r="N56" s="84">
        <v>492931</v>
      </c>
      <c r="O56" s="84" t="s">
        <v>622</v>
      </c>
      <c r="P56" s="84">
        <v>787710</v>
      </c>
      <c r="Q56" s="38" t="s">
        <v>623</v>
      </c>
      <c r="R56" s="38" t="s">
        <v>260</v>
      </c>
      <c r="S56" s="84" t="s">
        <v>624</v>
      </c>
      <c r="T56" s="84" t="s">
        <v>624</v>
      </c>
      <c r="U56" s="84" t="s">
        <v>325</v>
      </c>
      <c r="V56" s="84" t="s">
        <v>382</v>
      </c>
      <c r="W56" s="84">
        <v>541</v>
      </c>
      <c r="X56" s="38" t="s">
        <v>264</v>
      </c>
      <c r="Y56" s="84">
        <v>355361736</v>
      </c>
      <c r="Z56" s="38" t="s">
        <v>625</v>
      </c>
      <c r="AA56" s="108" t="s">
        <v>626</v>
      </c>
      <c r="AB56" s="84">
        <v>42000</v>
      </c>
      <c r="AC56" s="108" t="s">
        <v>441</v>
      </c>
      <c r="AD56" s="84">
        <v>24</v>
      </c>
      <c r="AE56" s="84" t="s">
        <v>281</v>
      </c>
      <c r="AF56" s="84" t="s">
        <v>291</v>
      </c>
      <c r="AG56" s="108" t="s">
        <v>627</v>
      </c>
      <c r="AH56" s="84" t="s">
        <v>284</v>
      </c>
      <c r="AI56" s="108" t="s">
        <v>443</v>
      </c>
      <c r="AJ56" s="84">
        <v>2240</v>
      </c>
      <c r="AK56" s="84">
        <v>2240</v>
      </c>
      <c r="AL56" s="108" t="s">
        <v>485</v>
      </c>
      <c r="AM56" s="84">
        <v>21412.78</v>
      </c>
      <c r="AN56" s="112">
        <v>9947.2199999999993</v>
      </c>
      <c r="AO56" s="112">
        <v>31360</v>
      </c>
      <c r="AP56" s="112">
        <v>20587.22</v>
      </c>
      <c r="AQ56" s="112">
        <v>2509.7800000000002</v>
      </c>
      <c r="AR56" s="112">
        <v>23097</v>
      </c>
      <c r="AS56" s="112">
        <v>0</v>
      </c>
      <c r="AT56" s="112">
        <v>0</v>
      </c>
      <c r="AU56" s="112">
        <v>0</v>
      </c>
      <c r="AV56" s="84">
        <v>14</v>
      </c>
      <c r="AW56" s="84" t="s">
        <v>145</v>
      </c>
      <c r="AX56" s="84" t="s">
        <v>605</v>
      </c>
      <c r="AY56" s="108" t="s">
        <v>145</v>
      </c>
      <c r="AZ56" s="84" t="s">
        <v>145</v>
      </c>
      <c r="BA56" s="84" t="s">
        <v>145</v>
      </c>
      <c r="BB56" s="84" t="s">
        <v>275</v>
      </c>
      <c r="BC56" s="84" t="s">
        <v>145</v>
      </c>
      <c r="BD56" s="108" t="s">
        <v>145</v>
      </c>
      <c r="BE56" s="84">
        <v>0</v>
      </c>
      <c r="BF56" s="38" t="s">
        <v>624</v>
      </c>
      <c r="BG56" s="84"/>
      <c r="BH56" s="114" t="s">
        <v>276</v>
      </c>
      <c r="BI56" s="38" t="s">
        <v>110</v>
      </c>
      <c r="BJ56" s="85">
        <v>45814</v>
      </c>
      <c r="BK56" s="84"/>
      <c r="BL56" s="38" t="s">
        <v>114</v>
      </c>
      <c r="BM56" s="115" t="s">
        <v>119</v>
      </c>
      <c r="BN56" s="116" t="s">
        <v>200</v>
      </c>
      <c r="BO56" s="84" t="s">
        <v>247</v>
      </c>
      <c r="BP56" s="84">
        <v>0</v>
      </c>
      <c r="BQ56" s="117"/>
      <c r="BR56" s="118" t="s">
        <v>322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197461</v>
      </c>
      <c r="J57" s="38" t="s">
        <v>535</v>
      </c>
      <c r="K57" s="84">
        <v>197461</v>
      </c>
      <c r="L57" s="84" t="s">
        <v>256</v>
      </c>
      <c r="M57" s="38" t="s">
        <v>257</v>
      </c>
      <c r="N57" s="84">
        <v>492931</v>
      </c>
      <c r="O57" s="84" t="s">
        <v>622</v>
      </c>
      <c r="P57" s="84">
        <v>787710</v>
      </c>
      <c r="Q57" s="38" t="s">
        <v>623</v>
      </c>
      <c r="R57" s="38" t="s">
        <v>260</v>
      </c>
      <c r="S57" s="84" t="s">
        <v>628</v>
      </c>
      <c r="T57" s="84" t="s">
        <v>628</v>
      </c>
      <c r="U57" s="84" t="s">
        <v>325</v>
      </c>
      <c r="V57" s="84" t="s">
        <v>382</v>
      </c>
      <c r="W57" s="84">
        <v>541</v>
      </c>
      <c r="X57" s="38" t="s">
        <v>264</v>
      </c>
      <c r="Y57" s="84">
        <v>355361769</v>
      </c>
      <c r="Z57" s="38" t="s">
        <v>629</v>
      </c>
      <c r="AA57" s="108" t="s">
        <v>626</v>
      </c>
      <c r="AB57" s="84">
        <v>42000</v>
      </c>
      <c r="AC57" s="108" t="s">
        <v>441</v>
      </c>
      <c r="AD57" s="84">
        <v>24</v>
      </c>
      <c r="AE57" s="84" t="s">
        <v>281</v>
      </c>
      <c r="AF57" s="84" t="s">
        <v>291</v>
      </c>
      <c r="AG57" s="108" t="s">
        <v>627</v>
      </c>
      <c r="AH57" s="84" t="s">
        <v>284</v>
      </c>
      <c r="AI57" s="108" t="s">
        <v>443</v>
      </c>
      <c r="AJ57" s="84">
        <v>2240</v>
      </c>
      <c r="AK57" s="84">
        <v>2240</v>
      </c>
      <c r="AL57" s="108" t="s">
        <v>485</v>
      </c>
      <c r="AM57" s="84">
        <v>21412.78</v>
      </c>
      <c r="AN57" s="112">
        <v>9947.2199999999993</v>
      </c>
      <c r="AO57" s="112">
        <v>31360</v>
      </c>
      <c r="AP57" s="112">
        <v>20587.22</v>
      </c>
      <c r="AQ57" s="112">
        <v>2509.7800000000002</v>
      </c>
      <c r="AR57" s="112">
        <v>23097</v>
      </c>
      <c r="AS57" s="112">
        <v>0</v>
      </c>
      <c r="AT57" s="112">
        <v>0</v>
      </c>
      <c r="AU57" s="112">
        <v>0</v>
      </c>
      <c r="AV57" s="84">
        <v>14</v>
      </c>
      <c r="AW57" s="84" t="s">
        <v>145</v>
      </c>
      <c r="AX57" s="84" t="s">
        <v>605</v>
      </c>
      <c r="AY57" s="108" t="s">
        <v>145</v>
      </c>
      <c r="AZ57" s="84" t="s">
        <v>145</v>
      </c>
      <c r="BA57" s="84" t="s">
        <v>145</v>
      </c>
      <c r="BB57" s="84" t="s">
        <v>275</v>
      </c>
      <c r="BC57" s="84" t="s">
        <v>145</v>
      </c>
      <c r="BD57" s="108" t="s">
        <v>145</v>
      </c>
      <c r="BE57" s="84">
        <v>0</v>
      </c>
      <c r="BF57" s="38" t="s">
        <v>628</v>
      </c>
      <c r="BG57" s="84"/>
      <c r="BH57" s="114" t="s">
        <v>276</v>
      </c>
      <c r="BI57" s="38" t="s">
        <v>110</v>
      </c>
      <c r="BJ57" s="85">
        <v>45814</v>
      </c>
      <c r="BK57" s="84"/>
      <c r="BL57" s="38" t="s">
        <v>114</v>
      </c>
      <c r="BM57" s="115" t="s">
        <v>119</v>
      </c>
      <c r="BN57" s="116" t="s">
        <v>200</v>
      </c>
      <c r="BO57" s="84" t="s">
        <v>247</v>
      </c>
      <c r="BP57" s="84">
        <v>0</v>
      </c>
      <c r="BQ57" s="117"/>
      <c r="BR57" s="118" t="s">
        <v>322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197461</v>
      </c>
      <c r="J58" s="38" t="s">
        <v>535</v>
      </c>
      <c r="K58" s="84">
        <v>197461</v>
      </c>
      <c r="L58" s="84" t="s">
        <v>256</v>
      </c>
      <c r="M58" s="38" t="s">
        <v>257</v>
      </c>
      <c r="N58" s="84">
        <v>492931</v>
      </c>
      <c r="O58" s="84" t="s">
        <v>622</v>
      </c>
      <c r="P58" s="84">
        <v>787710</v>
      </c>
      <c r="Q58" s="38" t="s">
        <v>623</v>
      </c>
      <c r="R58" s="38" t="s">
        <v>260</v>
      </c>
      <c r="S58" s="84" t="s">
        <v>630</v>
      </c>
      <c r="T58" s="84" t="s">
        <v>630</v>
      </c>
      <c r="U58" s="84" t="s">
        <v>325</v>
      </c>
      <c r="V58" s="84" t="s">
        <v>382</v>
      </c>
      <c r="W58" s="84">
        <v>541</v>
      </c>
      <c r="X58" s="38" t="s">
        <v>264</v>
      </c>
      <c r="Y58" s="84">
        <v>355361809</v>
      </c>
      <c r="Z58" s="38" t="s">
        <v>631</v>
      </c>
      <c r="AA58" s="108" t="s">
        <v>626</v>
      </c>
      <c r="AB58" s="84">
        <v>42000</v>
      </c>
      <c r="AC58" s="108" t="s">
        <v>441</v>
      </c>
      <c r="AD58" s="84">
        <v>24</v>
      </c>
      <c r="AE58" s="84" t="s">
        <v>281</v>
      </c>
      <c r="AF58" s="84" t="s">
        <v>291</v>
      </c>
      <c r="AG58" s="108" t="s">
        <v>627</v>
      </c>
      <c r="AH58" s="84" t="s">
        <v>284</v>
      </c>
      <c r="AI58" s="108" t="s">
        <v>443</v>
      </c>
      <c r="AJ58" s="84">
        <v>2240</v>
      </c>
      <c r="AK58" s="84">
        <v>2240</v>
      </c>
      <c r="AL58" s="108" t="s">
        <v>485</v>
      </c>
      <c r="AM58" s="84">
        <v>21412.78</v>
      </c>
      <c r="AN58" s="112">
        <v>9947.2199999999993</v>
      </c>
      <c r="AO58" s="112">
        <v>31360</v>
      </c>
      <c r="AP58" s="112">
        <v>20587.22</v>
      </c>
      <c r="AQ58" s="112">
        <v>2509.7800000000002</v>
      </c>
      <c r="AR58" s="112">
        <v>23097</v>
      </c>
      <c r="AS58" s="112">
        <v>0</v>
      </c>
      <c r="AT58" s="112">
        <v>0</v>
      </c>
      <c r="AU58" s="112">
        <v>0</v>
      </c>
      <c r="AV58" s="84">
        <v>14</v>
      </c>
      <c r="AW58" s="84" t="s">
        <v>145</v>
      </c>
      <c r="AX58" s="84" t="s">
        <v>605</v>
      </c>
      <c r="AY58" s="108" t="s">
        <v>145</v>
      </c>
      <c r="AZ58" s="84" t="s">
        <v>145</v>
      </c>
      <c r="BA58" s="84" t="s">
        <v>145</v>
      </c>
      <c r="BB58" s="84" t="s">
        <v>275</v>
      </c>
      <c r="BC58" s="84" t="s">
        <v>145</v>
      </c>
      <c r="BD58" s="108" t="s">
        <v>145</v>
      </c>
      <c r="BE58" s="84">
        <v>0</v>
      </c>
      <c r="BF58" s="38" t="s">
        <v>630</v>
      </c>
      <c r="BG58" s="84"/>
      <c r="BH58" s="114" t="s">
        <v>276</v>
      </c>
      <c r="BI58" s="38" t="s">
        <v>110</v>
      </c>
      <c r="BJ58" s="85">
        <v>45814</v>
      </c>
      <c r="BK58" s="84"/>
      <c r="BL58" s="38" t="s">
        <v>115</v>
      </c>
      <c r="BM58" s="115" t="s">
        <v>120</v>
      </c>
      <c r="BN58" s="116" t="s">
        <v>201</v>
      </c>
      <c r="BO58" s="84" t="s">
        <v>247</v>
      </c>
      <c r="BP58" s="84">
        <v>0</v>
      </c>
      <c r="BQ58" s="117"/>
      <c r="BR58" s="118" t="s">
        <v>500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197461</v>
      </c>
      <c r="J59" s="38" t="s">
        <v>535</v>
      </c>
      <c r="K59" s="84">
        <v>197461</v>
      </c>
      <c r="L59" s="84" t="s">
        <v>256</v>
      </c>
      <c r="M59" s="38" t="s">
        <v>257</v>
      </c>
      <c r="N59" s="84">
        <v>492931</v>
      </c>
      <c r="O59" s="84" t="s">
        <v>622</v>
      </c>
      <c r="P59" s="84">
        <v>787710</v>
      </c>
      <c r="Q59" s="38" t="s">
        <v>623</v>
      </c>
      <c r="R59" s="38" t="s">
        <v>260</v>
      </c>
      <c r="S59" s="84" t="s">
        <v>632</v>
      </c>
      <c r="T59" s="84" t="s">
        <v>632</v>
      </c>
      <c r="U59" s="84" t="s">
        <v>325</v>
      </c>
      <c r="V59" s="84" t="s">
        <v>382</v>
      </c>
      <c r="W59" s="84">
        <v>541</v>
      </c>
      <c r="X59" s="38" t="s">
        <v>264</v>
      </c>
      <c r="Y59" s="84">
        <v>355361827</v>
      </c>
      <c r="Z59" s="38" t="s">
        <v>633</v>
      </c>
      <c r="AA59" s="108" t="s">
        <v>626</v>
      </c>
      <c r="AB59" s="84">
        <v>42000</v>
      </c>
      <c r="AC59" s="108" t="s">
        <v>441</v>
      </c>
      <c r="AD59" s="84">
        <v>24</v>
      </c>
      <c r="AE59" s="84" t="s">
        <v>281</v>
      </c>
      <c r="AF59" s="84" t="s">
        <v>291</v>
      </c>
      <c r="AG59" s="108" t="s">
        <v>627</v>
      </c>
      <c r="AH59" s="84" t="s">
        <v>284</v>
      </c>
      <c r="AI59" s="108" t="s">
        <v>443</v>
      </c>
      <c r="AJ59" s="84">
        <v>2240</v>
      </c>
      <c r="AK59" s="84">
        <v>2240</v>
      </c>
      <c r="AL59" s="108" t="s">
        <v>485</v>
      </c>
      <c r="AM59" s="84">
        <v>21412.78</v>
      </c>
      <c r="AN59" s="112">
        <v>9947.2199999999993</v>
      </c>
      <c r="AO59" s="112">
        <v>31360</v>
      </c>
      <c r="AP59" s="112">
        <v>20587.22</v>
      </c>
      <c r="AQ59" s="112">
        <v>2509.7800000000002</v>
      </c>
      <c r="AR59" s="112">
        <v>23097</v>
      </c>
      <c r="AS59" s="112">
        <v>0</v>
      </c>
      <c r="AT59" s="112">
        <v>0</v>
      </c>
      <c r="AU59" s="112">
        <v>0</v>
      </c>
      <c r="AV59" s="84">
        <v>14</v>
      </c>
      <c r="AW59" s="84" t="s">
        <v>145</v>
      </c>
      <c r="AX59" s="84" t="s">
        <v>605</v>
      </c>
      <c r="AY59" s="108" t="s">
        <v>145</v>
      </c>
      <c r="AZ59" s="84" t="s">
        <v>145</v>
      </c>
      <c r="BA59" s="84" t="s">
        <v>145</v>
      </c>
      <c r="BB59" s="84" t="s">
        <v>275</v>
      </c>
      <c r="BC59" s="84" t="s">
        <v>145</v>
      </c>
      <c r="BD59" s="108" t="s">
        <v>145</v>
      </c>
      <c r="BE59" s="84">
        <v>0</v>
      </c>
      <c r="BF59" s="38" t="s">
        <v>632</v>
      </c>
      <c r="BG59" s="84"/>
      <c r="BH59" s="114" t="s">
        <v>276</v>
      </c>
      <c r="BI59" s="38" t="s">
        <v>110</v>
      </c>
      <c r="BJ59" s="85">
        <v>45814</v>
      </c>
      <c r="BK59" s="84"/>
      <c r="BL59" s="38" t="s">
        <v>114</v>
      </c>
      <c r="BM59" s="115" t="s">
        <v>119</v>
      </c>
      <c r="BN59" s="116" t="s">
        <v>200</v>
      </c>
      <c r="BO59" s="84" t="s">
        <v>247</v>
      </c>
      <c r="BP59" s="84">
        <v>0</v>
      </c>
      <c r="BQ59" s="117"/>
      <c r="BR59" s="118" t="s">
        <v>322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197461</v>
      </c>
      <c r="J60" s="38" t="s">
        <v>535</v>
      </c>
      <c r="K60" s="84">
        <v>197461</v>
      </c>
      <c r="L60" s="84" t="s">
        <v>256</v>
      </c>
      <c r="M60" s="38" t="s">
        <v>257</v>
      </c>
      <c r="N60" s="84">
        <v>492931</v>
      </c>
      <c r="O60" s="84" t="s">
        <v>622</v>
      </c>
      <c r="P60" s="84">
        <v>787710</v>
      </c>
      <c r="Q60" s="38" t="s">
        <v>623</v>
      </c>
      <c r="R60" s="38" t="s">
        <v>260</v>
      </c>
      <c r="S60" s="84" t="s">
        <v>634</v>
      </c>
      <c r="T60" s="84" t="s">
        <v>634</v>
      </c>
      <c r="U60" s="84" t="s">
        <v>325</v>
      </c>
      <c r="V60" s="84" t="s">
        <v>382</v>
      </c>
      <c r="W60" s="84">
        <v>541</v>
      </c>
      <c r="X60" s="38" t="s">
        <v>264</v>
      </c>
      <c r="Y60" s="84">
        <v>355398983</v>
      </c>
      <c r="Z60" s="38" t="s">
        <v>635</v>
      </c>
      <c r="AA60" s="108" t="s">
        <v>412</v>
      </c>
      <c r="AB60" s="84">
        <v>42000</v>
      </c>
      <c r="AC60" s="108" t="s">
        <v>441</v>
      </c>
      <c r="AD60" s="84">
        <v>24</v>
      </c>
      <c r="AE60" s="84" t="s">
        <v>281</v>
      </c>
      <c r="AF60" s="84" t="s">
        <v>291</v>
      </c>
      <c r="AG60" s="108" t="s">
        <v>636</v>
      </c>
      <c r="AH60" s="84" t="s">
        <v>284</v>
      </c>
      <c r="AI60" s="108" t="s">
        <v>443</v>
      </c>
      <c r="AJ60" s="84">
        <v>2240</v>
      </c>
      <c r="AK60" s="84">
        <v>2240</v>
      </c>
      <c r="AL60" s="108" t="s">
        <v>485</v>
      </c>
      <c r="AM60" s="84">
        <v>21525.57</v>
      </c>
      <c r="AN60" s="112">
        <v>9834.43</v>
      </c>
      <c r="AO60" s="112">
        <v>31360</v>
      </c>
      <c r="AP60" s="112">
        <v>20474.43</v>
      </c>
      <c r="AQ60" s="112">
        <v>2484.5700000000002</v>
      </c>
      <c r="AR60" s="112">
        <v>22959</v>
      </c>
      <c r="AS60" s="112">
        <v>0</v>
      </c>
      <c r="AT60" s="112">
        <v>0</v>
      </c>
      <c r="AU60" s="112">
        <v>0</v>
      </c>
      <c r="AV60" s="84">
        <v>14</v>
      </c>
      <c r="AW60" s="84" t="s">
        <v>145</v>
      </c>
      <c r="AX60" s="84" t="s">
        <v>605</v>
      </c>
      <c r="AY60" s="108" t="s">
        <v>145</v>
      </c>
      <c r="AZ60" s="84" t="s">
        <v>145</v>
      </c>
      <c r="BA60" s="84" t="s">
        <v>145</v>
      </c>
      <c r="BB60" s="84" t="s">
        <v>275</v>
      </c>
      <c r="BC60" s="84" t="s">
        <v>145</v>
      </c>
      <c r="BD60" s="108" t="s">
        <v>145</v>
      </c>
      <c r="BE60" s="84">
        <v>0</v>
      </c>
      <c r="BF60" s="38" t="s">
        <v>634</v>
      </c>
      <c r="BG60" s="84"/>
      <c r="BH60" s="114" t="s">
        <v>276</v>
      </c>
      <c r="BI60" s="38" t="s">
        <v>110</v>
      </c>
      <c r="BJ60" s="85">
        <v>45814</v>
      </c>
      <c r="BK60" s="84"/>
      <c r="BL60" s="38" t="s">
        <v>115</v>
      </c>
      <c r="BM60" s="115" t="s">
        <v>120</v>
      </c>
      <c r="BN60" s="116" t="s">
        <v>201</v>
      </c>
      <c r="BO60" s="84" t="s">
        <v>247</v>
      </c>
      <c r="BP60" s="84">
        <v>0</v>
      </c>
      <c r="BQ60" s="117"/>
      <c r="BR60" s="118" t="s">
        <v>500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197461</v>
      </c>
      <c r="J61" s="38" t="s">
        <v>535</v>
      </c>
      <c r="K61" s="84">
        <v>197461</v>
      </c>
      <c r="L61" s="84" t="s">
        <v>256</v>
      </c>
      <c r="M61" s="38" t="s">
        <v>257</v>
      </c>
      <c r="N61" s="84">
        <v>492931</v>
      </c>
      <c r="O61" s="84" t="s">
        <v>622</v>
      </c>
      <c r="P61" s="84">
        <v>787710</v>
      </c>
      <c r="Q61" s="38" t="s">
        <v>623</v>
      </c>
      <c r="R61" s="38" t="s">
        <v>260</v>
      </c>
      <c r="S61" s="84" t="s">
        <v>637</v>
      </c>
      <c r="T61" s="84" t="s">
        <v>637</v>
      </c>
      <c r="U61" s="84" t="s">
        <v>262</v>
      </c>
      <c r="V61" s="84" t="s">
        <v>263</v>
      </c>
      <c r="W61" s="84">
        <v>541</v>
      </c>
      <c r="X61" s="38" t="s">
        <v>264</v>
      </c>
      <c r="Y61" s="84">
        <v>355399051</v>
      </c>
      <c r="Z61" s="38" t="s">
        <v>439</v>
      </c>
      <c r="AA61" s="108" t="s">
        <v>412</v>
      </c>
      <c r="AB61" s="84">
        <v>42000</v>
      </c>
      <c r="AC61" s="108" t="s">
        <v>441</v>
      </c>
      <c r="AD61" s="84">
        <v>24</v>
      </c>
      <c r="AE61" s="84" t="s">
        <v>281</v>
      </c>
      <c r="AF61" s="84" t="s">
        <v>291</v>
      </c>
      <c r="AG61" s="108" t="s">
        <v>636</v>
      </c>
      <c r="AH61" s="84" t="s">
        <v>284</v>
      </c>
      <c r="AI61" s="108" t="s">
        <v>443</v>
      </c>
      <c r="AJ61" s="84">
        <v>2240</v>
      </c>
      <c r="AK61" s="84">
        <v>2240</v>
      </c>
      <c r="AL61" s="108" t="s">
        <v>485</v>
      </c>
      <c r="AM61" s="84">
        <v>21525.57</v>
      </c>
      <c r="AN61" s="112">
        <v>9834.43</v>
      </c>
      <c r="AO61" s="112">
        <v>31360</v>
      </c>
      <c r="AP61" s="112">
        <v>20474.43</v>
      </c>
      <c r="AQ61" s="112">
        <v>2484.5700000000002</v>
      </c>
      <c r="AR61" s="112">
        <v>22959</v>
      </c>
      <c r="AS61" s="112">
        <v>0</v>
      </c>
      <c r="AT61" s="112">
        <v>0</v>
      </c>
      <c r="AU61" s="112">
        <v>0</v>
      </c>
      <c r="AV61" s="84">
        <v>14</v>
      </c>
      <c r="AW61" s="84" t="s">
        <v>145</v>
      </c>
      <c r="AX61" s="84" t="s">
        <v>605</v>
      </c>
      <c r="AY61" s="108" t="s">
        <v>145</v>
      </c>
      <c r="AZ61" s="84" t="s">
        <v>145</v>
      </c>
      <c r="BA61" s="84" t="s">
        <v>145</v>
      </c>
      <c r="BB61" s="84" t="s">
        <v>275</v>
      </c>
      <c r="BC61" s="84" t="s">
        <v>145</v>
      </c>
      <c r="BD61" s="108" t="s">
        <v>145</v>
      </c>
      <c r="BE61" s="84">
        <v>0</v>
      </c>
      <c r="BF61" s="38" t="s">
        <v>637</v>
      </c>
      <c r="BG61" s="84"/>
      <c r="BH61" s="114" t="s">
        <v>276</v>
      </c>
      <c r="BI61" s="38" t="s">
        <v>110</v>
      </c>
      <c r="BJ61" s="85">
        <v>45814</v>
      </c>
      <c r="BK61" s="84"/>
      <c r="BL61" s="38" t="s">
        <v>114</v>
      </c>
      <c r="BM61" s="115" t="s">
        <v>119</v>
      </c>
      <c r="BN61" s="116" t="s">
        <v>200</v>
      </c>
      <c r="BO61" s="84" t="s">
        <v>247</v>
      </c>
      <c r="BP61" s="84">
        <v>0</v>
      </c>
      <c r="BQ61" s="117"/>
      <c r="BR61" s="118" t="s">
        <v>322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197461</v>
      </c>
      <c r="J62" s="38" t="s">
        <v>535</v>
      </c>
      <c r="K62" s="84">
        <v>197461</v>
      </c>
      <c r="L62" s="84" t="s">
        <v>256</v>
      </c>
      <c r="M62" s="38" t="s">
        <v>257</v>
      </c>
      <c r="N62" s="84">
        <v>492931</v>
      </c>
      <c r="O62" s="84" t="s">
        <v>622</v>
      </c>
      <c r="P62" s="84">
        <v>787710</v>
      </c>
      <c r="Q62" s="38" t="s">
        <v>623</v>
      </c>
      <c r="R62" s="38" t="s">
        <v>260</v>
      </c>
      <c r="S62" s="84" t="s">
        <v>638</v>
      </c>
      <c r="T62" s="84" t="s">
        <v>638</v>
      </c>
      <c r="U62" s="84" t="s">
        <v>325</v>
      </c>
      <c r="V62" s="84" t="s">
        <v>382</v>
      </c>
      <c r="W62" s="84">
        <v>541</v>
      </c>
      <c r="X62" s="38" t="s">
        <v>264</v>
      </c>
      <c r="Y62" s="84">
        <v>355403387</v>
      </c>
      <c r="Z62" s="38" t="s">
        <v>639</v>
      </c>
      <c r="AA62" s="108" t="s">
        <v>640</v>
      </c>
      <c r="AB62" s="84">
        <v>42000</v>
      </c>
      <c r="AC62" s="108" t="s">
        <v>441</v>
      </c>
      <c r="AD62" s="84">
        <v>24</v>
      </c>
      <c r="AE62" s="84" t="s">
        <v>281</v>
      </c>
      <c r="AF62" s="84" t="s">
        <v>291</v>
      </c>
      <c r="AG62" s="108" t="s">
        <v>641</v>
      </c>
      <c r="AH62" s="84" t="s">
        <v>284</v>
      </c>
      <c r="AI62" s="108" t="s">
        <v>443</v>
      </c>
      <c r="AJ62" s="84">
        <v>2240</v>
      </c>
      <c r="AK62" s="84">
        <v>2240</v>
      </c>
      <c r="AL62" s="108" t="s">
        <v>485</v>
      </c>
      <c r="AM62" s="84">
        <v>21939.16</v>
      </c>
      <c r="AN62" s="112">
        <v>9420.84</v>
      </c>
      <c r="AO62" s="112">
        <v>31360</v>
      </c>
      <c r="AP62" s="112">
        <v>20060.84</v>
      </c>
      <c r="AQ62" s="112">
        <v>2389.16</v>
      </c>
      <c r="AR62" s="112">
        <v>22450</v>
      </c>
      <c r="AS62" s="112">
        <v>0</v>
      </c>
      <c r="AT62" s="112">
        <v>0</v>
      </c>
      <c r="AU62" s="112">
        <v>0</v>
      </c>
      <c r="AV62" s="84">
        <v>14</v>
      </c>
      <c r="AW62" s="84" t="s">
        <v>145</v>
      </c>
      <c r="AX62" s="84" t="s">
        <v>605</v>
      </c>
      <c r="AY62" s="108" t="s">
        <v>145</v>
      </c>
      <c r="AZ62" s="84" t="s">
        <v>145</v>
      </c>
      <c r="BA62" s="84" t="s">
        <v>145</v>
      </c>
      <c r="BB62" s="84" t="s">
        <v>275</v>
      </c>
      <c r="BC62" s="84" t="s">
        <v>145</v>
      </c>
      <c r="BD62" s="108" t="s">
        <v>145</v>
      </c>
      <c r="BE62" s="84">
        <v>0</v>
      </c>
      <c r="BF62" s="38" t="s">
        <v>638</v>
      </c>
      <c r="BG62" s="84"/>
      <c r="BH62" s="114" t="s">
        <v>276</v>
      </c>
      <c r="BI62" s="38" t="s">
        <v>110</v>
      </c>
      <c r="BJ62" s="85">
        <v>45814</v>
      </c>
      <c r="BK62" s="84"/>
      <c r="BL62" s="38" t="s">
        <v>115</v>
      </c>
      <c r="BM62" s="115" t="s">
        <v>120</v>
      </c>
      <c r="BN62" s="116" t="s">
        <v>201</v>
      </c>
      <c r="BO62" s="84" t="s">
        <v>247</v>
      </c>
      <c r="BP62" s="84">
        <v>0</v>
      </c>
      <c r="BQ62" s="117"/>
      <c r="BR62" s="118" t="s">
        <v>500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197461</v>
      </c>
      <c r="J63" s="38" t="s">
        <v>535</v>
      </c>
      <c r="K63" s="84">
        <v>197461</v>
      </c>
      <c r="L63" s="84" t="s">
        <v>256</v>
      </c>
      <c r="M63" s="38" t="s">
        <v>257</v>
      </c>
      <c r="N63" s="84">
        <v>492931</v>
      </c>
      <c r="O63" s="84" t="s">
        <v>622</v>
      </c>
      <c r="P63" s="84">
        <v>787710</v>
      </c>
      <c r="Q63" s="38" t="s">
        <v>623</v>
      </c>
      <c r="R63" s="38" t="s">
        <v>260</v>
      </c>
      <c r="S63" s="84" t="s">
        <v>642</v>
      </c>
      <c r="T63" s="84" t="s">
        <v>642</v>
      </c>
      <c r="U63" s="84" t="s">
        <v>325</v>
      </c>
      <c r="V63" s="84" t="s">
        <v>382</v>
      </c>
      <c r="W63" s="84">
        <v>541</v>
      </c>
      <c r="X63" s="38" t="s">
        <v>264</v>
      </c>
      <c r="Y63" s="84">
        <v>355595398</v>
      </c>
      <c r="Z63" s="38" t="s">
        <v>643</v>
      </c>
      <c r="AA63" s="108" t="s">
        <v>644</v>
      </c>
      <c r="AB63" s="84">
        <v>42000</v>
      </c>
      <c r="AC63" s="108" t="s">
        <v>441</v>
      </c>
      <c r="AD63" s="84">
        <v>24</v>
      </c>
      <c r="AE63" s="84" t="s">
        <v>281</v>
      </c>
      <c r="AF63" s="84" t="s">
        <v>291</v>
      </c>
      <c r="AG63" s="108" t="s">
        <v>645</v>
      </c>
      <c r="AH63" s="84" t="s">
        <v>284</v>
      </c>
      <c r="AI63" s="108" t="s">
        <v>443</v>
      </c>
      <c r="AJ63" s="84">
        <v>2240</v>
      </c>
      <c r="AK63" s="84">
        <v>2240</v>
      </c>
      <c r="AL63" s="108" t="s">
        <v>485</v>
      </c>
      <c r="AM63" s="84">
        <v>21901.57</v>
      </c>
      <c r="AN63" s="112">
        <v>9458.43</v>
      </c>
      <c r="AO63" s="112">
        <v>31360</v>
      </c>
      <c r="AP63" s="112">
        <v>20098.43</v>
      </c>
      <c r="AQ63" s="112">
        <v>2398.5700000000002</v>
      </c>
      <c r="AR63" s="112">
        <v>22497</v>
      </c>
      <c r="AS63" s="112">
        <v>0</v>
      </c>
      <c r="AT63" s="112">
        <v>0</v>
      </c>
      <c r="AU63" s="112">
        <v>0</v>
      </c>
      <c r="AV63" s="84">
        <v>14</v>
      </c>
      <c r="AW63" s="84" t="s">
        <v>145</v>
      </c>
      <c r="AX63" s="84" t="s">
        <v>605</v>
      </c>
      <c r="AY63" s="108" t="s">
        <v>145</v>
      </c>
      <c r="AZ63" s="84" t="s">
        <v>145</v>
      </c>
      <c r="BA63" s="84" t="s">
        <v>145</v>
      </c>
      <c r="BB63" s="84" t="s">
        <v>275</v>
      </c>
      <c r="BC63" s="84" t="s">
        <v>145</v>
      </c>
      <c r="BD63" s="108" t="s">
        <v>145</v>
      </c>
      <c r="BE63" s="84">
        <v>0</v>
      </c>
      <c r="BF63" s="38" t="s">
        <v>642</v>
      </c>
      <c r="BG63" s="84"/>
      <c r="BH63" s="114" t="s">
        <v>276</v>
      </c>
      <c r="BI63" s="38" t="s">
        <v>110</v>
      </c>
      <c r="BJ63" s="85">
        <v>45814</v>
      </c>
      <c r="BK63" s="84"/>
      <c r="BL63" s="38" t="s">
        <v>115</v>
      </c>
      <c r="BM63" s="115" t="s">
        <v>120</v>
      </c>
      <c r="BN63" s="116" t="s">
        <v>201</v>
      </c>
      <c r="BO63" s="84" t="s">
        <v>247</v>
      </c>
      <c r="BP63" s="84">
        <v>0</v>
      </c>
      <c r="BQ63" s="117"/>
      <c r="BR63" s="118" t="s">
        <v>500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197461</v>
      </c>
      <c r="J64" s="38" t="s">
        <v>535</v>
      </c>
      <c r="K64" s="84">
        <v>197461</v>
      </c>
      <c r="L64" s="84" t="s">
        <v>256</v>
      </c>
      <c r="M64" s="38" t="s">
        <v>257</v>
      </c>
      <c r="N64" s="84">
        <v>492931</v>
      </c>
      <c r="O64" s="84" t="s">
        <v>622</v>
      </c>
      <c r="P64" s="84">
        <v>787710</v>
      </c>
      <c r="Q64" s="38" t="s">
        <v>623</v>
      </c>
      <c r="R64" s="38" t="s">
        <v>260</v>
      </c>
      <c r="S64" s="84" t="s">
        <v>646</v>
      </c>
      <c r="T64" s="84" t="s">
        <v>646</v>
      </c>
      <c r="U64" s="84" t="s">
        <v>301</v>
      </c>
      <c r="V64" s="84" t="s">
        <v>263</v>
      </c>
      <c r="W64" s="84">
        <v>541</v>
      </c>
      <c r="X64" s="38" t="s">
        <v>264</v>
      </c>
      <c r="Y64" s="84">
        <v>356311119</v>
      </c>
      <c r="Z64" s="38" t="s">
        <v>647</v>
      </c>
      <c r="AA64" s="108" t="s">
        <v>619</v>
      </c>
      <c r="AB64" s="84">
        <v>42000</v>
      </c>
      <c r="AC64" s="108" t="s">
        <v>441</v>
      </c>
      <c r="AD64" s="84">
        <v>24</v>
      </c>
      <c r="AE64" s="84" t="s">
        <v>281</v>
      </c>
      <c r="AF64" s="84" t="s">
        <v>291</v>
      </c>
      <c r="AG64" s="108" t="s">
        <v>648</v>
      </c>
      <c r="AH64" s="84" t="s">
        <v>284</v>
      </c>
      <c r="AI64" s="108" t="s">
        <v>649</v>
      </c>
      <c r="AJ64" s="84">
        <v>2240</v>
      </c>
      <c r="AK64" s="84">
        <v>2240</v>
      </c>
      <c r="AL64" s="108" t="s">
        <v>485</v>
      </c>
      <c r="AM64" s="84">
        <v>20102.54</v>
      </c>
      <c r="AN64" s="112">
        <v>9017.4599999999991</v>
      </c>
      <c r="AO64" s="112">
        <v>29120</v>
      </c>
      <c r="AP64" s="112">
        <v>21897.46</v>
      </c>
      <c r="AQ64" s="112">
        <v>2858.54</v>
      </c>
      <c r="AR64" s="112">
        <v>24756</v>
      </c>
      <c r="AS64" s="112">
        <v>0</v>
      </c>
      <c r="AT64" s="112">
        <v>0</v>
      </c>
      <c r="AU64" s="112">
        <v>0</v>
      </c>
      <c r="AV64" s="84">
        <v>13</v>
      </c>
      <c r="AW64" s="84" t="s">
        <v>145</v>
      </c>
      <c r="AX64" s="84" t="s">
        <v>605</v>
      </c>
      <c r="AY64" s="108" t="s">
        <v>145</v>
      </c>
      <c r="AZ64" s="84" t="s">
        <v>145</v>
      </c>
      <c r="BA64" s="84" t="s">
        <v>145</v>
      </c>
      <c r="BB64" s="84" t="s">
        <v>275</v>
      </c>
      <c r="BC64" s="84" t="s">
        <v>145</v>
      </c>
      <c r="BD64" s="108" t="s">
        <v>145</v>
      </c>
      <c r="BE64" s="84">
        <v>0</v>
      </c>
      <c r="BF64" s="38" t="s">
        <v>646</v>
      </c>
      <c r="BG64" s="84"/>
      <c r="BH64" s="114" t="s">
        <v>276</v>
      </c>
      <c r="BI64" s="38" t="s">
        <v>110</v>
      </c>
      <c r="BJ64" s="85">
        <v>45814</v>
      </c>
      <c r="BK64" s="84"/>
      <c r="BL64" s="38" t="s">
        <v>114</v>
      </c>
      <c r="BM64" s="115" t="s">
        <v>119</v>
      </c>
      <c r="BN64" s="116" t="s">
        <v>200</v>
      </c>
      <c r="BO64" s="84" t="s">
        <v>247</v>
      </c>
      <c r="BP64" s="84">
        <v>0</v>
      </c>
      <c r="BQ64" s="117"/>
      <c r="BR64" s="118" t="s">
        <v>322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197461</v>
      </c>
      <c r="J65" s="38" t="s">
        <v>535</v>
      </c>
      <c r="K65" s="84">
        <v>197461</v>
      </c>
      <c r="L65" s="84" t="s">
        <v>256</v>
      </c>
      <c r="M65" s="38" t="s">
        <v>257</v>
      </c>
      <c r="N65" s="84">
        <v>492931</v>
      </c>
      <c r="O65" s="84" t="s">
        <v>622</v>
      </c>
      <c r="P65" s="84">
        <v>787710</v>
      </c>
      <c r="Q65" s="38" t="s">
        <v>623</v>
      </c>
      <c r="R65" s="38" t="s">
        <v>260</v>
      </c>
      <c r="S65" s="84" t="s">
        <v>650</v>
      </c>
      <c r="T65" s="84" t="s">
        <v>650</v>
      </c>
      <c r="U65" s="84" t="s">
        <v>325</v>
      </c>
      <c r="V65" s="84" t="s">
        <v>382</v>
      </c>
      <c r="W65" s="84">
        <v>541</v>
      </c>
      <c r="X65" s="38" t="s">
        <v>264</v>
      </c>
      <c r="Y65" s="84">
        <v>357517990</v>
      </c>
      <c r="Z65" s="38" t="s">
        <v>651</v>
      </c>
      <c r="AA65" s="108" t="s">
        <v>523</v>
      </c>
      <c r="AB65" s="84">
        <v>42000</v>
      </c>
      <c r="AC65" s="108" t="s">
        <v>441</v>
      </c>
      <c r="AD65" s="84">
        <v>24</v>
      </c>
      <c r="AE65" s="84" t="s">
        <v>530</v>
      </c>
      <c r="AF65" s="84" t="s">
        <v>507</v>
      </c>
      <c r="AG65" s="108" t="s">
        <v>552</v>
      </c>
      <c r="AH65" s="84" t="s">
        <v>284</v>
      </c>
      <c r="AI65" s="108" t="s">
        <v>652</v>
      </c>
      <c r="AJ65" s="84">
        <v>2240</v>
      </c>
      <c r="AK65" s="84">
        <v>2240</v>
      </c>
      <c r="AL65" s="108" t="s">
        <v>485</v>
      </c>
      <c r="AM65" s="84">
        <v>14923.67</v>
      </c>
      <c r="AN65" s="112">
        <v>7476.33</v>
      </c>
      <c r="AO65" s="112">
        <v>22400</v>
      </c>
      <c r="AP65" s="112">
        <v>27076.33</v>
      </c>
      <c r="AQ65" s="112">
        <v>4459.67</v>
      </c>
      <c r="AR65" s="112">
        <v>31536</v>
      </c>
      <c r="AS65" s="112">
        <v>0</v>
      </c>
      <c r="AT65" s="112">
        <v>0</v>
      </c>
      <c r="AU65" s="112">
        <v>0</v>
      </c>
      <c r="AV65" s="84">
        <v>10</v>
      </c>
      <c r="AW65" s="84" t="s">
        <v>145</v>
      </c>
      <c r="AX65" s="84" t="s">
        <v>605</v>
      </c>
      <c r="AY65" s="108" t="s">
        <v>145</v>
      </c>
      <c r="AZ65" s="84" t="s">
        <v>145</v>
      </c>
      <c r="BA65" s="84" t="s">
        <v>145</v>
      </c>
      <c r="BB65" s="84" t="s">
        <v>275</v>
      </c>
      <c r="BC65" s="84" t="s">
        <v>145</v>
      </c>
      <c r="BD65" s="108" t="s">
        <v>145</v>
      </c>
      <c r="BE65" s="84">
        <v>0</v>
      </c>
      <c r="BF65" s="38" t="s">
        <v>650</v>
      </c>
      <c r="BG65" s="84"/>
      <c r="BH65" s="114" t="s">
        <v>276</v>
      </c>
      <c r="BI65" s="38" t="s">
        <v>110</v>
      </c>
      <c r="BJ65" s="85">
        <v>45814</v>
      </c>
      <c r="BK65" s="84"/>
      <c r="BL65" s="38" t="s">
        <v>114</v>
      </c>
      <c r="BM65" s="115" t="s">
        <v>119</v>
      </c>
      <c r="BN65" s="116" t="s">
        <v>200</v>
      </c>
      <c r="BO65" s="84" t="s">
        <v>247</v>
      </c>
      <c r="BP65" s="84">
        <v>0</v>
      </c>
      <c r="BQ65" s="117"/>
      <c r="BR65" s="118" t="s">
        <v>322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185277</v>
      </c>
      <c r="J66" s="38" t="s">
        <v>348</v>
      </c>
      <c r="K66" s="84">
        <v>185277</v>
      </c>
      <c r="L66" s="84" t="s">
        <v>256</v>
      </c>
      <c r="M66" s="38" t="s">
        <v>257</v>
      </c>
      <c r="N66" s="84">
        <v>316051</v>
      </c>
      <c r="O66" s="84" t="s">
        <v>370</v>
      </c>
      <c r="P66" s="84">
        <v>436594</v>
      </c>
      <c r="Q66" s="38" t="s">
        <v>653</v>
      </c>
      <c r="R66" s="38" t="s">
        <v>260</v>
      </c>
      <c r="S66" s="84" t="s">
        <v>654</v>
      </c>
      <c r="T66" s="84" t="s">
        <v>654</v>
      </c>
      <c r="U66" s="84" t="s">
        <v>317</v>
      </c>
      <c r="V66" s="84" t="s">
        <v>263</v>
      </c>
      <c r="W66" s="84">
        <v>541</v>
      </c>
      <c r="X66" s="38" t="s">
        <v>326</v>
      </c>
      <c r="Y66" s="84">
        <v>354121463</v>
      </c>
      <c r="Z66" s="38" t="s">
        <v>655</v>
      </c>
      <c r="AA66" s="108" t="s">
        <v>656</v>
      </c>
      <c r="AB66" s="84">
        <v>42000</v>
      </c>
      <c r="AC66" s="108" t="s">
        <v>354</v>
      </c>
      <c r="AD66" s="84">
        <v>24</v>
      </c>
      <c r="AE66" s="84" t="s">
        <v>281</v>
      </c>
      <c r="AF66" s="84" t="s">
        <v>291</v>
      </c>
      <c r="AG66" s="108" t="s">
        <v>657</v>
      </c>
      <c r="AH66" s="84" t="s">
        <v>284</v>
      </c>
      <c r="AI66" s="108" t="s">
        <v>658</v>
      </c>
      <c r="AJ66" s="84">
        <v>2240</v>
      </c>
      <c r="AK66" s="84">
        <v>2240</v>
      </c>
      <c r="AL66" s="108" t="s">
        <v>357</v>
      </c>
      <c r="AM66" s="84">
        <v>27807.57</v>
      </c>
      <c r="AN66" s="112">
        <v>10272.43</v>
      </c>
      <c r="AO66" s="112">
        <v>38080</v>
      </c>
      <c r="AP66" s="112">
        <v>14192.43</v>
      </c>
      <c r="AQ66" s="112">
        <v>1199.57</v>
      </c>
      <c r="AR66" s="112">
        <v>15392</v>
      </c>
      <c r="AS66" s="112">
        <v>0</v>
      </c>
      <c r="AT66" s="112">
        <v>0</v>
      </c>
      <c r="AU66" s="112">
        <v>0</v>
      </c>
      <c r="AV66" s="84">
        <v>17</v>
      </c>
      <c r="AW66" s="84" t="s">
        <v>145</v>
      </c>
      <c r="AX66" s="84" t="s">
        <v>605</v>
      </c>
      <c r="AY66" s="108" t="s">
        <v>145</v>
      </c>
      <c r="AZ66" s="84" t="s">
        <v>145</v>
      </c>
      <c r="BA66" s="84" t="s">
        <v>145</v>
      </c>
      <c r="BB66" s="84" t="s">
        <v>275</v>
      </c>
      <c r="BC66" s="84" t="s">
        <v>145</v>
      </c>
      <c r="BD66" s="108" t="s">
        <v>145</v>
      </c>
      <c r="BE66" s="84">
        <v>0</v>
      </c>
      <c r="BF66" s="38" t="s">
        <v>654</v>
      </c>
      <c r="BG66" s="84"/>
      <c r="BH66" s="114" t="s">
        <v>276</v>
      </c>
      <c r="BI66" s="38" t="s">
        <v>110</v>
      </c>
      <c r="BJ66" s="85">
        <v>45813</v>
      </c>
      <c r="BK66" s="84"/>
      <c r="BL66" s="38" t="s">
        <v>114</v>
      </c>
      <c r="BM66" s="115" t="s">
        <v>119</v>
      </c>
      <c r="BN66" s="116" t="s">
        <v>200</v>
      </c>
      <c r="BO66" s="84" t="s">
        <v>247</v>
      </c>
      <c r="BP66" s="84">
        <v>0</v>
      </c>
      <c r="BQ66" s="117"/>
      <c r="BR66" s="118" t="s">
        <v>322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185277</v>
      </c>
      <c r="J67" s="38" t="s">
        <v>348</v>
      </c>
      <c r="K67" s="84">
        <v>185277</v>
      </c>
      <c r="L67" s="84" t="s">
        <v>256</v>
      </c>
      <c r="M67" s="38" t="s">
        <v>257</v>
      </c>
      <c r="N67" s="84">
        <v>316051</v>
      </c>
      <c r="O67" s="84" t="s">
        <v>370</v>
      </c>
      <c r="P67" s="84">
        <v>436594</v>
      </c>
      <c r="Q67" s="38" t="s">
        <v>653</v>
      </c>
      <c r="R67" s="38" t="s">
        <v>260</v>
      </c>
      <c r="S67" s="84" t="s">
        <v>659</v>
      </c>
      <c r="T67" s="84" t="s">
        <v>659</v>
      </c>
      <c r="U67" s="84" t="s">
        <v>301</v>
      </c>
      <c r="V67" s="84" t="s">
        <v>263</v>
      </c>
      <c r="W67" s="84">
        <v>541</v>
      </c>
      <c r="X67" s="38" t="s">
        <v>264</v>
      </c>
      <c r="Y67" s="84">
        <v>354121499</v>
      </c>
      <c r="Z67" s="38" t="s">
        <v>551</v>
      </c>
      <c r="AA67" s="108" t="s">
        <v>656</v>
      </c>
      <c r="AB67" s="84">
        <v>42000</v>
      </c>
      <c r="AC67" s="108" t="s">
        <v>354</v>
      </c>
      <c r="AD67" s="84">
        <v>24</v>
      </c>
      <c r="AE67" s="84" t="s">
        <v>281</v>
      </c>
      <c r="AF67" s="84" t="s">
        <v>291</v>
      </c>
      <c r="AG67" s="108" t="s">
        <v>657</v>
      </c>
      <c r="AH67" s="84" t="s">
        <v>284</v>
      </c>
      <c r="AI67" s="108" t="s">
        <v>658</v>
      </c>
      <c r="AJ67" s="84">
        <v>2240</v>
      </c>
      <c r="AK67" s="84">
        <v>2240</v>
      </c>
      <c r="AL67" s="108" t="s">
        <v>357</v>
      </c>
      <c r="AM67" s="84">
        <v>27807.57</v>
      </c>
      <c r="AN67" s="112">
        <v>10272.43</v>
      </c>
      <c r="AO67" s="112">
        <v>38080</v>
      </c>
      <c r="AP67" s="112">
        <v>14192.43</v>
      </c>
      <c r="AQ67" s="112">
        <v>1199.57</v>
      </c>
      <c r="AR67" s="112">
        <v>15392</v>
      </c>
      <c r="AS67" s="112">
        <v>0</v>
      </c>
      <c r="AT67" s="112">
        <v>0</v>
      </c>
      <c r="AU67" s="112">
        <v>0</v>
      </c>
      <c r="AV67" s="84">
        <v>17</v>
      </c>
      <c r="AW67" s="84" t="s">
        <v>145</v>
      </c>
      <c r="AX67" s="84" t="s">
        <v>605</v>
      </c>
      <c r="AY67" s="108" t="s">
        <v>145</v>
      </c>
      <c r="AZ67" s="84" t="s">
        <v>145</v>
      </c>
      <c r="BA67" s="84" t="s">
        <v>145</v>
      </c>
      <c r="BB67" s="84" t="s">
        <v>275</v>
      </c>
      <c r="BC67" s="84" t="s">
        <v>145</v>
      </c>
      <c r="BD67" s="108" t="s">
        <v>145</v>
      </c>
      <c r="BE67" s="84">
        <v>0</v>
      </c>
      <c r="BF67" s="38" t="s">
        <v>659</v>
      </c>
      <c r="BG67" s="84"/>
      <c r="BH67" s="114" t="s">
        <v>276</v>
      </c>
      <c r="BI67" s="38" t="s">
        <v>110</v>
      </c>
      <c r="BJ67" s="85">
        <v>45813</v>
      </c>
      <c r="BK67" s="84"/>
      <c r="BL67" s="38" t="s">
        <v>114</v>
      </c>
      <c r="BM67" s="115" t="s">
        <v>119</v>
      </c>
      <c r="BN67" s="116" t="s">
        <v>200</v>
      </c>
      <c r="BO67" s="84" t="s">
        <v>247</v>
      </c>
      <c r="BP67" s="84">
        <v>0</v>
      </c>
      <c r="BQ67" s="117"/>
      <c r="BR67" s="118" t="s">
        <v>322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185277</v>
      </c>
      <c r="J68" s="38" t="s">
        <v>348</v>
      </c>
      <c r="K68" s="84">
        <v>185277</v>
      </c>
      <c r="L68" s="84" t="s">
        <v>256</v>
      </c>
      <c r="M68" s="38" t="s">
        <v>257</v>
      </c>
      <c r="N68" s="84">
        <v>316051</v>
      </c>
      <c r="O68" s="84" t="s">
        <v>370</v>
      </c>
      <c r="P68" s="84">
        <v>762598</v>
      </c>
      <c r="Q68" s="38" t="s">
        <v>371</v>
      </c>
      <c r="R68" s="38" t="s">
        <v>260</v>
      </c>
      <c r="S68" s="84" t="s">
        <v>660</v>
      </c>
      <c r="T68" s="84" t="s">
        <v>660</v>
      </c>
      <c r="U68" s="84" t="s">
        <v>317</v>
      </c>
      <c r="V68" s="84" t="s">
        <v>263</v>
      </c>
      <c r="W68" s="84">
        <v>541</v>
      </c>
      <c r="X68" s="38" t="s">
        <v>264</v>
      </c>
      <c r="Y68" s="84">
        <v>354687858</v>
      </c>
      <c r="Z68" s="38" t="s">
        <v>506</v>
      </c>
      <c r="AA68" s="108" t="s">
        <v>374</v>
      </c>
      <c r="AB68" s="84">
        <v>42000</v>
      </c>
      <c r="AC68" s="108" t="s">
        <v>354</v>
      </c>
      <c r="AD68" s="84">
        <v>24</v>
      </c>
      <c r="AE68" s="84" t="s">
        <v>281</v>
      </c>
      <c r="AF68" s="84" t="s">
        <v>291</v>
      </c>
      <c r="AG68" s="108" t="s">
        <v>375</v>
      </c>
      <c r="AH68" s="84" t="s">
        <v>284</v>
      </c>
      <c r="AI68" s="108" t="s">
        <v>376</v>
      </c>
      <c r="AJ68" s="84">
        <v>2240</v>
      </c>
      <c r="AK68" s="84">
        <v>2240</v>
      </c>
      <c r="AL68" s="108" t="s">
        <v>357</v>
      </c>
      <c r="AM68" s="84">
        <v>23278.78</v>
      </c>
      <c r="AN68" s="112">
        <v>10321.219999999999</v>
      </c>
      <c r="AO68" s="112">
        <v>33600</v>
      </c>
      <c r="AP68" s="112">
        <v>18721.22</v>
      </c>
      <c r="AQ68" s="112">
        <v>2070.7800000000002</v>
      </c>
      <c r="AR68" s="112">
        <v>20792</v>
      </c>
      <c r="AS68" s="112">
        <v>0</v>
      </c>
      <c r="AT68" s="112">
        <v>0</v>
      </c>
      <c r="AU68" s="112">
        <v>0</v>
      </c>
      <c r="AV68" s="84">
        <v>15</v>
      </c>
      <c r="AW68" s="84" t="s">
        <v>145</v>
      </c>
      <c r="AX68" s="84" t="s">
        <v>605</v>
      </c>
      <c r="AY68" s="108" t="s">
        <v>145</v>
      </c>
      <c r="AZ68" s="84" t="s">
        <v>145</v>
      </c>
      <c r="BA68" s="84" t="s">
        <v>145</v>
      </c>
      <c r="BB68" s="84" t="s">
        <v>275</v>
      </c>
      <c r="BC68" s="84" t="s">
        <v>145</v>
      </c>
      <c r="BD68" s="108" t="s">
        <v>145</v>
      </c>
      <c r="BE68" s="84">
        <v>0</v>
      </c>
      <c r="BF68" s="38" t="s">
        <v>660</v>
      </c>
      <c r="BG68" s="84"/>
      <c r="BH68" s="114" t="s">
        <v>276</v>
      </c>
      <c r="BI68" s="38" t="s">
        <v>110</v>
      </c>
      <c r="BJ68" s="85">
        <v>45813</v>
      </c>
      <c r="BK68" s="84"/>
      <c r="BL68" s="38" t="s">
        <v>114</v>
      </c>
      <c r="BM68" s="115" t="s">
        <v>119</v>
      </c>
      <c r="BN68" s="116" t="s">
        <v>200</v>
      </c>
      <c r="BO68" s="84" t="s">
        <v>247</v>
      </c>
      <c r="BP68" s="84">
        <v>0</v>
      </c>
      <c r="BQ68" s="117"/>
      <c r="BR68" s="118" t="s">
        <v>322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185277</v>
      </c>
      <c r="J69" s="38" t="s">
        <v>348</v>
      </c>
      <c r="K69" s="84">
        <v>185277</v>
      </c>
      <c r="L69" s="84" t="s">
        <v>256</v>
      </c>
      <c r="M69" s="38" t="s">
        <v>257</v>
      </c>
      <c r="N69" s="84">
        <v>316051</v>
      </c>
      <c r="O69" s="84" t="s">
        <v>370</v>
      </c>
      <c r="P69" s="84">
        <v>436594</v>
      </c>
      <c r="Q69" s="38" t="s">
        <v>653</v>
      </c>
      <c r="R69" s="38" t="s">
        <v>260</v>
      </c>
      <c r="S69" s="84" t="s">
        <v>661</v>
      </c>
      <c r="T69" s="84" t="s">
        <v>661</v>
      </c>
      <c r="U69" s="84" t="s">
        <v>301</v>
      </c>
      <c r="V69" s="84" t="s">
        <v>263</v>
      </c>
      <c r="W69" s="84">
        <v>0</v>
      </c>
      <c r="X69" s="38" t="s">
        <v>264</v>
      </c>
      <c r="Y69" s="84">
        <v>357059753</v>
      </c>
      <c r="Z69" s="38" t="s">
        <v>662</v>
      </c>
      <c r="AA69" s="108" t="s">
        <v>523</v>
      </c>
      <c r="AB69" s="84">
        <v>43000</v>
      </c>
      <c r="AC69" s="108" t="s">
        <v>354</v>
      </c>
      <c r="AD69" s="84">
        <v>24</v>
      </c>
      <c r="AE69" s="84" t="s">
        <v>306</v>
      </c>
      <c r="AF69" s="84" t="s">
        <v>291</v>
      </c>
      <c r="AG69" s="108" t="s">
        <v>663</v>
      </c>
      <c r="AH69" s="84" t="s">
        <v>284</v>
      </c>
      <c r="AI69" s="108" t="s">
        <v>495</v>
      </c>
      <c r="AJ69" s="84">
        <v>2290</v>
      </c>
      <c r="AK69" s="84">
        <v>2290</v>
      </c>
      <c r="AL69" s="108" t="s">
        <v>664</v>
      </c>
      <c r="AM69" s="84">
        <v>15171.52</v>
      </c>
      <c r="AN69" s="112">
        <v>7728.48</v>
      </c>
      <c r="AO69" s="112">
        <v>22900</v>
      </c>
      <c r="AP69" s="112">
        <v>27828.48</v>
      </c>
      <c r="AQ69" s="112">
        <v>4608.5200000000004</v>
      </c>
      <c r="AR69" s="112">
        <v>32437</v>
      </c>
      <c r="AS69" s="112">
        <v>0</v>
      </c>
      <c r="AT69" s="112">
        <v>0</v>
      </c>
      <c r="AU69" s="112">
        <v>0</v>
      </c>
      <c r="AV69" s="84">
        <v>10</v>
      </c>
      <c r="AW69" s="84" t="s">
        <v>145</v>
      </c>
      <c r="AX69" s="84" t="s">
        <v>605</v>
      </c>
      <c r="AY69" s="108" t="s">
        <v>145</v>
      </c>
      <c r="AZ69" s="84" t="s">
        <v>145</v>
      </c>
      <c r="BA69" s="84" t="s">
        <v>145</v>
      </c>
      <c r="BB69" s="84" t="s">
        <v>275</v>
      </c>
      <c r="BC69" s="84" t="s">
        <v>145</v>
      </c>
      <c r="BD69" s="108" t="s">
        <v>145</v>
      </c>
      <c r="BE69" s="84">
        <v>0</v>
      </c>
      <c r="BF69" s="38" t="s">
        <v>661</v>
      </c>
      <c r="BG69" s="84"/>
      <c r="BH69" s="114" t="s">
        <v>276</v>
      </c>
      <c r="BI69" s="38" t="s">
        <v>110</v>
      </c>
      <c r="BJ69" s="85">
        <v>45813</v>
      </c>
      <c r="BK69" s="84"/>
      <c r="BL69" s="38" t="s">
        <v>114</v>
      </c>
      <c r="BM69" s="115" t="s">
        <v>119</v>
      </c>
      <c r="BN69" s="116" t="s">
        <v>200</v>
      </c>
      <c r="BO69" s="84" t="s">
        <v>247</v>
      </c>
      <c r="BP69" s="84">
        <v>0</v>
      </c>
      <c r="BQ69" s="117"/>
      <c r="BR69" s="118" t="s">
        <v>322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20877</v>
      </c>
      <c r="J70" s="38" t="s">
        <v>378</v>
      </c>
      <c r="K70" s="84">
        <v>20877</v>
      </c>
      <c r="L70" s="84" t="s">
        <v>256</v>
      </c>
      <c r="M70" s="38" t="s">
        <v>257</v>
      </c>
      <c r="N70" s="84">
        <v>30161</v>
      </c>
      <c r="O70" s="84" t="s">
        <v>392</v>
      </c>
      <c r="P70" s="84">
        <v>47031</v>
      </c>
      <c r="Q70" s="38" t="s">
        <v>665</v>
      </c>
      <c r="R70" s="38" t="s">
        <v>260</v>
      </c>
      <c r="S70" s="84" t="s">
        <v>666</v>
      </c>
      <c r="T70" s="84" t="s">
        <v>666</v>
      </c>
      <c r="U70" s="84" t="s">
        <v>262</v>
      </c>
      <c r="V70" s="84" t="s">
        <v>263</v>
      </c>
      <c r="W70" s="84">
        <v>541</v>
      </c>
      <c r="X70" s="38" t="s">
        <v>264</v>
      </c>
      <c r="Y70" s="84">
        <v>351661208</v>
      </c>
      <c r="Z70" s="38" t="s">
        <v>667</v>
      </c>
      <c r="AA70" s="108" t="s">
        <v>668</v>
      </c>
      <c r="AB70" s="84">
        <v>63000</v>
      </c>
      <c r="AC70" s="108" t="s">
        <v>354</v>
      </c>
      <c r="AD70" s="84">
        <v>24</v>
      </c>
      <c r="AE70" s="84" t="s">
        <v>268</v>
      </c>
      <c r="AF70" s="84" t="s">
        <v>291</v>
      </c>
      <c r="AG70" s="108" t="s">
        <v>669</v>
      </c>
      <c r="AH70" s="84" t="s">
        <v>284</v>
      </c>
      <c r="AI70" s="108" t="s">
        <v>670</v>
      </c>
      <c r="AJ70" s="84">
        <v>3400</v>
      </c>
      <c r="AK70" s="84">
        <v>3400</v>
      </c>
      <c r="AL70" s="108" t="s">
        <v>671</v>
      </c>
      <c r="AM70" s="84">
        <v>59992.87</v>
      </c>
      <c r="AN70" s="112">
        <v>18207.13</v>
      </c>
      <c r="AO70" s="112">
        <v>78200</v>
      </c>
      <c r="AP70" s="112">
        <v>3007.13</v>
      </c>
      <c r="AQ70" s="112">
        <v>63.87</v>
      </c>
      <c r="AR70" s="112">
        <v>3071</v>
      </c>
      <c r="AS70" s="112">
        <v>0</v>
      </c>
      <c r="AT70" s="112">
        <v>0</v>
      </c>
      <c r="AU70" s="112">
        <v>0</v>
      </c>
      <c r="AV70" s="84">
        <v>23</v>
      </c>
      <c r="AW70" s="84" t="s">
        <v>145</v>
      </c>
      <c r="AX70" s="84" t="s">
        <v>605</v>
      </c>
      <c r="AY70" s="108" t="s">
        <v>145</v>
      </c>
      <c r="AZ70" s="84" t="s">
        <v>145</v>
      </c>
      <c r="BA70" s="84" t="s">
        <v>145</v>
      </c>
      <c r="BB70" s="84" t="s">
        <v>275</v>
      </c>
      <c r="BC70" s="84" t="s">
        <v>145</v>
      </c>
      <c r="BD70" s="108" t="s">
        <v>145</v>
      </c>
      <c r="BE70" s="84">
        <v>0</v>
      </c>
      <c r="BF70" s="38" t="s">
        <v>666</v>
      </c>
      <c r="BG70" s="84"/>
      <c r="BH70" s="114" t="s">
        <v>276</v>
      </c>
      <c r="BI70" s="38" t="s">
        <v>110</v>
      </c>
      <c r="BJ70" s="85">
        <v>45813</v>
      </c>
      <c r="BK70" s="84"/>
      <c r="BL70" s="38" t="s">
        <v>114</v>
      </c>
      <c r="BM70" s="115" t="s">
        <v>119</v>
      </c>
      <c r="BN70" s="116" t="s">
        <v>200</v>
      </c>
      <c r="BO70" s="84" t="s">
        <v>247</v>
      </c>
      <c r="BP70" s="84">
        <v>0</v>
      </c>
      <c r="BQ70" s="117"/>
      <c r="BR70" s="118" t="s">
        <v>322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20877</v>
      </c>
      <c r="J71" s="38" t="s">
        <v>378</v>
      </c>
      <c r="K71" s="84">
        <v>20877</v>
      </c>
      <c r="L71" s="84" t="s">
        <v>256</v>
      </c>
      <c r="M71" s="38" t="s">
        <v>257</v>
      </c>
      <c r="N71" s="84">
        <v>30161</v>
      </c>
      <c r="O71" s="84" t="s">
        <v>392</v>
      </c>
      <c r="P71" s="84">
        <v>46778</v>
      </c>
      <c r="Q71" s="38" t="s">
        <v>393</v>
      </c>
      <c r="R71" s="38" t="s">
        <v>260</v>
      </c>
      <c r="S71" s="84" t="s">
        <v>672</v>
      </c>
      <c r="T71" s="84" t="s">
        <v>672</v>
      </c>
      <c r="U71" s="84" t="s">
        <v>301</v>
      </c>
      <c r="V71" s="84" t="s">
        <v>263</v>
      </c>
      <c r="W71" s="84">
        <v>0</v>
      </c>
      <c r="X71" s="38" t="s">
        <v>264</v>
      </c>
      <c r="Y71" s="84">
        <v>355382011</v>
      </c>
      <c r="Z71" s="38" t="s">
        <v>673</v>
      </c>
      <c r="AA71" s="108" t="s">
        <v>674</v>
      </c>
      <c r="AB71" s="84">
        <v>73000</v>
      </c>
      <c r="AC71" s="108" t="s">
        <v>354</v>
      </c>
      <c r="AD71" s="84">
        <v>24</v>
      </c>
      <c r="AE71" s="84" t="s">
        <v>405</v>
      </c>
      <c r="AF71" s="84" t="s">
        <v>269</v>
      </c>
      <c r="AG71" s="108" t="s">
        <v>675</v>
      </c>
      <c r="AH71" s="84" t="s">
        <v>271</v>
      </c>
      <c r="AI71" s="108" t="s">
        <v>676</v>
      </c>
      <c r="AJ71" s="84">
        <v>3900</v>
      </c>
      <c r="AK71" s="84">
        <v>3900</v>
      </c>
      <c r="AL71" s="108" t="s">
        <v>357</v>
      </c>
      <c r="AM71" s="84">
        <v>34141.93</v>
      </c>
      <c r="AN71" s="112">
        <v>16558.07</v>
      </c>
      <c r="AO71" s="112">
        <v>50700</v>
      </c>
      <c r="AP71" s="112">
        <v>38858.07</v>
      </c>
      <c r="AQ71" s="112">
        <v>5163.93</v>
      </c>
      <c r="AR71" s="112">
        <v>44022</v>
      </c>
      <c r="AS71" s="112">
        <v>0</v>
      </c>
      <c r="AT71" s="112">
        <v>0</v>
      </c>
      <c r="AU71" s="112">
        <v>0</v>
      </c>
      <c r="AV71" s="84">
        <v>13</v>
      </c>
      <c r="AW71" s="84" t="s">
        <v>145</v>
      </c>
      <c r="AX71" s="84" t="s">
        <v>605</v>
      </c>
      <c r="AY71" s="108" t="s">
        <v>145</v>
      </c>
      <c r="AZ71" s="84" t="s">
        <v>145</v>
      </c>
      <c r="BA71" s="84" t="s">
        <v>145</v>
      </c>
      <c r="BB71" s="84" t="s">
        <v>275</v>
      </c>
      <c r="BC71" s="84" t="s">
        <v>145</v>
      </c>
      <c r="BD71" s="108" t="s">
        <v>145</v>
      </c>
      <c r="BE71" s="84">
        <v>0</v>
      </c>
      <c r="BF71" s="38" t="s">
        <v>672</v>
      </c>
      <c r="BG71" s="84"/>
      <c r="BH71" s="114" t="s">
        <v>276</v>
      </c>
      <c r="BI71" s="38" t="s">
        <v>110</v>
      </c>
      <c r="BJ71" s="85">
        <v>45813</v>
      </c>
      <c r="BK71" s="84"/>
      <c r="BL71" s="38" t="s">
        <v>114</v>
      </c>
      <c r="BM71" s="115" t="s">
        <v>119</v>
      </c>
      <c r="BN71" s="116" t="s">
        <v>200</v>
      </c>
      <c r="BO71" s="84" t="s">
        <v>247</v>
      </c>
      <c r="BP71" s="84">
        <v>0</v>
      </c>
      <c r="BQ71" s="117"/>
      <c r="BR71" s="118" t="s">
        <v>322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197461</v>
      </c>
      <c r="J72" s="38" t="s">
        <v>535</v>
      </c>
      <c r="K72" s="84">
        <v>197461</v>
      </c>
      <c r="L72" s="84" t="s">
        <v>256</v>
      </c>
      <c r="M72" s="38" t="s">
        <v>257</v>
      </c>
      <c r="N72" s="84">
        <v>494793</v>
      </c>
      <c r="O72" s="84" t="s">
        <v>536</v>
      </c>
      <c r="P72" s="84">
        <v>792819</v>
      </c>
      <c r="Q72" s="38" t="s">
        <v>537</v>
      </c>
      <c r="R72" s="38" t="s">
        <v>260</v>
      </c>
      <c r="S72" s="84" t="s">
        <v>677</v>
      </c>
      <c r="T72" s="84" t="s">
        <v>677</v>
      </c>
      <c r="U72" s="84" t="s">
        <v>301</v>
      </c>
      <c r="V72" s="84" t="s">
        <v>263</v>
      </c>
      <c r="W72" s="84">
        <v>541</v>
      </c>
      <c r="X72" s="38" t="s">
        <v>264</v>
      </c>
      <c r="Y72" s="84">
        <v>355470062</v>
      </c>
      <c r="Z72" s="38" t="s">
        <v>545</v>
      </c>
      <c r="AA72" s="108" t="s">
        <v>678</v>
      </c>
      <c r="AB72" s="84">
        <v>42000</v>
      </c>
      <c r="AC72" s="108" t="s">
        <v>441</v>
      </c>
      <c r="AD72" s="84">
        <v>24</v>
      </c>
      <c r="AE72" s="84" t="s">
        <v>281</v>
      </c>
      <c r="AF72" s="84" t="s">
        <v>291</v>
      </c>
      <c r="AG72" s="108" t="s">
        <v>679</v>
      </c>
      <c r="AH72" s="84" t="s">
        <v>284</v>
      </c>
      <c r="AI72" s="108" t="s">
        <v>443</v>
      </c>
      <c r="AJ72" s="84">
        <v>2240</v>
      </c>
      <c r="AK72" s="84">
        <v>2240</v>
      </c>
      <c r="AL72" s="108" t="s">
        <v>485</v>
      </c>
      <c r="AM72" s="84">
        <v>21638.35</v>
      </c>
      <c r="AN72" s="112">
        <v>9721.65</v>
      </c>
      <c r="AO72" s="112">
        <v>31360</v>
      </c>
      <c r="AP72" s="112">
        <v>20361.650000000001</v>
      </c>
      <c r="AQ72" s="112">
        <v>2458.35</v>
      </c>
      <c r="AR72" s="112">
        <v>22820</v>
      </c>
      <c r="AS72" s="112">
        <v>0</v>
      </c>
      <c r="AT72" s="112">
        <v>0</v>
      </c>
      <c r="AU72" s="112">
        <v>0</v>
      </c>
      <c r="AV72" s="84">
        <v>14</v>
      </c>
      <c r="AW72" s="84" t="s">
        <v>145</v>
      </c>
      <c r="AX72" s="84" t="s">
        <v>605</v>
      </c>
      <c r="AY72" s="108" t="s">
        <v>145</v>
      </c>
      <c r="AZ72" s="84" t="s">
        <v>145</v>
      </c>
      <c r="BA72" s="84" t="s">
        <v>145</v>
      </c>
      <c r="BB72" s="84" t="s">
        <v>275</v>
      </c>
      <c r="BC72" s="84" t="s">
        <v>145</v>
      </c>
      <c r="BD72" s="108" t="s">
        <v>145</v>
      </c>
      <c r="BE72" s="84">
        <v>0</v>
      </c>
      <c r="BF72" s="38" t="s">
        <v>677</v>
      </c>
      <c r="BG72" s="84"/>
      <c r="BH72" s="114" t="s">
        <v>276</v>
      </c>
      <c r="BI72" s="38" t="s">
        <v>110</v>
      </c>
      <c r="BJ72" s="85">
        <v>45814</v>
      </c>
      <c r="BK72" s="84"/>
      <c r="BL72" s="38" t="s">
        <v>115</v>
      </c>
      <c r="BM72" s="115" t="s">
        <v>120</v>
      </c>
      <c r="BN72" s="116" t="s">
        <v>200</v>
      </c>
      <c r="BO72" s="84" t="s">
        <v>247</v>
      </c>
      <c r="BP72" s="84">
        <v>0</v>
      </c>
      <c r="BQ72" s="117"/>
      <c r="BR72" s="118" t="s">
        <v>322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197461</v>
      </c>
      <c r="J73" s="38" t="s">
        <v>535</v>
      </c>
      <c r="K73" s="84">
        <v>197461</v>
      </c>
      <c r="L73" s="84" t="s">
        <v>256</v>
      </c>
      <c r="M73" s="38" t="s">
        <v>257</v>
      </c>
      <c r="N73" s="84">
        <v>494793</v>
      </c>
      <c r="O73" s="84" t="s">
        <v>536</v>
      </c>
      <c r="P73" s="84">
        <v>792819</v>
      </c>
      <c r="Q73" s="38" t="s">
        <v>537</v>
      </c>
      <c r="R73" s="38" t="s">
        <v>260</v>
      </c>
      <c r="S73" s="84" t="s">
        <v>680</v>
      </c>
      <c r="T73" s="84" t="s">
        <v>680</v>
      </c>
      <c r="U73" s="84" t="s">
        <v>301</v>
      </c>
      <c r="V73" s="84" t="s">
        <v>263</v>
      </c>
      <c r="W73" s="84">
        <v>541</v>
      </c>
      <c r="X73" s="38" t="s">
        <v>264</v>
      </c>
      <c r="Y73" s="84">
        <v>355470567</v>
      </c>
      <c r="Z73" s="38" t="s">
        <v>439</v>
      </c>
      <c r="AA73" s="108" t="s">
        <v>678</v>
      </c>
      <c r="AB73" s="84">
        <v>42000</v>
      </c>
      <c r="AC73" s="108" t="s">
        <v>441</v>
      </c>
      <c r="AD73" s="84">
        <v>24</v>
      </c>
      <c r="AE73" s="84" t="s">
        <v>281</v>
      </c>
      <c r="AF73" s="84" t="s">
        <v>291</v>
      </c>
      <c r="AG73" s="108" t="s">
        <v>679</v>
      </c>
      <c r="AH73" s="84" t="s">
        <v>284</v>
      </c>
      <c r="AI73" s="108" t="s">
        <v>443</v>
      </c>
      <c r="AJ73" s="84">
        <v>2240</v>
      </c>
      <c r="AK73" s="84">
        <v>2240</v>
      </c>
      <c r="AL73" s="108" t="s">
        <v>485</v>
      </c>
      <c r="AM73" s="84">
        <v>21638.35</v>
      </c>
      <c r="AN73" s="112">
        <v>9721.65</v>
      </c>
      <c r="AO73" s="112">
        <v>31360</v>
      </c>
      <c r="AP73" s="112">
        <v>20361.650000000001</v>
      </c>
      <c r="AQ73" s="112">
        <v>2458.35</v>
      </c>
      <c r="AR73" s="112">
        <v>22820</v>
      </c>
      <c r="AS73" s="112">
        <v>0</v>
      </c>
      <c r="AT73" s="112">
        <v>0</v>
      </c>
      <c r="AU73" s="112">
        <v>0</v>
      </c>
      <c r="AV73" s="84">
        <v>14</v>
      </c>
      <c r="AW73" s="84" t="s">
        <v>145</v>
      </c>
      <c r="AX73" s="84" t="s">
        <v>605</v>
      </c>
      <c r="AY73" s="108" t="s">
        <v>145</v>
      </c>
      <c r="AZ73" s="84" t="s">
        <v>145</v>
      </c>
      <c r="BA73" s="84" t="s">
        <v>145</v>
      </c>
      <c r="BB73" s="84" t="s">
        <v>275</v>
      </c>
      <c r="BC73" s="84" t="s">
        <v>145</v>
      </c>
      <c r="BD73" s="108" t="s">
        <v>145</v>
      </c>
      <c r="BE73" s="84">
        <v>0</v>
      </c>
      <c r="BF73" s="38" t="s">
        <v>680</v>
      </c>
      <c r="BG73" s="84"/>
      <c r="BH73" s="114" t="s">
        <v>276</v>
      </c>
      <c r="BI73" s="38" t="s">
        <v>110</v>
      </c>
      <c r="BJ73" s="85">
        <v>45814</v>
      </c>
      <c r="BK73" s="84"/>
      <c r="BL73" s="38" t="s">
        <v>115</v>
      </c>
      <c r="BM73" s="115" t="s">
        <v>120</v>
      </c>
      <c r="BN73" s="116" t="s">
        <v>201</v>
      </c>
      <c r="BO73" s="84" t="s">
        <v>247</v>
      </c>
      <c r="BP73" s="84">
        <v>0</v>
      </c>
      <c r="BQ73" s="117"/>
      <c r="BR73" s="118" t="s">
        <v>277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197461</v>
      </c>
      <c r="J74" s="38" t="s">
        <v>535</v>
      </c>
      <c r="K74" s="84">
        <v>197461</v>
      </c>
      <c r="L74" s="84" t="s">
        <v>256</v>
      </c>
      <c r="M74" s="38" t="s">
        <v>257</v>
      </c>
      <c r="N74" s="84">
        <v>494793</v>
      </c>
      <c r="O74" s="84" t="s">
        <v>536</v>
      </c>
      <c r="P74" s="84">
        <v>792819</v>
      </c>
      <c r="Q74" s="38" t="s">
        <v>537</v>
      </c>
      <c r="R74" s="38" t="s">
        <v>260</v>
      </c>
      <c r="S74" s="84" t="s">
        <v>681</v>
      </c>
      <c r="T74" s="84" t="s">
        <v>681</v>
      </c>
      <c r="U74" s="84" t="s">
        <v>317</v>
      </c>
      <c r="V74" s="84" t="s">
        <v>263</v>
      </c>
      <c r="W74" s="84">
        <v>541</v>
      </c>
      <c r="X74" s="38" t="s">
        <v>264</v>
      </c>
      <c r="Y74" s="84">
        <v>355471101</v>
      </c>
      <c r="Z74" s="38" t="s">
        <v>682</v>
      </c>
      <c r="AA74" s="108" t="s">
        <v>678</v>
      </c>
      <c r="AB74" s="84">
        <v>42000</v>
      </c>
      <c r="AC74" s="108" t="s">
        <v>441</v>
      </c>
      <c r="AD74" s="84">
        <v>24</v>
      </c>
      <c r="AE74" s="84" t="s">
        <v>281</v>
      </c>
      <c r="AF74" s="84" t="s">
        <v>291</v>
      </c>
      <c r="AG74" s="108" t="s">
        <v>679</v>
      </c>
      <c r="AH74" s="84" t="s">
        <v>284</v>
      </c>
      <c r="AI74" s="108" t="s">
        <v>443</v>
      </c>
      <c r="AJ74" s="84">
        <v>2240</v>
      </c>
      <c r="AK74" s="84">
        <v>2240</v>
      </c>
      <c r="AL74" s="108" t="s">
        <v>485</v>
      </c>
      <c r="AM74" s="84">
        <v>21638.35</v>
      </c>
      <c r="AN74" s="112">
        <v>9721.65</v>
      </c>
      <c r="AO74" s="112">
        <v>31360</v>
      </c>
      <c r="AP74" s="112">
        <v>20361.650000000001</v>
      </c>
      <c r="AQ74" s="112">
        <v>2458.35</v>
      </c>
      <c r="AR74" s="112">
        <v>22820</v>
      </c>
      <c r="AS74" s="112">
        <v>0</v>
      </c>
      <c r="AT74" s="112">
        <v>0</v>
      </c>
      <c r="AU74" s="112">
        <v>0</v>
      </c>
      <c r="AV74" s="84">
        <v>14</v>
      </c>
      <c r="AW74" s="84" t="s">
        <v>145</v>
      </c>
      <c r="AX74" s="84" t="s">
        <v>605</v>
      </c>
      <c r="AY74" s="108" t="s">
        <v>145</v>
      </c>
      <c r="AZ74" s="84" t="s">
        <v>145</v>
      </c>
      <c r="BA74" s="84" t="s">
        <v>145</v>
      </c>
      <c r="BB74" s="84" t="s">
        <v>275</v>
      </c>
      <c r="BC74" s="84" t="s">
        <v>145</v>
      </c>
      <c r="BD74" s="108" t="s">
        <v>145</v>
      </c>
      <c r="BE74" s="84">
        <v>0</v>
      </c>
      <c r="BF74" s="38" t="s">
        <v>681</v>
      </c>
      <c r="BG74" s="84"/>
      <c r="BH74" s="114" t="s">
        <v>276</v>
      </c>
      <c r="BI74" s="38" t="s">
        <v>110</v>
      </c>
      <c r="BJ74" s="85">
        <v>45814</v>
      </c>
      <c r="BK74" s="84"/>
      <c r="BL74" s="38" t="s">
        <v>115</v>
      </c>
      <c r="BM74" s="115" t="s">
        <v>120</v>
      </c>
      <c r="BN74" s="116" t="s">
        <v>200</v>
      </c>
      <c r="BO74" s="84" t="s">
        <v>247</v>
      </c>
      <c r="BP74" s="84">
        <v>0</v>
      </c>
      <c r="BQ74" s="117"/>
      <c r="BR74" s="118" t="s">
        <v>322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197461</v>
      </c>
      <c r="J75" s="38" t="s">
        <v>535</v>
      </c>
      <c r="K75" s="84">
        <v>197461</v>
      </c>
      <c r="L75" s="84" t="s">
        <v>256</v>
      </c>
      <c r="M75" s="38" t="s">
        <v>257</v>
      </c>
      <c r="N75" s="84">
        <v>494793</v>
      </c>
      <c r="O75" s="84" t="s">
        <v>536</v>
      </c>
      <c r="P75" s="84">
        <v>792819</v>
      </c>
      <c r="Q75" s="38" t="s">
        <v>537</v>
      </c>
      <c r="R75" s="38" t="s">
        <v>260</v>
      </c>
      <c r="S75" s="84" t="s">
        <v>683</v>
      </c>
      <c r="T75" s="84" t="s">
        <v>683</v>
      </c>
      <c r="U75" s="84" t="s">
        <v>301</v>
      </c>
      <c r="V75" s="84" t="s">
        <v>263</v>
      </c>
      <c r="W75" s="84">
        <v>541</v>
      </c>
      <c r="X75" s="38" t="s">
        <v>264</v>
      </c>
      <c r="Y75" s="84">
        <v>355722291</v>
      </c>
      <c r="Z75" s="38" t="s">
        <v>333</v>
      </c>
      <c r="AA75" s="108" t="s">
        <v>566</v>
      </c>
      <c r="AB75" s="84">
        <v>42000</v>
      </c>
      <c r="AC75" s="108" t="s">
        <v>441</v>
      </c>
      <c r="AD75" s="84">
        <v>24</v>
      </c>
      <c r="AE75" s="84" t="s">
        <v>281</v>
      </c>
      <c r="AF75" s="84" t="s">
        <v>291</v>
      </c>
      <c r="AG75" s="108" t="s">
        <v>567</v>
      </c>
      <c r="AH75" s="84" t="s">
        <v>284</v>
      </c>
      <c r="AI75" s="108" t="s">
        <v>443</v>
      </c>
      <c r="AJ75" s="84">
        <v>2240</v>
      </c>
      <c r="AK75" s="84">
        <v>2240</v>
      </c>
      <c r="AL75" s="108" t="s">
        <v>485</v>
      </c>
      <c r="AM75" s="84">
        <v>22089.58</v>
      </c>
      <c r="AN75" s="112">
        <v>9270.42</v>
      </c>
      <c r="AO75" s="112">
        <v>31360</v>
      </c>
      <c r="AP75" s="112">
        <v>19910.419999999998</v>
      </c>
      <c r="AQ75" s="112">
        <v>2355.58</v>
      </c>
      <c r="AR75" s="112">
        <v>22266</v>
      </c>
      <c r="AS75" s="112">
        <v>0</v>
      </c>
      <c r="AT75" s="112">
        <v>0</v>
      </c>
      <c r="AU75" s="112">
        <v>0</v>
      </c>
      <c r="AV75" s="84">
        <v>14</v>
      </c>
      <c r="AW75" s="84" t="s">
        <v>145</v>
      </c>
      <c r="AX75" s="84" t="s">
        <v>605</v>
      </c>
      <c r="AY75" s="108" t="s">
        <v>145</v>
      </c>
      <c r="AZ75" s="84" t="s">
        <v>145</v>
      </c>
      <c r="BA75" s="84" t="s">
        <v>145</v>
      </c>
      <c r="BB75" s="84" t="s">
        <v>275</v>
      </c>
      <c r="BC75" s="84" t="s">
        <v>145</v>
      </c>
      <c r="BD75" s="108" t="s">
        <v>145</v>
      </c>
      <c r="BE75" s="84">
        <v>0</v>
      </c>
      <c r="BF75" s="38" t="s">
        <v>683</v>
      </c>
      <c r="BG75" s="84"/>
      <c r="BH75" s="114" t="s">
        <v>276</v>
      </c>
      <c r="BI75" s="38" t="s">
        <v>110</v>
      </c>
      <c r="BJ75" s="85">
        <v>45814</v>
      </c>
      <c r="BK75" s="84"/>
      <c r="BL75" s="38" t="s">
        <v>115</v>
      </c>
      <c r="BM75" s="115" t="s">
        <v>120</v>
      </c>
      <c r="BN75" s="116" t="s">
        <v>201</v>
      </c>
      <c r="BO75" s="84" t="s">
        <v>247</v>
      </c>
      <c r="BP75" s="84">
        <v>0</v>
      </c>
      <c r="BQ75" s="117"/>
      <c r="BR75" s="118" t="s">
        <v>277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197461</v>
      </c>
      <c r="J76" s="38" t="s">
        <v>535</v>
      </c>
      <c r="K76" s="84">
        <v>197461</v>
      </c>
      <c r="L76" s="84" t="s">
        <v>256</v>
      </c>
      <c r="M76" s="38" t="s">
        <v>257</v>
      </c>
      <c r="N76" s="84">
        <v>494793</v>
      </c>
      <c r="O76" s="84" t="s">
        <v>536</v>
      </c>
      <c r="P76" s="84">
        <v>792819</v>
      </c>
      <c r="Q76" s="38" t="s">
        <v>537</v>
      </c>
      <c r="R76" s="38" t="s">
        <v>260</v>
      </c>
      <c r="S76" s="84" t="s">
        <v>684</v>
      </c>
      <c r="T76" s="84" t="s">
        <v>684</v>
      </c>
      <c r="U76" s="84" t="s">
        <v>262</v>
      </c>
      <c r="V76" s="84" t="s">
        <v>263</v>
      </c>
      <c r="W76" s="84">
        <v>541</v>
      </c>
      <c r="X76" s="38" t="s">
        <v>264</v>
      </c>
      <c r="Y76" s="84">
        <v>355722363</v>
      </c>
      <c r="Z76" s="38" t="s">
        <v>685</v>
      </c>
      <c r="AA76" s="108" t="s">
        <v>566</v>
      </c>
      <c r="AB76" s="84">
        <v>42000</v>
      </c>
      <c r="AC76" s="108" t="s">
        <v>441</v>
      </c>
      <c r="AD76" s="84">
        <v>24</v>
      </c>
      <c r="AE76" s="84" t="s">
        <v>281</v>
      </c>
      <c r="AF76" s="84" t="s">
        <v>291</v>
      </c>
      <c r="AG76" s="108" t="s">
        <v>567</v>
      </c>
      <c r="AH76" s="84" t="s">
        <v>284</v>
      </c>
      <c r="AI76" s="108" t="s">
        <v>443</v>
      </c>
      <c r="AJ76" s="84">
        <v>2240</v>
      </c>
      <c r="AK76" s="84">
        <v>2240</v>
      </c>
      <c r="AL76" s="108" t="s">
        <v>485</v>
      </c>
      <c r="AM76" s="84">
        <v>22089.58</v>
      </c>
      <c r="AN76" s="112">
        <v>9270.42</v>
      </c>
      <c r="AO76" s="112">
        <v>31360</v>
      </c>
      <c r="AP76" s="112">
        <v>19910.419999999998</v>
      </c>
      <c r="AQ76" s="112">
        <v>2355.58</v>
      </c>
      <c r="AR76" s="112">
        <v>22266</v>
      </c>
      <c r="AS76" s="112">
        <v>0</v>
      </c>
      <c r="AT76" s="112">
        <v>0</v>
      </c>
      <c r="AU76" s="112">
        <v>0</v>
      </c>
      <c r="AV76" s="84">
        <v>14</v>
      </c>
      <c r="AW76" s="84" t="s">
        <v>145</v>
      </c>
      <c r="AX76" s="84" t="s">
        <v>605</v>
      </c>
      <c r="AY76" s="108" t="s">
        <v>145</v>
      </c>
      <c r="AZ76" s="84" t="s">
        <v>145</v>
      </c>
      <c r="BA76" s="84" t="s">
        <v>145</v>
      </c>
      <c r="BB76" s="84" t="s">
        <v>275</v>
      </c>
      <c r="BC76" s="84" t="s">
        <v>145</v>
      </c>
      <c r="BD76" s="108" t="s">
        <v>145</v>
      </c>
      <c r="BE76" s="84">
        <v>0</v>
      </c>
      <c r="BF76" s="38" t="s">
        <v>684</v>
      </c>
      <c r="BG76" s="84"/>
      <c r="BH76" s="114" t="s">
        <v>276</v>
      </c>
      <c r="BI76" s="38" t="s">
        <v>110</v>
      </c>
      <c r="BJ76" s="85">
        <v>45814</v>
      </c>
      <c r="BK76" s="84"/>
      <c r="BL76" s="38" t="s">
        <v>115</v>
      </c>
      <c r="BM76" s="115" t="s">
        <v>120</v>
      </c>
      <c r="BN76" s="116" t="s">
        <v>200</v>
      </c>
      <c r="BO76" s="84" t="s">
        <v>247</v>
      </c>
      <c r="BP76" s="84">
        <v>0</v>
      </c>
      <c r="BQ76" s="117"/>
      <c r="BR76" s="118" t="s">
        <v>322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197461</v>
      </c>
      <c r="J77" s="38" t="s">
        <v>535</v>
      </c>
      <c r="K77" s="84">
        <v>197461</v>
      </c>
      <c r="L77" s="84" t="s">
        <v>256</v>
      </c>
      <c r="M77" s="38" t="s">
        <v>257</v>
      </c>
      <c r="N77" s="84">
        <v>494793</v>
      </c>
      <c r="O77" s="84" t="s">
        <v>536</v>
      </c>
      <c r="P77" s="84">
        <v>846607</v>
      </c>
      <c r="Q77" s="38" t="s">
        <v>591</v>
      </c>
      <c r="R77" s="38" t="s">
        <v>260</v>
      </c>
      <c r="S77" s="84" t="s">
        <v>686</v>
      </c>
      <c r="T77" s="84" t="s">
        <v>686</v>
      </c>
      <c r="U77" s="84" t="s">
        <v>301</v>
      </c>
      <c r="V77" s="84" t="s">
        <v>263</v>
      </c>
      <c r="W77" s="84">
        <v>541</v>
      </c>
      <c r="X77" s="38" t="s">
        <v>264</v>
      </c>
      <c r="Y77" s="84">
        <v>356568961</v>
      </c>
      <c r="Z77" s="38" t="s">
        <v>687</v>
      </c>
      <c r="AA77" s="108" t="s">
        <v>688</v>
      </c>
      <c r="AB77" s="84">
        <v>42000</v>
      </c>
      <c r="AC77" s="108" t="s">
        <v>441</v>
      </c>
      <c r="AD77" s="84">
        <v>24</v>
      </c>
      <c r="AE77" s="84" t="s">
        <v>281</v>
      </c>
      <c r="AF77" s="84" t="s">
        <v>507</v>
      </c>
      <c r="AG77" s="108" t="s">
        <v>689</v>
      </c>
      <c r="AH77" s="84" t="s">
        <v>284</v>
      </c>
      <c r="AI77" s="108" t="s">
        <v>690</v>
      </c>
      <c r="AJ77" s="84">
        <v>2240</v>
      </c>
      <c r="AK77" s="84">
        <v>2240</v>
      </c>
      <c r="AL77" s="108" t="s">
        <v>485</v>
      </c>
      <c r="AM77" s="84">
        <v>18123.310000000001</v>
      </c>
      <c r="AN77" s="112">
        <v>8756.69</v>
      </c>
      <c r="AO77" s="112">
        <v>26880</v>
      </c>
      <c r="AP77" s="112">
        <v>23876.69</v>
      </c>
      <c r="AQ77" s="112">
        <v>3417.31</v>
      </c>
      <c r="AR77" s="112">
        <v>27294</v>
      </c>
      <c r="AS77" s="112">
        <v>0</v>
      </c>
      <c r="AT77" s="112">
        <v>0</v>
      </c>
      <c r="AU77" s="112">
        <v>0</v>
      </c>
      <c r="AV77" s="84">
        <v>12</v>
      </c>
      <c r="AW77" s="84" t="s">
        <v>145</v>
      </c>
      <c r="AX77" s="84" t="s">
        <v>605</v>
      </c>
      <c r="AY77" s="108" t="s">
        <v>145</v>
      </c>
      <c r="AZ77" s="84" t="s">
        <v>145</v>
      </c>
      <c r="BA77" s="84" t="s">
        <v>145</v>
      </c>
      <c r="BB77" s="84" t="s">
        <v>275</v>
      </c>
      <c r="BC77" s="84" t="s">
        <v>145</v>
      </c>
      <c r="BD77" s="108" t="s">
        <v>145</v>
      </c>
      <c r="BE77" s="84">
        <v>0</v>
      </c>
      <c r="BF77" s="38" t="s">
        <v>686</v>
      </c>
      <c r="BG77" s="84"/>
      <c r="BH77" s="114" t="s">
        <v>276</v>
      </c>
      <c r="BI77" s="38" t="s">
        <v>110</v>
      </c>
      <c r="BJ77" s="85">
        <v>45814</v>
      </c>
      <c r="BK77" s="84"/>
      <c r="BL77" s="38" t="s">
        <v>114</v>
      </c>
      <c r="BM77" s="115" t="s">
        <v>120</v>
      </c>
      <c r="BN77" s="116" t="s">
        <v>200</v>
      </c>
      <c r="BO77" s="84" t="s">
        <v>247</v>
      </c>
      <c r="BP77" s="84">
        <v>0</v>
      </c>
      <c r="BQ77" s="117"/>
      <c r="BR77" s="118" t="s">
        <v>322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197461</v>
      </c>
      <c r="J78" s="38" t="s">
        <v>535</v>
      </c>
      <c r="K78" s="84">
        <v>197461</v>
      </c>
      <c r="L78" s="84" t="s">
        <v>256</v>
      </c>
      <c r="M78" s="38" t="s">
        <v>257</v>
      </c>
      <c r="N78" s="84">
        <v>494793</v>
      </c>
      <c r="O78" s="84" t="s">
        <v>536</v>
      </c>
      <c r="P78" s="84">
        <v>792819</v>
      </c>
      <c r="Q78" s="38" t="s">
        <v>537</v>
      </c>
      <c r="R78" s="38" t="s">
        <v>260</v>
      </c>
      <c r="S78" s="84" t="s">
        <v>691</v>
      </c>
      <c r="T78" s="84" t="s">
        <v>691</v>
      </c>
      <c r="U78" s="84" t="s">
        <v>360</v>
      </c>
      <c r="V78" s="84" t="s">
        <v>263</v>
      </c>
      <c r="W78" s="84">
        <v>541</v>
      </c>
      <c r="X78" s="38" t="s">
        <v>264</v>
      </c>
      <c r="Y78" s="84">
        <v>356769249</v>
      </c>
      <c r="Z78" s="38" t="s">
        <v>692</v>
      </c>
      <c r="AA78" s="108" t="s">
        <v>676</v>
      </c>
      <c r="AB78" s="84">
        <v>42000</v>
      </c>
      <c r="AC78" s="108" t="s">
        <v>441</v>
      </c>
      <c r="AD78" s="84">
        <v>24</v>
      </c>
      <c r="AE78" s="84" t="s">
        <v>281</v>
      </c>
      <c r="AF78" s="84" t="s">
        <v>507</v>
      </c>
      <c r="AG78" s="108" t="s">
        <v>693</v>
      </c>
      <c r="AH78" s="84" t="s">
        <v>284</v>
      </c>
      <c r="AI78" s="108" t="s">
        <v>690</v>
      </c>
      <c r="AJ78" s="84">
        <v>2240</v>
      </c>
      <c r="AK78" s="84">
        <v>2240</v>
      </c>
      <c r="AL78" s="108" t="s">
        <v>694</v>
      </c>
      <c r="AM78" s="84">
        <v>18447.990000000002</v>
      </c>
      <c r="AN78" s="112">
        <v>8432.01</v>
      </c>
      <c r="AO78" s="112">
        <v>26880</v>
      </c>
      <c r="AP78" s="112">
        <v>23552.01</v>
      </c>
      <c r="AQ78" s="112">
        <v>3325.99</v>
      </c>
      <c r="AR78" s="112">
        <v>26878</v>
      </c>
      <c r="AS78" s="112">
        <v>0</v>
      </c>
      <c r="AT78" s="112">
        <v>0</v>
      </c>
      <c r="AU78" s="112">
        <v>0</v>
      </c>
      <c r="AV78" s="84">
        <v>12</v>
      </c>
      <c r="AW78" s="84" t="s">
        <v>145</v>
      </c>
      <c r="AX78" s="84" t="s">
        <v>605</v>
      </c>
      <c r="AY78" s="108" t="s">
        <v>145</v>
      </c>
      <c r="AZ78" s="84" t="s">
        <v>145</v>
      </c>
      <c r="BA78" s="84" t="s">
        <v>145</v>
      </c>
      <c r="BB78" s="84" t="s">
        <v>275</v>
      </c>
      <c r="BC78" s="84" t="s">
        <v>145</v>
      </c>
      <c r="BD78" s="108" t="s">
        <v>145</v>
      </c>
      <c r="BE78" s="84">
        <v>0</v>
      </c>
      <c r="BF78" s="38" t="s">
        <v>691</v>
      </c>
      <c r="BG78" s="84"/>
      <c r="BH78" s="114" t="s">
        <v>276</v>
      </c>
      <c r="BI78" s="38" t="s">
        <v>110</v>
      </c>
      <c r="BJ78" s="85">
        <v>45814</v>
      </c>
      <c r="BK78" s="84"/>
      <c r="BL78" s="38" t="s">
        <v>114</v>
      </c>
      <c r="BM78" s="115" t="s">
        <v>120</v>
      </c>
      <c r="BN78" s="116" t="s">
        <v>200</v>
      </c>
      <c r="BO78" s="84" t="s">
        <v>247</v>
      </c>
      <c r="BP78" s="84">
        <v>0</v>
      </c>
      <c r="BQ78" s="117"/>
      <c r="BR78" s="118" t="s">
        <v>322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197461</v>
      </c>
      <c r="J79" s="38" t="s">
        <v>535</v>
      </c>
      <c r="K79" s="84">
        <v>197461</v>
      </c>
      <c r="L79" s="84" t="s">
        <v>256</v>
      </c>
      <c r="M79" s="38" t="s">
        <v>257</v>
      </c>
      <c r="N79" s="84">
        <v>494793</v>
      </c>
      <c r="O79" s="84" t="s">
        <v>536</v>
      </c>
      <c r="P79" s="84">
        <v>792819</v>
      </c>
      <c r="Q79" s="38" t="s">
        <v>537</v>
      </c>
      <c r="R79" s="38" t="s">
        <v>260</v>
      </c>
      <c r="S79" s="84" t="s">
        <v>695</v>
      </c>
      <c r="T79" s="84" t="s">
        <v>695</v>
      </c>
      <c r="U79" s="84" t="s">
        <v>262</v>
      </c>
      <c r="V79" s="84" t="s">
        <v>263</v>
      </c>
      <c r="W79" s="84">
        <v>541</v>
      </c>
      <c r="X79" s="38" t="s">
        <v>264</v>
      </c>
      <c r="Y79" s="84">
        <v>357331404</v>
      </c>
      <c r="Z79" s="38" t="s">
        <v>439</v>
      </c>
      <c r="AA79" s="108" t="s">
        <v>529</v>
      </c>
      <c r="AB79" s="84">
        <v>42000</v>
      </c>
      <c r="AC79" s="108" t="s">
        <v>441</v>
      </c>
      <c r="AD79" s="84">
        <v>24</v>
      </c>
      <c r="AE79" s="84" t="s">
        <v>530</v>
      </c>
      <c r="AF79" s="84" t="s">
        <v>507</v>
      </c>
      <c r="AG79" s="108" t="s">
        <v>531</v>
      </c>
      <c r="AH79" s="84" t="s">
        <v>284</v>
      </c>
      <c r="AI79" s="108" t="s">
        <v>541</v>
      </c>
      <c r="AJ79" s="84">
        <v>2240</v>
      </c>
      <c r="AK79" s="84">
        <v>2240</v>
      </c>
      <c r="AL79" s="108" t="s">
        <v>485</v>
      </c>
      <c r="AM79" s="84">
        <v>16614.310000000001</v>
      </c>
      <c r="AN79" s="112">
        <v>8025.69</v>
      </c>
      <c r="AO79" s="112">
        <v>24640</v>
      </c>
      <c r="AP79" s="112">
        <v>25385.69</v>
      </c>
      <c r="AQ79" s="112">
        <v>3890.31</v>
      </c>
      <c r="AR79" s="112">
        <v>29276</v>
      </c>
      <c r="AS79" s="112">
        <v>0</v>
      </c>
      <c r="AT79" s="112">
        <v>0</v>
      </c>
      <c r="AU79" s="112">
        <v>0</v>
      </c>
      <c r="AV79" s="84">
        <v>11</v>
      </c>
      <c r="AW79" s="84" t="s">
        <v>145</v>
      </c>
      <c r="AX79" s="84" t="s">
        <v>605</v>
      </c>
      <c r="AY79" s="108" t="s">
        <v>145</v>
      </c>
      <c r="AZ79" s="84" t="s">
        <v>145</v>
      </c>
      <c r="BA79" s="84" t="s">
        <v>145</v>
      </c>
      <c r="BB79" s="84" t="s">
        <v>275</v>
      </c>
      <c r="BC79" s="84" t="s">
        <v>145</v>
      </c>
      <c r="BD79" s="108" t="s">
        <v>145</v>
      </c>
      <c r="BE79" s="84">
        <v>0</v>
      </c>
      <c r="BF79" s="38" t="s">
        <v>695</v>
      </c>
      <c r="BG79" s="84"/>
      <c r="BH79" s="114" t="s">
        <v>276</v>
      </c>
      <c r="BI79" s="38" t="s">
        <v>110</v>
      </c>
      <c r="BJ79" s="85">
        <v>45814</v>
      </c>
      <c r="BK79" s="84"/>
      <c r="BL79" s="38" t="s">
        <v>114</v>
      </c>
      <c r="BM79" s="115" t="s">
        <v>120</v>
      </c>
      <c r="BN79" s="116" t="s">
        <v>200</v>
      </c>
      <c r="BO79" s="84" t="s">
        <v>247</v>
      </c>
      <c r="BP79" s="84">
        <v>0</v>
      </c>
      <c r="BQ79" s="117"/>
      <c r="BR79" s="118" t="s">
        <v>322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197461</v>
      </c>
      <c r="J80" s="38" t="s">
        <v>535</v>
      </c>
      <c r="K80" s="84">
        <v>197461</v>
      </c>
      <c r="L80" s="84" t="s">
        <v>256</v>
      </c>
      <c r="M80" s="38" t="s">
        <v>257</v>
      </c>
      <c r="N80" s="84">
        <v>494793</v>
      </c>
      <c r="O80" s="84" t="s">
        <v>536</v>
      </c>
      <c r="P80" s="84">
        <v>792819</v>
      </c>
      <c r="Q80" s="38" t="s">
        <v>537</v>
      </c>
      <c r="R80" s="38" t="s">
        <v>260</v>
      </c>
      <c r="S80" s="84" t="s">
        <v>696</v>
      </c>
      <c r="T80" s="84" t="s">
        <v>696</v>
      </c>
      <c r="U80" s="84" t="s">
        <v>301</v>
      </c>
      <c r="V80" s="84" t="s">
        <v>263</v>
      </c>
      <c r="W80" s="84">
        <v>541</v>
      </c>
      <c r="X80" s="38" t="s">
        <v>264</v>
      </c>
      <c r="Y80" s="84">
        <v>357355161</v>
      </c>
      <c r="Z80" s="38" t="s">
        <v>697</v>
      </c>
      <c r="AA80" s="108" t="s">
        <v>529</v>
      </c>
      <c r="AB80" s="84">
        <v>42000</v>
      </c>
      <c r="AC80" s="108" t="s">
        <v>441</v>
      </c>
      <c r="AD80" s="84">
        <v>24</v>
      </c>
      <c r="AE80" s="84" t="s">
        <v>530</v>
      </c>
      <c r="AF80" s="84" t="s">
        <v>507</v>
      </c>
      <c r="AG80" s="108" t="s">
        <v>531</v>
      </c>
      <c r="AH80" s="84" t="s">
        <v>284</v>
      </c>
      <c r="AI80" s="108" t="s">
        <v>541</v>
      </c>
      <c r="AJ80" s="84">
        <v>2240</v>
      </c>
      <c r="AK80" s="84">
        <v>2240</v>
      </c>
      <c r="AL80" s="108" t="s">
        <v>485</v>
      </c>
      <c r="AM80" s="84">
        <v>16614.310000000001</v>
      </c>
      <c r="AN80" s="112">
        <v>8025.69</v>
      </c>
      <c r="AO80" s="112">
        <v>24640</v>
      </c>
      <c r="AP80" s="112">
        <v>25385.69</v>
      </c>
      <c r="AQ80" s="112">
        <v>3890.31</v>
      </c>
      <c r="AR80" s="112">
        <v>29276</v>
      </c>
      <c r="AS80" s="112">
        <v>0</v>
      </c>
      <c r="AT80" s="112">
        <v>0</v>
      </c>
      <c r="AU80" s="112">
        <v>0</v>
      </c>
      <c r="AV80" s="84">
        <v>11</v>
      </c>
      <c r="AW80" s="84" t="s">
        <v>145</v>
      </c>
      <c r="AX80" s="84" t="s">
        <v>605</v>
      </c>
      <c r="AY80" s="108" t="s">
        <v>145</v>
      </c>
      <c r="AZ80" s="84" t="s">
        <v>145</v>
      </c>
      <c r="BA80" s="84" t="s">
        <v>145</v>
      </c>
      <c r="BB80" s="84" t="s">
        <v>275</v>
      </c>
      <c r="BC80" s="84" t="s">
        <v>145</v>
      </c>
      <c r="BD80" s="108" t="s">
        <v>145</v>
      </c>
      <c r="BE80" s="84">
        <v>0</v>
      </c>
      <c r="BF80" s="38" t="s">
        <v>696</v>
      </c>
      <c r="BG80" s="84"/>
      <c r="BH80" s="114" t="s">
        <v>276</v>
      </c>
      <c r="BI80" s="38" t="s">
        <v>110</v>
      </c>
      <c r="BJ80" s="85">
        <v>45814</v>
      </c>
      <c r="BK80" s="84"/>
      <c r="BL80" s="38" t="s">
        <v>115</v>
      </c>
      <c r="BM80" s="115" t="s">
        <v>120</v>
      </c>
      <c r="BN80" s="116" t="s">
        <v>200</v>
      </c>
      <c r="BO80" s="84" t="s">
        <v>247</v>
      </c>
      <c r="BP80" s="84">
        <v>0</v>
      </c>
      <c r="BQ80" s="117"/>
      <c r="BR80" s="118" t="s">
        <v>322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20979</v>
      </c>
      <c r="J81" s="38" t="s">
        <v>255</v>
      </c>
      <c r="K81" s="84">
        <v>20979</v>
      </c>
      <c r="L81" s="84" t="s">
        <v>256</v>
      </c>
      <c r="M81" s="38" t="s">
        <v>257</v>
      </c>
      <c r="N81" s="84">
        <v>30360</v>
      </c>
      <c r="O81" s="84" t="s">
        <v>258</v>
      </c>
      <c r="P81" s="84">
        <v>47047</v>
      </c>
      <c r="Q81" s="38" t="s">
        <v>259</v>
      </c>
      <c r="R81" s="38" t="s">
        <v>260</v>
      </c>
      <c r="S81" s="84" t="s">
        <v>698</v>
      </c>
      <c r="T81" s="84" t="s">
        <v>698</v>
      </c>
      <c r="U81" s="84" t="s">
        <v>262</v>
      </c>
      <c r="V81" s="84" t="s">
        <v>263</v>
      </c>
      <c r="W81" s="84">
        <v>541</v>
      </c>
      <c r="X81" s="38" t="s">
        <v>326</v>
      </c>
      <c r="Y81" s="84">
        <v>350236790</v>
      </c>
      <c r="Z81" s="38" t="s">
        <v>699</v>
      </c>
      <c r="AA81" s="108" t="s">
        <v>700</v>
      </c>
      <c r="AB81" s="84">
        <v>65759</v>
      </c>
      <c r="AC81" s="108" t="s">
        <v>267</v>
      </c>
      <c r="AD81" s="84">
        <v>24</v>
      </c>
      <c r="AE81" s="84" t="s">
        <v>268</v>
      </c>
      <c r="AF81" s="84" t="s">
        <v>269</v>
      </c>
      <c r="AG81" s="108" t="s">
        <v>270</v>
      </c>
      <c r="AH81" s="84" t="s">
        <v>271</v>
      </c>
      <c r="AI81" s="108" t="s">
        <v>701</v>
      </c>
      <c r="AJ81" s="84">
        <v>3275</v>
      </c>
      <c r="AK81" s="84">
        <v>3550</v>
      </c>
      <c r="AL81" s="108" t="s">
        <v>562</v>
      </c>
      <c r="AM81" s="84">
        <v>54228.89</v>
      </c>
      <c r="AN81" s="112">
        <v>18736.11</v>
      </c>
      <c r="AO81" s="112">
        <v>72965</v>
      </c>
      <c r="AP81" s="112">
        <v>11530.11</v>
      </c>
      <c r="AQ81" s="112">
        <v>429.89</v>
      </c>
      <c r="AR81" s="112">
        <v>11960</v>
      </c>
      <c r="AS81" s="112">
        <v>11530.11</v>
      </c>
      <c r="AT81" s="112">
        <v>429.89</v>
      </c>
      <c r="AU81" s="112">
        <v>11960</v>
      </c>
      <c r="AV81" s="84">
        <v>27</v>
      </c>
      <c r="AW81" s="84" t="s">
        <v>145</v>
      </c>
      <c r="AX81" s="84" t="s">
        <v>579</v>
      </c>
      <c r="AY81" s="108" t="s">
        <v>145</v>
      </c>
      <c r="AZ81" s="84"/>
      <c r="BA81" s="84" t="s">
        <v>145</v>
      </c>
      <c r="BB81" s="84" t="s">
        <v>275</v>
      </c>
      <c r="BC81" s="84" t="s">
        <v>145</v>
      </c>
      <c r="BD81" s="108" t="s">
        <v>145</v>
      </c>
      <c r="BE81" s="84">
        <v>0</v>
      </c>
      <c r="BF81" s="38" t="s">
        <v>698</v>
      </c>
      <c r="BG81" s="84"/>
      <c r="BH81" s="114" t="s">
        <v>276</v>
      </c>
      <c r="BI81" s="38" t="s">
        <v>110</v>
      </c>
      <c r="BJ81" s="85">
        <v>45814</v>
      </c>
      <c r="BK81" s="84"/>
      <c r="BL81" s="38" t="s">
        <v>114</v>
      </c>
      <c r="BM81" s="115" t="s">
        <v>119</v>
      </c>
      <c r="BN81" s="116" t="s">
        <v>200</v>
      </c>
      <c r="BO81" s="84" t="s">
        <v>245</v>
      </c>
      <c r="BP81" s="84">
        <v>3550</v>
      </c>
      <c r="BQ81" s="117" t="s">
        <v>202</v>
      </c>
      <c r="BR81" s="118" t="s">
        <v>702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20979</v>
      </c>
      <c r="J82" s="38" t="s">
        <v>255</v>
      </c>
      <c r="K82" s="84">
        <v>20979</v>
      </c>
      <c r="L82" s="84" t="s">
        <v>256</v>
      </c>
      <c r="M82" s="38" t="s">
        <v>257</v>
      </c>
      <c r="N82" s="84">
        <v>30360</v>
      </c>
      <c r="O82" s="84" t="s">
        <v>258</v>
      </c>
      <c r="P82" s="84">
        <v>47047</v>
      </c>
      <c r="Q82" s="38" t="s">
        <v>259</v>
      </c>
      <c r="R82" s="38" t="s">
        <v>394</v>
      </c>
      <c r="S82" s="84" t="s">
        <v>698</v>
      </c>
      <c r="T82" s="84" t="s">
        <v>698</v>
      </c>
      <c r="U82" s="84" t="s">
        <v>262</v>
      </c>
      <c r="V82" s="84" t="s">
        <v>263</v>
      </c>
      <c r="W82" s="84">
        <v>0</v>
      </c>
      <c r="X82" s="38" t="s">
        <v>326</v>
      </c>
      <c r="Y82" s="84">
        <v>355098620</v>
      </c>
      <c r="Z82" s="38" t="s">
        <v>699</v>
      </c>
      <c r="AA82" s="108" t="s">
        <v>703</v>
      </c>
      <c r="AB82" s="84">
        <v>28000</v>
      </c>
      <c r="AC82" s="108" t="s">
        <v>267</v>
      </c>
      <c r="AD82" s="84">
        <v>18</v>
      </c>
      <c r="AE82" s="84" t="s">
        <v>398</v>
      </c>
      <c r="AF82" s="84" t="s">
        <v>269</v>
      </c>
      <c r="AG82" s="108" t="s">
        <v>270</v>
      </c>
      <c r="AH82" s="84" t="s">
        <v>271</v>
      </c>
      <c r="AI82" s="108" t="s">
        <v>704</v>
      </c>
      <c r="AJ82" s="84">
        <v>1880</v>
      </c>
      <c r="AK82" s="84">
        <v>1880</v>
      </c>
      <c r="AL82" s="108" t="s">
        <v>273</v>
      </c>
      <c r="AM82" s="84">
        <v>11196.37</v>
      </c>
      <c r="AN82" s="112">
        <v>3843.63</v>
      </c>
      <c r="AO82" s="112">
        <v>15040</v>
      </c>
      <c r="AP82" s="112">
        <v>16803.63</v>
      </c>
      <c r="AQ82" s="112">
        <v>1983.37</v>
      </c>
      <c r="AR82" s="112">
        <v>18787</v>
      </c>
      <c r="AS82" s="112">
        <v>11405.22</v>
      </c>
      <c r="AT82" s="112">
        <v>1754.78</v>
      </c>
      <c r="AU82" s="112">
        <v>13160</v>
      </c>
      <c r="AV82" s="84">
        <v>15</v>
      </c>
      <c r="AW82" s="84" t="s">
        <v>145</v>
      </c>
      <c r="AX82" s="84" t="s">
        <v>579</v>
      </c>
      <c r="AY82" s="108" t="s">
        <v>145</v>
      </c>
      <c r="AZ82" s="84"/>
      <c r="BA82" s="84" t="s">
        <v>145</v>
      </c>
      <c r="BB82" s="84" t="s">
        <v>275</v>
      </c>
      <c r="BC82" s="84" t="s">
        <v>145</v>
      </c>
      <c r="BD82" s="108" t="s">
        <v>145</v>
      </c>
      <c r="BE82" s="84">
        <v>0</v>
      </c>
      <c r="BF82" s="38" t="s">
        <v>698</v>
      </c>
      <c r="BG82" s="84"/>
      <c r="BH82" s="114" t="s">
        <v>276</v>
      </c>
      <c r="BI82" s="38" t="s">
        <v>110</v>
      </c>
      <c r="BJ82" s="85">
        <v>45814</v>
      </c>
      <c r="BK82" s="84"/>
      <c r="BL82" s="38" t="s">
        <v>114</v>
      </c>
      <c r="BM82" s="115" t="s">
        <v>119</v>
      </c>
      <c r="BN82" s="116" t="s">
        <v>200</v>
      </c>
      <c r="BO82" s="84" t="s">
        <v>245</v>
      </c>
      <c r="BP82" s="84">
        <v>7520</v>
      </c>
      <c r="BQ82" s="117" t="s">
        <v>202</v>
      </c>
      <c r="BR82" s="118" t="s">
        <v>705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20885</v>
      </c>
      <c r="J83" s="38" t="s">
        <v>285</v>
      </c>
      <c r="K83" s="84">
        <v>20885</v>
      </c>
      <c r="L83" s="84" t="s">
        <v>256</v>
      </c>
      <c r="M83" s="38" t="s">
        <v>257</v>
      </c>
      <c r="N83" s="84">
        <v>30426</v>
      </c>
      <c r="O83" s="84" t="s">
        <v>286</v>
      </c>
      <c r="P83" s="84">
        <v>538249</v>
      </c>
      <c r="Q83" s="38" t="s">
        <v>287</v>
      </c>
      <c r="R83" s="38" t="s">
        <v>260</v>
      </c>
      <c r="S83" s="84" t="s">
        <v>288</v>
      </c>
      <c r="T83" s="84" t="s">
        <v>288</v>
      </c>
      <c r="U83" s="84" t="s">
        <v>262</v>
      </c>
      <c r="V83" s="84" t="s">
        <v>263</v>
      </c>
      <c r="W83" s="84">
        <v>541</v>
      </c>
      <c r="X83" s="38" t="s">
        <v>264</v>
      </c>
      <c r="Y83" s="84">
        <v>352016128</v>
      </c>
      <c r="Z83" s="38" t="s">
        <v>289</v>
      </c>
      <c r="AA83" s="108" t="s">
        <v>290</v>
      </c>
      <c r="AB83" s="84">
        <v>42000</v>
      </c>
      <c r="AC83" s="108" t="s">
        <v>267</v>
      </c>
      <c r="AD83" s="84">
        <v>24</v>
      </c>
      <c r="AE83" s="84" t="s">
        <v>281</v>
      </c>
      <c r="AF83" s="84" t="s">
        <v>291</v>
      </c>
      <c r="AG83" s="108" t="s">
        <v>292</v>
      </c>
      <c r="AH83" s="84" t="s">
        <v>284</v>
      </c>
      <c r="AI83" s="108" t="s">
        <v>293</v>
      </c>
      <c r="AJ83" s="84">
        <v>2240</v>
      </c>
      <c r="AK83" s="84">
        <v>2240</v>
      </c>
      <c r="AL83" s="108" t="s">
        <v>294</v>
      </c>
      <c r="AM83" s="84">
        <v>33702.5</v>
      </c>
      <c r="AN83" s="112">
        <v>11857.5</v>
      </c>
      <c r="AO83" s="112">
        <v>45560</v>
      </c>
      <c r="AP83" s="112">
        <v>8297.5</v>
      </c>
      <c r="AQ83" s="112">
        <v>293.5</v>
      </c>
      <c r="AR83" s="112">
        <v>8591</v>
      </c>
      <c r="AS83" s="112">
        <v>3579.91</v>
      </c>
      <c r="AT83" s="112">
        <v>140.09</v>
      </c>
      <c r="AU83" s="112">
        <v>3720</v>
      </c>
      <c r="AV83" s="84">
        <v>22</v>
      </c>
      <c r="AW83" s="84" t="s">
        <v>145</v>
      </c>
      <c r="AX83" s="84" t="s">
        <v>295</v>
      </c>
      <c r="AY83" s="108" t="s">
        <v>145</v>
      </c>
      <c r="AZ83" s="84"/>
      <c r="BA83" s="84" t="s">
        <v>145</v>
      </c>
      <c r="BB83" s="84" t="s">
        <v>275</v>
      </c>
      <c r="BC83" s="84" t="s">
        <v>145</v>
      </c>
      <c r="BD83" s="108" t="s">
        <v>145</v>
      </c>
      <c r="BE83" s="84">
        <v>0</v>
      </c>
      <c r="BF83" s="38" t="s">
        <v>288</v>
      </c>
      <c r="BG83" s="84"/>
      <c r="BH83" s="114" t="s">
        <v>276</v>
      </c>
      <c r="BI83" s="38" t="s">
        <v>110</v>
      </c>
      <c r="BJ83" s="85">
        <v>45814</v>
      </c>
      <c r="BK83" s="84"/>
      <c r="BL83" s="38" t="s">
        <v>114</v>
      </c>
      <c r="BM83" s="115" t="s">
        <v>119</v>
      </c>
      <c r="BN83" s="116" t="s">
        <v>200</v>
      </c>
      <c r="BO83" s="84" t="s">
        <v>245</v>
      </c>
      <c r="BP83" s="84">
        <v>4480</v>
      </c>
      <c r="BQ83" s="117" t="s">
        <v>202</v>
      </c>
      <c r="BR83" s="118" t="s">
        <v>296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20979</v>
      </c>
      <c r="J84" s="38" t="s">
        <v>255</v>
      </c>
      <c r="K84" s="84">
        <v>20979</v>
      </c>
      <c r="L84" s="84" t="s">
        <v>256</v>
      </c>
      <c r="M84" s="38" t="s">
        <v>257</v>
      </c>
      <c r="N84" s="84">
        <v>30360</v>
      </c>
      <c r="O84" s="84" t="s">
        <v>258</v>
      </c>
      <c r="P84" s="84">
        <v>47047</v>
      </c>
      <c r="Q84" s="38" t="s">
        <v>259</v>
      </c>
      <c r="R84" s="38" t="s">
        <v>260</v>
      </c>
      <c r="S84" s="84" t="s">
        <v>706</v>
      </c>
      <c r="T84" s="84" t="s">
        <v>706</v>
      </c>
      <c r="U84" s="84" t="s">
        <v>262</v>
      </c>
      <c r="V84" s="84" t="s">
        <v>263</v>
      </c>
      <c r="W84" s="84">
        <v>541</v>
      </c>
      <c r="X84" s="38" t="s">
        <v>707</v>
      </c>
      <c r="Y84" s="84">
        <v>350722799</v>
      </c>
      <c r="Z84" s="38" t="s">
        <v>708</v>
      </c>
      <c r="AA84" s="108" t="s">
        <v>280</v>
      </c>
      <c r="AB84" s="84">
        <v>65959</v>
      </c>
      <c r="AC84" s="108" t="s">
        <v>267</v>
      </c>
      <c r="AD84" s="84">
        <v>24</v>
      </c>
      <c r="AE84" s="84" t="s">
        <v>268</v>
      </c>
      <c r="AF84" s="84" t="s">
        <v>269</v>
      </c>
      <c r="AG84" s="108" t="s">
        <v>709</v>
      </c>
      <c r="AH84" s="84" t="s">
        <v>271</v>
      </c>
      <c r="AI84" s="108" t="s">
        <v>272</v>
      </c>
      <c r="AJ84" s="84">
        <v>3547</v>
      </c>
      <c r="AK84" s="84">
        <v>3550</v>
      </c>
      <c r="AL84" s="108" t="s">
        <v>710</v>
      </c>
      <c r="AM84" s="84">
        <v>38514.04</v>
      </c>
      <c r="AN84" s="112">
        <v>16732.96</v>
      </c>
      <c r="AO84" s="112">
        <v>55247</v>
      </c>
      <c r="AP84" s="112">
        <v>27444.959999999999</v>
      </c>
      <c r="AQ84" s="112">
        <v>2505.04</v>
      </c>
      <c r="AR84" s="112">
        <v>29950</v>
      </c>
      <c r="AS84" s="112">
        <v>27444.959999999999</v>
      </c>
      <c r="AT84" s="112">
        <v>2505.04</v>
      </c>
      <c r="AU84" s="112">
        <v>29950</v>
      </c>
      <c r="AV84" s="84">
        <v>26</v>
      </c>
      <c r="AW84" s="84" t="s">
        <v>145</v>
      </c>
      <c r="AX84" s="84" t="s">
        <v>579</v>
      </c>
      <c r="AY84" s="108" t="s">
        <v>145</v>
      </c>
      <c r="AZ84" s="84"/>
      <c r="BA84" s="84" t="s">
        <v>145</v>
      </c>
      <c r="BB84" s="84" t="s">
        <v>275</v>
      </c>
      <c r="BC84" s="84" t="s">
        <v>145</v>
      </c>
      <c r="BD84" s="108" t="s">
        <v>145</v>
      </c>
      <c r="BE84" s="84">
        <v>0</v>
      </c>
      <c r="BF84" s="38" t="s">
        <v>706</v>
      </c>
      <c r="BG84" s="84"/>
      <c r="BH84" s="114" t="s">
        <v>276</v>
      </c>
      <c r="BI84" s="38" t="s">
        <v>110</v>
      </c>
      <c r="BJ84" s="85">
        <v>45814</v>
      </c>
      <c r="BK84" s="84"/>
      <c r="BL84" s="38" t="s">
        <v>114</v>
      </c>
      <c r="BM84" s="115" t="s">
        <v>119</v>
      </c>
      <c r="BN84" s="116" t="s">
        <v>200</v>
      </c>
      <c r="BO84" s="84" t="s">
        <v>245</v>
      </c>
      <c r="BP84" s="84">
        <v>7100</v>
      </c>
      <c r="BQ84" s="117" t="s">
        <v>202</v>
      </c>
      <c r="BR84" s="118" t="s">
        <v>711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20885</v>
      </c>
      <c r="J85" s="38" t="s">
        <v>285</v>
      </c>
      <c r="K85" s="84">
        <v>20885</v>
      </c>
      <c r="L85" s="84" t="s">
        <v>256</v>
      </c>
      <c r="M85" s="38" t="s">
        <v>257</v>
      </c>
      <c r="N85" s="84">
        <v>30083</v>
      </c>
      <c r="O85" s="84" t="s">
        <v>468</v>
      </c>
      <c r="P85" s="84">
        <v>488978</v>
      </c>
      <c r="Q85" s="38" t="s">
        <v>712</v>
      </c>
      <c r="R85" s="38" t="s">
        <v>260</v>
      </c>
      <c r="S85" s="84" t="s">
        <v>713</v>
      </c>
      <c r="T85" s="84" t="s">
        <v>713</v>
      </c>
      <c r="U85" s="84" t="s">
        <v>262</v>
      </c>
      <c r="V85" s="84" t="s">
        <v>263</v>
      </c>
      <c r="W85" s="84">
        <v>541</v>
      </c>
      <c r="X85" s="38" t="s">
        <v>264</v>
      </c>
      <c r="Y85" s="84">
        <v>352054386</v>
      </c>
      <c r="Z85" s="38" t="s">
        <v>714</v>
      </c>
      <c r="AA85" s="108" t="s">
        <v>715</v>
      </c>
      <c r="AB85" s="84">
        <v>42000</v>
      </c>
      <c r="AC85" s="108" t="s">
        <v>455</v>
      </c>
      <c r="AD85" s="84">
        <v>24</v>
      </c>
      <c r="AE85" s="84" t="s">
        <v>281</v>
      </c>
      <c r="AF85" s="84" t="s">
        <v>291</v>
      </c>
      <c r="AG85" s="108" t="s">
        <v>716</v>
      </c>
      <c r="AH85" s="84" t="s">
        <v>284</v>
      </c>
      <c r="AI85" s="108" t="s">
        <v>717</v>
      </c>
      <c r="AJ85" s="84">
        <v>2240</v>
      </c>
      <c r="AK85" s="84">
        <v>2240</v>
      </c>
      <c r="AL85" s="108" t="s">
        <v>620</v>
      </c>
      <c r="AM85" s="84">
        <v>19034.14</v>
      </c>
      <c r="AN85" s="112">
        <v>10085.86</v>
      </c>
      <c r="AO85" s="112">
        <v>29120</v>
      </c>
      <c r="AP85" s="112">
        <v>22965.86</v>
      </c>
      <c r="AQ85" s="112">
        <v>3104.14</v>
      </c>
      <c r="AR85" s="112">
        <v>26070</v>
      </c>
      <c r="AS85" s="112">
        <v>15175.49</v>
      </c>
      <c r="AT85" s="112">
        <v>2744.51</v>
      </c>
      <c r="AU85" s="112">
        <v>17920</v>
      </c>
      <c r="AV85" s="84">
        <v>21</v>
      </c>
      <c r="AW85" s="84" t="s">
        <v>145</v>
      </c>
      <c r="AX85" s="84" t="s">
        <v>579</v>
      </c>
      <c r="AY85" s="108" t="s">
        <v>145</v>
      </c>
      <c r="AZ85" s="84"/>
      <c r="BA85" s="84" t="s">
        <v>145</v>
      </c>
      <c r="BB85" s="84" t="s">
        <v>275</v>
      </c>
      <c r="BC85" s="84" t="s">
        <v>145</v>
      </c>
      <c r="BD85" s="108" t="s">
        <v>145</v>
      </c>
      <c r="BE85" s="84">
        <v>0</v>
      </c>
      <c r="BF85" s="38" t="s">
        <v>713</v>
      </c>
      <c r="BG85" s="84"/>
      <c r="BH85" s="114" t="s">
        <v>276</v>
      </c>
      <c r="BI85" s="38" t="s">
        <v>110</v>
      </c>
      <c r="BJ85" s="85">
        <v>45814</v>
      </c>
      <c r="BK85" s="84"/>
      <c r="BL85" s="38" t="s">
        <v>114</v>
      </c>
      <c r="BM85" s="115" t="s">
        <v>119</v>
      </c>
      <c r="BN85" s="116" t="s">
        <v>200</v>
      </c>
      <c r="BO85" s="84" t="s">
        <v>245</v>
      </c>
      <c r="BP85" s="84">
        <v>13440</v>
      </c>
      <c r="BQ85" s="117" t="s">
        <v>203</v>
      </c>
      <c r="BR85" s="118" t="s">
        <v>718</v>
      </c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Jha</cp:lastModifiedBy>
  <cp:lastPrinted>2025-05-06T06:37:39Z</cp:lastPrinted>
  <dcterms:created xsi:type="dcterms:W3CDTF">2023-04-07T11:05:50Z</dcterms:created>
  <dcterms:modified xsi:type="dcterms:W3CDTF">2025-07-02T07:53:52Z</dcterms:modified>
</cp:coreProperties>
</file>