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Jun'2025\Hat Pipaliya\"/>
    </mc:Choice>
  </mc:AlternateContent>
  <xr:revisionPtr revIDLastSave="0" documentId="13_ncr:1_{1F94E012-38C2-46A6-A38D-511B9F0EC3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G7" i="20"/>
  <c r="F7" i="20"/>
  <c r="D7" i="20"/>
  <c r="H6" i="20"/>
  <c r="G6" i="20"/>
  <c r="F6" i="20"/>
  <c r="D6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<sst xmlns="http://schemas.openxmlformats.org/spreadsheetml/2006/main" count="9001" uniqueCount="1227">
  <si>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</si>
  <si>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</si>
  <si>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</si>
  <si>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</si>
  <si>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</si>
  <si>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</si>
  <si>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</si>
  <si>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</si>
  <si>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</si>
  <si>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</si>
  <si>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</si>
  <si>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</si>
  <si>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</si>
  <si>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</si>
  <si>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</si>
  <si>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</si>
  <si>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</si>
  <si>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</si>
  <si>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</si>
  <si>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</si>
  <si>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</si>
  <si>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</si>
  <si>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</si>
  <si>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</si>
  <si>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</si>
  <si>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</si>
  <si>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</si>
  <si>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</si>
  <si>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</si>
  <si>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</si>
  <si>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</si>
  <si>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</si>
  <si>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</si>
  <si>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</si>
  <si>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</si>
  <si>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</si>
  <si>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</si>
  <si>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</si>
  <si>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</si>
  <si>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</si>
  <si>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</si>
  <si>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</si>
  <si>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</si>
  <si>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</si>
  <si>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</si>
  <si>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</si>
  <si>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</si>
  <si>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</si>
  <si>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</si>
  <si>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</si>
  <si>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</si>
  <si>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</si>
  <si>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</si>
  <si>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</si>
  <si>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</si>
  <si>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</si>
  <si>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</si>
  <si>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</si>
  <si>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</si>
  <si>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</si>
  <si>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</si>
  <si>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</si>
  <si>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</si>
  <si>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</si>
  <si>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</si>
  <si>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</si>
  <si>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</si>
  <si>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</si>
  <si>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</si>
  <si>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</si>
  <si>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</si>
  <si>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</si>
  <si>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</si>
  <si>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</si>
  <si>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</si>
  <si>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</si>
  <si>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</si>
  <si>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</si>
  <si>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</si>
  <si>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</si>
  <si>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</si>
  <si>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</si>
  <si>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</si>
  <si>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</si>
  <si>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</si>
  <si>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</si>
  <si>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</si>
  <si>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</si>
  <si>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</si>
  <si>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</si>
  <si>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</si>
  <si>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</si>
  <si>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</si>
  <si>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</si>
  <si>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</si>
  <si>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</si>
  <si>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</si>
  <si>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</si>
  <si>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</si>
  <si>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</si>
  <si>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</si>
  <si>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</si>
  <si>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</si>
  <si>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</si>
  <si>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</si>
  <si>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</si>
  <si>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</si>
  <si>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</si>
  <si>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</si>
  <si>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</si>
  <si>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</si>
  <si>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</si>
  <si>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</si>
  <si>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</si>
  <si>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</si>
  <si>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</si>
  <si>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</si>
  <si>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</si>
  <si>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</si>
  <si>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</si>
  <si>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</si>
  <si>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</si>
  <si>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</si>
  <si>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</si>
  <si>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</si>
  <si>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</si>
  <si>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</si>
  <si>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</si>
  <si>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</si>
  <si>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</si>
  <si>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</si>
  <si>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</si>
  <si>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</si>
  <si>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</si>
  <si>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</si>
  <si>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</si>
  <si>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</si>
  <si>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</si>
  <si>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</si>
  <si>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</si>
  <si>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</si>
  <si>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</si>
  <si>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</si>
  <si>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</si>
  <si>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</si>
  <si>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</si>
  <si>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</si>
  <si>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</si>
  <si>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</si>
  <si>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</si>
  <si>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</si>
  <si>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</si>
  <si>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</si>
  <si>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</si>
  <si>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</si>
  <si>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</si>
  <si>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</si>
  <si>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</si>
  <si>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</si>
  <si>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</si>
  <si>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</si>
  <si>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</si>
  <si>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</si>
  <si>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</si>
  <si>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</si>
  <si>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</si>
  <si>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</si>
  <si>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</si>
  <si>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</si>
  <si>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</si>
  <si>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</si>
  <si>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</si>
  <si>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</si>
  <si>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</si>
  <si>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</si>
  <si>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</si>
  <si>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</si>
  <si>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</si>
  <si>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</si>
  <si>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</si>
  <si>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</si>
  <si>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</si>
  <si>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</si>
  <si>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</si>
  <si>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</si>
  <si>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</si>
  <si>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</si>
  <si>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</si>
  <si>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</si>
  <si>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</si>
  <si>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</si>
  <si>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</si>
  <si>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</si>
  <si>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</si>
  <si>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</si>
  <si>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</si>
  <si>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</si>
  <si>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</si>
  <si>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</si>
  <si>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</si>
  <si>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</si>
  <si>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</si>
  <si>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</si>
  <si>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</si>
  <si>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</si>
  <si>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</si>
  <si>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</si>
  <si>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</si>
  <si>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</si>
  <si>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</si>
  <si>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</si>
  <si>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</si>
  <si>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</si>
  <si>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</si>
  <si>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</si>
  <si>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</si>
  <si>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</si>
  <si>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</si>
  <si>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</si>
  <si>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</si>
  <si>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</si>
  <si>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</si>
  <si>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</si>
  <si>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</si>
  <si>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</si>
  <si>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</si>
  <si>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</si>
  <si>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</si>
  <si>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</si>
  <si>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</si>
  <si>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</si>
  <si>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</si>
  <si>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</si>
  <si>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</si>
  <si>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</si>
  <si>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</si>
  <si>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</si>
  <si>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</si>
  <si>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</si>
  <si>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</si>
  <si>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</si>
  <si>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</si>
  <si>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</si>
  <si>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</si>
  <si>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</si>
  <si>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30-May-2025</t>
  </si>
  <si>
    <t>To Date : 30-May-2025</t>
  </si>
  <si>
    <t>Reporting Time : 06:30 AM</t>
  </si>
  <si>
    <t>West</t>
  </si>
  <si>
    <t>Madhya Pradesh-1</t>
  </si>
  <si>
    <t>Bhopal</t>
  </si>
  <si>
    <t>Ashta</t>
  </si>
  <si>
    <t>MP2695</t>
  </si>
  <si>
    <t>Hat Pipaliya</t>
  </si>
  <si>
    <t>Punjapura</t>
  </si>
  <si>
    <t>SF0059287</t>
  </si>
  <si>
    <t>Satyam Verma</t>
  </si>
  <si>
    <t>409310</t>
  </si>
  <si>
    <t>khushbu</t>
  </si>
  <si>
    <t>Chetana</t>
  </si>
  <si>
    <t>SID951374239935</t>
  </si>
  <si>
    <t>SC</t>
  </si>
  <si>
    <t>HINDU</t>
  </si>
  <si>
    <t>Agriculture &amp; Farming</t>
  </si>
  <si>
    <t>BASANTI BAI SOLANKI</t>
  </si>
  <si>
    <t>26-Nov-2022</t>
  </si>
  <si>
    <t>Mon</t>
  </si>
  <si>
    <t>3</t>
  </si>
  <si>
    <t>2 Yrs</t>
  </si>
  <si>
    <t>30 Dec 2019</t>
  </si>
  <si>
    <t>&lt;= 2 Years</t>
  </si>
  <si>
    <t>08-Jan-2023</t>
  </si>
  <si>
    <t>08-Mar-2025</t>
  </si>
  <si>
    <t>&gt;180</t>
  </si>
  <si>
    <t>Open</t>
  </si>
  <si>
    <t>Bhupendra Pankar/SF0071221</t>
  </si>
  <si>
    <t>Punjapura C5</t>
  </si>
  <si>
    <t>Punjapura C5 Shiwani1</t>
  </si>
  <si>
    <t>SSF3343102</t>
  </si>
  <si>
    <t>CHINTA BAI CHOUHAN</t>
  </si>
  <si>
    <t>08-Feb-2023</t>
  </si>
  <si>
    <t>1</t>
  </si>
  <si>
    <t>08 Feb 2023</t>
  </si>
  <si>
    <t>08-Apr-2023</t>
  </si>
  <si>
    <t>13-Mar-2025</t>
  </si>
  <si>
    <t>SSF3353775</t>
  </si>
  <si>
    <t>BHURA BAI</t>
  </si>
  <si>
    <t>24-Feb-2023</t>
  </si>
  <si>
    <t>24 Feb 2023</t>
  </si>
  <si>
    <t>01-Sep-2024</t>
  </si>
  <si>
    <t>Karnawad</t>
  </si>
  <si>
    <t>405771</t>
  </si>
  <si>
    <t>814007</t>
  </si>
  <si>
    <t>SID951373137354</t>
  </si>
  <si>
    <t>SANGITA</t>
  </si>
  <si>
    <t>05-Mar-2023</t>
  </si>
  <si>
    <t>5</t>
  </si>
  <si>
    <t>7 Yrs</t>
  </si>
  <si>
    <t>06 May 2019</t>
  </si>
  <si>
    <t>&gt; 6 to 10 Years</t>
  </si>
  <si>
    <t>02-May-2023</t>
  </si>
  <si>
    <t>03-Mar-2025</t>
  </si>
  <si>
    <t>151-180</t>
  </si>
  <si>
    <t>Punjapura C5 Yuvi1</t>
  </si>
  <si>
    <t>SSF3582621</t>
  </si>
  <si>
    <t>ST</t>
  </si>
  <si>
    <t>BHAGVATI BAI CHOUHAN</t>
  </si>
  <si>
    <t>18-Mar-2023</t>
  </si>
  <si>
    <t>18 Mar 2023</t>
  </si>
  <si>
    <t>08-May-2023</t>
  </si>
  <si>
    <t>25-May-2025</t>
  </si>
  <si>
    <t>31-60</t>
  </si>
  <si>
    <t>SSF3770202</t>
  </si>
  <si>
    <t>SUNITA RATHORE</t>
  </si>
  <si>
    <t>18-Apr-2023</t>
  </si>
  <si>
    <t>1 Yrs</t>
  </si>
  <si>
    <t>18 Apr 2023</t>
  </si>
  <si>
    <t>08-Jun-2023</t>
  </si>
  <si>
    <t>Hat Pipliya</t>
  </si>
  <si>
    <t>394818</t>
  </si>
  <si>
    <t>sai</t>
  </si>
  <si>
    <t>SID951372946365</t>
  </si>
  <si>
    <t>OBC</t>
  </si>
  <si>
    <t>MAMTA BAI</t>
  </si>
  <si>
    <t>26-May-2023</t>
  </si>
  <si>
    <t>Thu</t>
  </si>
  <si>
    <t>4</t>
  </si>
  <si>
    <t>25 Mar 2021</t>
  </si>
  <si>
    <t>04-Jul-2023</t>
  </si>
  <si>
    <t>10-May-2025</t>
  </si>
  <si>
    <t>Standard</t>
  </si>
  <si>
    <t>Deogarh</t>
  </si>
  <si>
    <t>401094</t>
  </si>
  <si>
    <t>sai ram</t>
  </si>
  <si>
    <t>SID951372950534</t>
  </si>
  <si>
    <t>PHUNDA BAI</t>
  </si>
  <si>
    <t>27-May-2023</t>
  </si>
  <si>
    <t>22 Dec 2020</t>
  </si>
  <si>
    <t>09-May-2025</t>
  </si>
  <si>
    <t>KARNAWAD</t>
  </si>
  <si>
    <t>shyam</t>
  </si>
  <si>
    <t>SSF3981699</t>
  </si>
  <si>
    <t>LAXMI JATAV</t>
  </si>
  <si>
    <t>16-Jun-2023</t>
  </si>
  <si>
    <t>16 Jun 2023</t>
  </si>
  <si>
    <t>02-Aug-2023</t>
  </si>
  <si>
    <t>05-May-2025</t>
  </si>
  <si>
    <t>SSF4095092</t>
  </si>
  <si>
    <t>ANITA PANCHAL</t>
  </si>
  <si>
    <t>05-Jul-2023</t>
  </si>
  <si>
    <t>05 Jul 2023</t>
  </si>
  <si>
    <t>03-Aug-2023</t>
  </si>
  <si>
    <t>16-May-2025</t>
  </si>
  <si>
    <t>Dhawadiya</t>
  </si>
  <si>
    <t>432679</t>
  </si>
  <si>
    <t>mahal</t>
  </si>
  <si>
    <t>SID951373418352</t>
  </si>
  <si>
    <t>SHYANI BA ANARE</t>
  </si>
  <si>
    <t>24-Jul-2023</t>
  </si>
  <si>
    <t>Wed</t>
  </si>
  <si>
    <t>16 Aug 2021</t>
  </si>
  <si>
    <t>06-Sep-2023</t>
  </si>
  <si>
    <t>02-Apr-2025</t>
  </si>
  <si>
    <t>61-90</t>
  </si>
  <si>
    <t>391853</t>
  </si>
  <si>
    <t>subh</t>
  </si>
  <si>
    <t>SSF4263912</t>
  </si>
  <si>
    <t>MANGLA BAI</t>
  </si>
  <si>
    <t>04-Aug-2023</t>
  </si>
  <si>
    <t>Tue</t>
  </si>
  <si>
    <t>04 Aug 2023</t>
  </si>
  <si>
    <t>07-Sep-2023</t>
  </si>
  <si>
    <t>22-May-2025</t>
  </si>
  <si>
    <t>Unnati</t>
  </si>
  <si>
    <t>SSF3781864</t>
  </si>
  <si>
    <t>BC</t>
  </si>
  <si>
    <t>KALA BAI RATHOUR</t>
  </si>
  <si>
    <t>08-Oct-2023</t>
  </si>
  <si>
    <t>0</t>
  </si>
  <si>
    <t>20 Apr 2023</t>
  </si>
  <si>
    <t>03-Nov-2023</t>
  </si>
  <si>
    <t>01-Nov-2024</t>
  </si>
  <si>
    <t>611319</t>
  </si>
  <si>
    <t>sahil</t>
  </si>
  <si>
    <t>SSF4803938</t>
  </si>
  <si>
    <t>RUKHMANI BAI RATHORE</t>
  </si>
  <si>
    <t>01-Nov-2023</t>
  </si>
  <si>
    <t>01 Nov 2023</t>
  </si>
  <si>
    <t>01-Dec-2023</t>
  </si>
  <si>
    <t>l</t>
  </si>
  <si>
    <t>20-May-2025</t>
  </si>
  <si>
    <t>CHINTA BAL CHOUHAN</t>
  </si>
  <si>
    <t>26-Nov-2023</t>
  </si>
  <si>
    <t>05-Jan-2024</t>
  </si>
  <si>
    <t>12-Apr-2025</t>
  </si>
  <si>
    <t>03-Dec-2023</t>
  </si>
  <si>
    <t>01-Jan-2024</t>
  </si>
  <si>
    <t>01-Oct-2024</t>
  </si>
  <si>
    <t>kamalapur</t>
  </si>
  <si>
    <t>427029</t>
  </si>
  <si>
    <t>time</t>
  </si>
  <si>
    <t>SID951373418347</t>
  </si>
  <si>
    <t>BHURI BHARGAV</t>
  </si>
  <si>
    <t>22-Dec-2023</t>
  </si>
  <si>
    <t>6</t>
  </si>
  <si>
    <t>19 Dec 2020</t>
  </si>
  <si>
    <t>06-Feb-2024</t>
  </si>
  <si>
    <t>18-Mar-2025</t>
  </si>
  <si>
    <t>387910</t>
  </si>
  <si>
    <t>ram</t>
  </si>
  <si>
    <t>SID951372909027</t>
  </si>
  <si>
    <t>POOJA</t>
  </si>
  <si>
    <t>26-Dec-2023</t>
  </si>
  <si>
    <t>17 Aug 2021</t>
  </si>
  <si>
    <t>13-Feb-2024</t>
  </si>
  <si>
    <t>13-May-2025</t>
  </si>
  <si>
    <t>SSF5286083</t>
  </si>
  <si>
    <t>BABITA</t>
  </si>
  <si>
    <t>12-Jan-2024</t>
  </si>
  <si>
    <t>12 Jan 2024</t>
  </si>
  <si>
    <t>26-May-2025</t>
  </si>
  <si>
    <t>Bagli</t>
  </si>
  <si>
    <t>611343</t>
  </si>
  <si>
    <t>DIAMOND</t>
  </si>
  <si>
    <t>SID951375541646</t>
  </si>
  <si>
    <t>GENERAL</t>
  </si>
  <si>
    <t xml:space="preserve">JASHODA BAI SENDHAW </t>
  </si>
  <si>
    <t>01-Feb-2024</t>
  </si>
  <si>
    <t>2</t>
  </si>
  <si>
    <t>5 Yrs</t>
  </si>
  <si>
    <t>28 Dec 2019</t>
  </si>
  <si>
    <t>&gt; 4 to 6 Years</t>
  </si>
  <si>
    <t>07-Mar-2024</t>
  </si>
  <si>
    <t>29-Jan-2025</t>
  </si>
  <si>
    <t>91-120</t>
  </si>
  <si>
    <t>As per the Loan Card, Borrower Jashoda Bai Sendhaw/355045313 paid an EMI amount of Rs. 2,780/- to Loan Officer Anand Sin/SF0084893 on 06-Feb-2025  but the same was not posted in the FIMO.</t>
  </si>
  <si>
    <t>SID951374740198</t>
  </si>
  <si>
    <t>ANJU GANGOLIIYA</t>
  </si>
  <si>
    <t>6 Yrs</t>
  </si>
  <si>
    <t>04 Jan 2021</t>
  </si>
  <si>
    <t>04-Mar-2024</t>
  </si>
  <si>
    <t>611289</t>
  </si>
  <si>
    <t>SSF3947241</t>
  </si>
  <si>
    <t>MAYA CHOUHAN</t>
  </si>
  <si>
    <t>02-Mar-2024</t>
  </si>
  <si>
    <t>26 Jun 2023</t>
  </si>
  <si>
    <t>08-Apr-2024</t>
  </si>
  <si>
    <t>11-May-2025</t>
  </si>
  <si>
    <t>438297</t>
  </si>
  <si>
    <t>meet 2</t>
  </si>
  <si>
    <t>SID951373484960</t>
  </si>
  <si>
    <t>KRISHNA BAI</t>
  </si>
  <si>
    <t>02-Apr-2024</t>
  </si>
  <si>
    <t>SID951372933702</t>
  </si>
  <si>
    <t>RAJAMUNI MALVIY</t>
  </si>
  <si>
    <t>03-Mar-2024</t>
  </si>
  <si>
    <t>4 Yrs</t>
  </si>
  <si>
    <t>07 Sep 2020</t>
  </si>
  <si>
    <t>&gt; 2 to 4 Years</t>
  </si>
  <si>
    <t>09-Apr-2024</t>
  </si>
  <si>
    <t>SID951373099499</t>
  </si>
  <si>
    <t>MAYABAI</t>
  </si>
  <si>
    <t>01-Apr-2024</t>
  </si>
  <si>
    <t>SSF2288716</t>
  </si>
  <si>
    <t>SANGITA MEHTA</t>
  </si>
  <si>
    <t>09-Mar-2024</t>
  </si>
  <si>
    <t>3 Yrs</t>
  </si>
  <si>
    <t>15 Feb 2022</t>
  </si>
  <si>
    <t>02-Oct-2024</t>
  </si>
  <si>
    <t>Chapda</t>
  </si>
  <si>
    <t>387988</t>
  </si>
  <si>
    <t>shree</t>
  </si>
  <si>
    <t>SID951372939078</t>
  </si>
  <si>
    <t>SHAKUNTALA DHANKAR</t>
  </si>
  <si>
    <t>04-Apr-2024</t>
  </si>
  <si>
    <t>12-Mar-2024</t>
  </si>
  <si>
    <t>427053</t>
  </si>
  <si>
    <t>rose</t>
  </si>
  <si>
    <t>SID951373904456</t>
  </si>
  <si>
    <t>PHULU BAI WASKEL</t>
  </si>
  <si>
    <t>14 Aug 2021</t>
  </si>
  <si>
    <t>01-May-2024</t>
  </si>
  <si>
    <t>15-May-2025</t>
  </si>
  <si>
    <t>SSF2941371</t>
  </si>
  <si>
    <t>BABITA BAI</t>
  </si>
  <si>
    <t>14 Nov 2022</t>
  </si>
  <si>
    <t>06-May-2024</t>
  </si>
  <si>
    <t>SID951373063983</t>
  </si>
  <si>
    <t>REENA</t>
  </si>
  <si>
    <t>04-May-2024</t>
  </si>
  <si>
    <t>03-Jun-2024</t>
  </si>
  <si>
    <t>SID951372908948</t>
  </si>
  <si>
    <t>RAMKANYA</t>
  </si>
  <si>
    <t>0 Yrs</t>
  </si>
  <si>
    <t>21 Jan 2021</t>
  </si>
  <si>
    <t>11-Jun-2024</t>
  </si>
  <si>
    <t>SSF2854340</t>
  </si>
  <si>
    <t>POOJA SHREENATH</t>
  </si>
  <si>
    <t>GL-2</t>
  </si>
  <si>
    <t>11 Oct 2022</t>
  </si>
  <si>
    <t>04-Jul-2024</t>
  </si>
  <si>
    <t>01-May-2025</t>
  </si>
  <si>
    <t>As per the Loan Card and Borrower written statement, Pooja Shreenath/357357453 paid the below mentioned EMI amount to Loan Officer Anand Sin/SF0084893 but the same was not posted in the FIMO.
# Paid an EMI amount of Rs. 1,870/- on 01-Aug-2024
# Paid an EMI amount of Rs. 1,870/- on 05-Sep-2024</t>
  </si>
  <si>
    <t>raj</t>
  </si>
  <si>
    <t>SID951373092747</t>
  </si>
  <si>
    <t>GAYATRI SHARMA</t>
  </si>
  <si>
    <t>GL-5</t>
  </si>
  <si>
    <t>25 Jan 2021</t>
  </si>
  <si>
    <t>01-Jul-2024</t>
  </si>
  <si>
    <t>BABA</t>
  </si>
  <si>
    <t>SID951373483343</t>
  </si>
  <si>
    <t>SINITA BUNDELA</t>
  </si>
  <si>
    <t>GL-6</t>
  </si>
  <si>
    <t>26 Jun 2019</t>
  </si>
  <si>
    <t>06-Aug-2024</t>
  </si>
  <si>
    <t>24-May-2025</t>
  </si>
  <si>
    <t>SID951373340682</t>
  </si>
  <si>
    <t>PUSHPABAI</t>
  </si>
  <si>
    <t>04-Sep-2024</t>
  </si>
  <si>
    <t>06-May-2025</t>
  </si>
  <si>
    <t>394892</t>
  </si>
  <si>
    <t>maa2</t>
  </si>
  <si>
    <t>SID951373017278</t>
  </si>
  <si>
    <t>CHANDA BAI DHOSARIYA</t>
  </si>
  <si>
    <t>03-Sep-2024</t>
  </si>
  <si>
    <t>31 Mar 2018</t>
  </si>
  <si>
    <t>08-Oct-2024</t>
  </si>
  <si>
    <t>dev</t>
  </si>
  <si>
    <t>SID951372969086</t>
  </si>
  <si>
    <t>SUNEETA BAI PRAJAPAT</t>
  </si>
  <si>
    <t>01 Jan 2021</t>
  </si>
  <si>
    <t>06-May-2023</t>
  </si>
  <si>
    <t>121-150</t>
  </si>
  <si>
    <t>This borrower visit done in the Previous CLV, Fraud was captured of this borrower and same has been mentioned in the previous CLV report also</t>
  </si>
  <si>
    <t>SID951372957139</t>
  </si>
  <si>
    <t>SHYAMUBAEE</t>
  </si>
  <si>
    <t>04-May-2023</t>
  </si>
  <si>
    <t>SSF4025387</t>
  </si>
  <si>
    <t>SANGITA CHOUHAN</t>
  </si>
  <si>
    <t>24 Jun 2023</t>
  </si>
  <si>
    <t>08-Aug-2023</t>
  </si>
  <si>
    <t>SF0093327</t>
  </si>
  <si>
    <t>Anil Kumar</t>
  </si>
  <si>
    <t>SID951373101293</t>
  </si>
  <si>
    <t>VISHNU BAI CHOUDHARI</t>
  </si>
  <si>
    <t>04-Jan-2024</t>
  </si>
  <si>
    <t>Amarpura</t>
  </si>
  <si>
    <t>SF0087331</t>
  </si>
  <si>
    <t>Devendra Thakur</t>
  </si>
  <si>
    <t>amar</t>
  </si>
  <si>
    <t>SID951375941334</t>
  </si>
  <si>
    <t>ALKA ATADIYA</t>
  </si>
  <si>
    <t>21 Oct 2020</t>
  </si>
  <si>
    <t>MEET</t>
  </si>
  <si>
    <t>SID951374065102</t>
  </si>
  <si>
    <t>MUNNI BAI RAVAT</t>
  </si>
  <si>
    <t>06 Nov 2019</t>
  </si>
  <si>
    <t>07-May-2024</t>
  </si>
  <si>
    <t>SID951372915758</t>
  </si>
  <si>
    <t>MUSLIM</t>
  </si>
  <si>
    <t>RASIDA BEE</t>
  </si>
  <si>
    <t>radha</t>
  </si>
  <si>
    <t>Abhilasha - JLG Loans-Monthly-Migrated</t>
  </si>
  <si>
    <t>SID951373132907</t>
  </si>
  <si>
    <t>REKHA</t>
  </si>
  <si>
    <t>06-May-2019</t>
  </si>
  <si>
    <t>This borrower visit done in the Previous CLV, No Fraud was captured.</t>
  </si>
  <si>
    <t>Punjapura C5 Aavi 21</t>
  </si>
  <si>
    <t>SSF3464972</t>
  </si>
  <si>
    <t>ANSUIYA</t>
  </si>
  <si>
    <t>28 Feb 2023</t>
  </si>
  <si>
    <t>05-Apr-2023</t>
  </si>
  <si>
    <t>PREM</t>
  </si>
  <si>
    <t>SSF3740859</t>
  </si>
  <si>
    <t>SEEMA</t>
  </si>
  <si>
    <t>11 Apr 2023</t>
  </si>
  <si>
    <t>03-Jun-2023</t>
  </si>
  <si>
    <t>Bhimpura</t>
  </si>
  <si>
    <t>JAY</t>
  </si>
  <si>
    <t>SID951372946350</t>
  </si>
  <si>
    <t>POOJA SOLAANKI</t>
  </si>
  <si>
    <t>27 Aug 2021</t>
  </si>
  <si>
    <t>02-Jul-2023</t>
  </si>
  <si>
    <t>HEERA 2</t>
  </si>
  <si>
    <t>SID951373806508</t>
  </si>
  <si>
    <t>LAXMI BAI SEN</t>
  </si>
  <si>
    <t>08-Jul-2023</t>
  </si>
  <si>
    <t>SID951373484961</t>
  </si>
  <si>
    <t>ANNU BAI BUNDELA</t>
  </si>
  <si>
    <t>SID951373484958</t>
  </si>
  <si>
    <t>GORI BAI BUNDELA</t>
  </si>
  <si>
    <t>28 Nov 2020</t>
  </si>
  <si>
    <t>SID951373338072</t>
  </si>
  <si>
    <t>SALITA BAI</t>
  </si>
  <si>
    <t>04 Jun 2019</t>
  </si>
  <si>
    <t>SSF3940628</t>
  </si>
  <si>
    <t>KRISHNA</t>
  </si>
  <si>
    <t>10 Jun 2023</t>
  </si>
  <si>
    <t>chandni</t>
  </si>
  <si>
    <t>SID951373960653</t>
  </si>
  <si>
    <t>TEJU BAI PAWAR</t>
  </si>
  <si>
    <t>SSF4081704</t>
  </si>
  <si>
    <t>GORA BAI</t>
  </si>
  <si>
    <t>01 Jul 2023</t>
  </si>
  <si>
    <t>01-Aug-2023</t>
  </si>
  <si>
    <t>SSF4105191</t>
  </si>
  <si>
    <t>KALA BAI</t>
  </si>
  <si>
    <t>19 Jul 2023</t>
  </si>
  <si>
    <t>01-Sep-2023</t>
  </si>
  <si>
    <t>SSF4160461</t>
  </si>
  <si>
    <t>ANITA MALVIYA</t>
  </si>
  <si>
    <t>23 Jul 2023</t>
  </si>
  <si>
    <t>SSF4192219</t>
  </si>
  <si>
    <t>SAVATRA BAI</t>
  </si>
  <si>
    <t>05-Sep-2023</t>
  </si>
  <si>
    <t>SSF4234548</t>
  </si>
  <si>
    <t>PAPAYA CHOUHAN</t>
  </si>
  <si>
    <t>01 Aug 2023</t>
  </si>
  <si>
    <t>SID951374245141</t>
  </si>
  <si>
    <t>GAYATRI GENALOT</t>
  </si>
  <si>
    <t>28 Feb 2021</t>
  </si>
  <si>
    <t>06-Oct-2023</t>
  </si>
  <si>
    <t>Barakhedasoma</t>
  </si>
  <si>
    <t>SID951372929546</t>
  </si>
  <si>
    <t>GYARSI BAGRI</t>
  </si>
  <si>
    <t>06-Nov-2023</t>
  </si>
  <si>
    <t>Basant</t>
  </si>
  <si>
    <t>SID951375303912</t>
  </si>
  <si>
    <t>SHIVANI RATHOR</t>
  </si>
  <si>
    <t>24 Sep 2019</t>
  </si>
  <si>
    <t>SSF4493546</t>
  </si>
  <si>
    <t>PURNIMA RATHOR</t>
  </si>
  <si>
    <t>11 Sep 2023</t>
  </si>
  <si>
    <t>SSF4661015</t>
  </si>
  <si>
    <t>RACHANA BUNDELA</t>
  </si>
  <si>
    <t>02 Oct 2023</t>
  </si>
  <si>
    <t>07-Nov-2023</t>
  </si>
  <si>
    <t>SSF4661209</t>
  </si>
  <si>
    <t>BHIKI BAI BHILALA</t>
  </si>
  <si>
    <t>SSF4697733</t>
  </si>
  <si>
    <t>BIJLI BAI CHOUHAN</t>
  </si>
  <si>
    <t>13 Oct 2023</t>
  </si>
  <si>
    <t>SID951373314490</t>
  </si>
  <si>
    <t>ANJU BAI</t>
  </si>
  <si>
    <t>15 Jun 2019</t>
  </si>
  <si>
    <t>SSF4743436</t>
  </si>
  <si>
    <t>NIMA CHOUHAN</t>
  </si>
  <si>
    <t>19 Oct 2023</t>
  </si>
  <si>
    <t>SSF4750076</t>
  </si>
  <si>
    <t>ANOKHI RATHORE</t>
  </si>
  <si>
    <t>20 Oct 2023</t>
  </si>
  <si>
    <t>SSF4808609</t>
  </si>
  <si>
    <t>SUNITA SISODIYA</t>
  </si>
  <si>
    <t>SSF2422627</t>
  </si>
  <si>
    <t>RUMA BAI</t>
  </si>
  <si>
    <t>12 Mar 2022</t>
  </si>
  <si>
    <t>SSF2422628</t>
  </si>
  <si>
    <t>MAMTA BAGHEL</t>
  </si>
  <si>
    <t>SSF4915087</t>
  </si>
  <si>
    <t>RADHA BAI</t>
  </si>
  <si>
    <t>22 Nov 2023</t>
  </si>
  <si>
    <t>02-Jan-2024</t>
  </si>
  <si>
    <t>SID951373315542</t>
  </si>
  <si>
    <t>BASANTI BAI</t>
  </si>
  <si>
    <t>SSF3221114</t>
  </si>
  <si>
    <t>LAXMI BAI</t>
  </si>
  <si>
    <t>19 Jan 2023</t>
  </si>
  <si>
    <t>Patherguradiya</t>
  </si>
  <si>
    <t>SID951373083189</t>
  </si>
  <si>
    <t>NIRMALA BAI GEHLOT</t>
  </si>
  <si>
    <t>18 Apr 2019</t>
  </si>
  <si>
    <t>rakesh 2</t>
  </si>
  <si>
    <t>SSF5063974</t>
  </si>
  <si>
    <t>04 Dec 2023</t>
  </si>
  <si>
    <t>09-Jan-2024</t>
  </si>
  <si>
    <t>SSF5206243</t>
  </si>
  <si>
    <t>RANJU BAI</t>
  </si>
  <si>
    <t>30 Dec 2023</t>
  </si>
  <si>
    <t>12-Feb-2024</t>
  </si>
  <si>
    <t>SID951374907620</t>
  </si>
  <si>
    <t>DURGA BAI RAJPOOT</t>
  </si>
  <si>
    <t>SID951372913838</t>
  </si>
  <si>
    <t xml:space="preserve">SIMA BAI KARMA </t>
  </si>
  <si>
    <t>06 Dec 2020</t>
  </si>
  <si>
    <t>RANI 2</t>
  </si>
  <si>
    <t>SSF2331243</t>
  </si>
  <si>
    <t>CHETNA DHANGAR</t>
  </si>
  <si>
    <t>14 Feb 2022</t>
  </si>
  <si>
    <t>SID951372929544</t>
  </si>
  <si>
    <t>GAYTRA BAI RAVAT</t>
  </si>
  <si>
    <t>28 Aug 2021</t>
  </si>
  <si>
    <t>SID951373924813</t>
  </si>
  <si>
    <t>SORAM BAMNIYA</t>
  </si>
  <si>
    <t>26 Nov 2019</t>
  </si>
  <si>
    <t>05-Mar-2024</t>
  </si>
  <si>
    <t>SSF5457393</t>
  </si>
  <si>
    <t>SAVATRI BAI</t>
  </si>
  <si>
    <t>01 Feb 2024</t>
  </si>
  <si>
    <t>11-Mar-2024</t>
  </si>
  <si>
    <t>SSF5524595</t>
  </si>
  <si>
    <t>SANGEETA BAI</t>
  </si>
  <si>
    <t>25 Feb 2024</t>
  </si>
  <si>
    <t>SID951373418348</t>
  </si>
  <si>
    <t>MANJU BAI</t>
  </si>
  <si>
    <t>SID951373484962</t>
  </si>
  <si>
    <t>NANI BAI BHARGAV</t>
  </si>
  <si>
    <t>20 Dec 2020</t>
  </si>
  <si>
    <t>SSF3681211</t>
  </si>
  <si>
    <t>NABBU BAI CHOUHAN</t>
  </si>
  <si>
    <t>28 Mar 2023</t>
  </si>
  <si>
    <t>SID951372949804</t>
  </si>
  <si>
    <t>DEVKANYA PARMAR</t>
  </si>
  <si>
    <t>04 Mar 2021</t>
  </si>
  <si>
    <t>SID951373994913</t>
  </si>
  <si>
    <t>SUNITA BAI MASANIYA</t>
  </si>
  <si>
    <t>SID951372900695</t>
  </si>
  <si>
    <t>LALITA BAI</t>
  </si>
  <si>
    <t>03 Jan 2021</t>
  </si>
  <si>
    <t>vansh</t>
  </si>
  <si>
    <t>SID951374112044</t>
  </si>
  <si>
    <t>NASEEM BI KHAN</t>
  </si>
  <si>
    <t>13-May-2024</t>
  </si>
  <si>
    <t>SID951373987731</t>
  </si>
  <si>
    <t>SHAMSHAD BEE MANSURI</t>
  </si>
  <si>
    <t>SSF3223102</t>
  </si>
  <si>
    <t xml:space="preserve">RANU </t>
  </si>
  <si>
    <t>20 Jan 2023</t>
  </si>
  <si>
    <t>SID951373924817</t>
  </si>
  <si>
    <t>MANGLI BAI</t>
  </si>
  <si>
    <t>SID951373338076</t>
  </si>
  <si>
    <t>SHANTA BAI BHARGAV</t>
  </si>
  <si>
    <t>gol</t>
  </si>
  <si>
    <t>SSF3741128</t>
  </si>
  <si>
    <t>POOJA KAMA</t>
  </si>
  <si>
    <t>12 Apr 2023</t>
  </si>
  <si>
    <t>SID951372949091</t>
  </si>
  <si>
    <t>PREM BAI YADAV</t>
  </si>
  <si>
    <t>10 Jan 2020</t>
  </si>
  <si>
    <t>SSF3350268</t>
  </si>
  <si>
    <t>BALO BAI RATHORE</t>
  </si>
  <si>
    <t>27 Apr 2023</t>
  </si>
  <si>
    <t>SSF3592380</t>
  </si>
  <si>
    <t>SANTOSH</t>
  </si>
  <si>
    <t>20 Mar 2023</t>
  </si>
  <si>
    <t>SID951372949683</t>
  </si>
  <si>
    <t>SHETAN BAI</t>
  </si>
  <si>
    <t>02-May-2024</t>
  </si>
  <si>
    <t>SID951375664114</t>
  </si>
  <si>
    <t>AJODA BAI</t>
  </si>
  <si>
    <t>14 Feb 2020</t>
  </si>
  <si>
    <t>SSF2422625</t>
  </si>
  <si>
    <t>KALI BAI RATHORE</t>
  </si>
  <si>
    <t>SID951373418357</t>
  </si>
  <si>
    <t>KANCHAN SOLANKI</t>
  </si>
  <si>
    <t>05 Dec 2019</t>
  </si>
  <si>
    <t>05-Jun-2024</t>
  </si>
  <si>
    <t>CASH</t>
  </si>
  <si>
    <t>SID951373877202</t>
  </si>
  <si>
    <t>KAILASH BAI GOSWAMI</t>
  </si>
  <si>
    <t>06-Jun-2024</t>
  </si>
  <si>
    <t>SSF3813563</t>
  </si>
  <si>
    <t>KAVITA CHOUHAN</t>
  </si>
  <si>
    <t>10-Jun-2024</t>
  </si>
  <si>
    <t>Consumer Durable</t>
  </si>
  <si>
    <t>SID951373418353</t>
  </si>
  <si>
    <t>Mobile</t>
  </si>
  <si>
    <t>RAMKALIBAI</t>
  </si>
  <si>
    <t>15 Sep 2020</t>
  </si>
  <si>
    <t>03-Jul-2024</t>
  </si>
  <si>
    <t>SID951375541645</t>
  </si>
  <si>
    <t xml:space="preserve">POOJA BAI JAT </t>
  </si>
  <si>
    <t>02 Jan 2020</t>
  </si>
  <si>
    <t>SSF3223103</t>
  </si>
  <si>
    <t xml:space="preserve">TINA </t>
  </si>
  <si>
    <t>23 Jan 2023</t>
  </si>
  <si>
    <t>SSF2452214</t>
  </si>
  <si>
    <t>SHYAMU MALVIYA</t>
  </si>
  <si>
    <t>30 Mar 2022</t>
  </si>
  <si>
    <t>SSF3550310</t>
  </si>
  <si>
    <t>SANGITA BAI</t>
  </si>
  <si>
    <t>13 Mar 2023</t>
  </si>
  <si>
    <t>432679 Star1</t>
  </si>
  <si>
    <t>SSF2985584</t>
  </si>
  <si>
    <t>SADHANA BAI</t>
  </si>
  <si>
    <t>25 Nov 2022</t>
  </si>
  <si>
    <t>SID951373340685</t>
  </si>
  <si>
    <t>POOLKUVAR BAI</t>
  </si>
  <si>
    <t>SID951373418349</t>
  </si>
  <si>
    <t>SEETA BAI MEBADE</t>
  </si>
  <si>
    <t>02-Jul-2024</t>
  </si>
  <si>
    <t>Guradiya Gopi</t>
  </si>
  <si>
    <t>sita</t>
  </si>
  <si>
    <t>SID951374112036</t>
  </si>
  <si>
    <t>MANJU BAI SHARMA</t>
  </si>
  <si>
    <t>18 Sep 2020</t>
  </si>
  <si>
    <t>13-Aug-2024</t>
  </si>
  <si>
    <t>SID951373418356</t>
  </si>
  <si>
    <t>SHANTABAI</t>
  </si>
  <si>
    <t>22 Mar 2021</t>
  </si>
  <si>
    <t>SID951372902877</t>
  </si>
  <si>
    <t>SANGEETA BAI PRAJAPAT</t>
  </si>
  <si>
    <t>29 Jan 2021</t>
  </si>
  <si>
    <t>01-Aug-2024</t>
  </si>
  <si>
    <t>IL-1</t>
  </si>
  <si>
    <t>SID951373921259</t>
  </si>
  <si>
    <t>PATUL BAI</t>
  </si>
  <si>
    <t>GL-1</t>
  </si>
  <si>
    <t>20 Apr 2019</t>
  </si>
  <si>
    <t>07-Aug-2024</t>
  </si>
  <si>
    <t>SSF4169268</t>
  </si>
  <si>
    <t>UMA BAI</t>
  </si>
  <si>
    <t>20 Jul 2023</t>
  </si>
  <si>
    <t>12-Aug-2024</t>
  </si>
  <si>
    <t>SID951372941773</t>
  </si>
  <si>
    <t>DEV BAI RAWT</t>
  </si>
  <si>
    <t>14 Feb 2019</t>
  </si>
  <si>
    <t>07-Oct-2024</t>
  </si>
  <si>
    <t>SID951372949757</t>
  </si>
  <si>
    <t>SAVTRAA GARASIYA</t>
  </si>
  <si>
    <t>03-Oct-2024</t>
  </si>
  <si>
    <t>SID951373426516</t>
  </si>
  <si>
    <t>MAMTA BAI CHOUHAN</t>
  </si>
  <si>
    <t>28 Jan 2021</t>
  </si>
  <si>
    <t>SID951373418355</t>
  </si>
  <si>
    <t>MISHRIBAI</t>
  </si>
  <si>
    <t>30 Sep 2019</t>
  </si>
  <si>
    <t>SID951374026695</t>
  </si>
  <si>
    <t xml:space="preserve">KIRSHNA BAI BHUSARIYA </t>
  </si>
  <si>
    <t>05 Dec 2020</t>
  </si>
  <si>
    <t>SSF3343101</t>
  </si>
  <si>
    <t>DHAPU BAI CHOUHAN</t>
  </si>
  <si>
    <t>11-Nov-2024</t>
  </si>
  <si>
    <t>SID951373426523</t>
  </si>
  <si>
    <t xml:space="preserve">NISHA </t>
  </si>
  <si>
    <t>07-Nov-2024</t>
  </si>
  <si>
    <t>1-30 Days</t>
  </si>
  <si>
    <t>rahim</t>
  </si>
  <si>
    <t>SID951372902573</t>
  </si>
  <si>
    <t xml:space="preserve">SEEMA BAI RATHORE </t>
  </si>
  <si>
    <t>SID951373339723</t>
  </si>
  <si>
    <t>ANITA BAI BACHANIYA</t>
  </si>
  <si>
    <t>04-Dec-2024</t>
  </si>
  <si>
    <t>SID951374239938</t>
  </si>
  <si>
    <t>SONU BAI</t>
  </si>
  <si>
    <t>01 Jan 2020</t>
  </si>
  <si>
    <t>13-Jan-2025</t>
  </si>
  <si>
    <t>SSF3544261</t>
  </si>
  <si>
    <t>RADHA BAI BANJARA</t>
  </si>
  <si>
    <t>14 Mar 2023</t>
  </si>
  <si>
    <t>SID951373426521</t>
  </si>
  <si>
    <t>LAXMI BAI GOSWAMI</t>
  </si>
  <si>
    <t>03 Jan 2020</t>
  </si>
  <si>
    <t>06-Feb-2025</t>
  </si>
  <si>
    <t>Abhilasha - JLG Loans-BiWeekly-Migrated</t>
  </si>
  <si>
    <t>SID951372902575</t>
  </si>
  <si>
    <t>SHENAJ BEE</t>
  </si>
  <si>
    <t>23 Aug 2018</t>
  </si>
  <si>
    <t>23-Aug-2018</t>
  </si>
  <si>
    <t>SID951372902574</t>
  </si>
  <si>
    <t>SUSEELA SHARMA</t>
  </si>
  <si>
    <t>14 Sep 2018</t>
  </si>
  <si>
    <t>14-Sep-2018</t>
  </si>
  <si>
    <t>SID951372916027</t>
  </si>
  <si>
    <t>SUNITA  DHANGAR</t>
  </si>
  <si>
    <t>15 Oct 2018</t>
  </si>
  <si>
    <t>15-Oct-2018</t>
  </si>
  <si>
    <t>Dashrath Singh/SF0057777</t>
  </si>
  <si>
    <t>SID951372908099</t>
  </si>
  <si>
    <t>ANITA</t>
  </si>
  <si>
    <t>17 Oct 2018</t>
  </si>
  <si>
    <t>17-Oct-2018</t>
  </si>
  <si>
    <t>SID951374386613</t>
  </si>
  <si>
    <t>SHANTA BAI</t>
  </si>
  <si>
    <t>25 Oct 2018</t>
  </si>
  <si>
    <t>25-Oct-2018</t>
  </si>
  <si>
    <t>SID951372937984</t>
  </si>
  <si>
    <t>PARWATI RAJPOOT</t>
  </si>
  <si>
    <t>04 Feb 2019</t>
  </si>
  <si>
    <t>04-Feb-2019</t>
  </si>
  <si>
    <t>SID951374740200</t>
  </si>
  <si>
    <t>SUNITA</t>
  </si>
  <si>
    <t>26 Feb 2019</t>
  </si>
  <si>
    <t>26-Feb-2019</t>
  </si>
  <si>
    <t>SID951372903979</t>
  </si>
  <si>
    <t>Lalita Mali</t>
  </si>
  <si>
    <t>08 Apr 2019</t>
  </si>
  <si>
    <t>08-Apr-2019</t>
  </si>
  <si>
    <t>SID951372907992</t>
  </si>
  <si>
    <t>LILA BAI</t>
  </si>
  <si>
    <t>rani</t>
  </si>
  <si>
    <t>SID951372903228</t>
  </si>
  <si>
    <t>AFSANA PATHAN</t>
  </si>
  <si>
    <t>20 Mar 2019</t>
  </si>
  <si>
    <t>20-Mar-2019</t>
  </si>
  <si>
    <t>SID951374805407</t>
  </si>
  <si>
    <t>JQMILA BI</t>
  </si>
  <si>
    <t>SID951374807497</t>
  </si>
  <si>
    <t>Geeta Bai</t>
  </si>
  <si>
    <t>SID951374832462</t>
  </si>
  <si>
    <t>SAEDA BI</t>
  </si>
  <si>
    <t>SID951373084619</t>
  </si>
  <si>
    <t>LAKSHMI BAI BAMANIYA</t>
  </si>
  <si>
    <t>18-Apr-2019</t>
  </si>
  <si>
    <t>SID951373084623</t>
  </si>
  <si>
    <t>MEERA BAI</t>
  </si>
  <si>
    <t>SID951373083186</t>
  </si>
  <si>
    <t>RAJNI PARMAR</t>
  </si>
  <si>
    <t>29 Apr 2019</t>
  </si>
  <si>
    <t>29-Apr-2019</t>
  </si>
  <si>
    <t>MAHI</t>
  </si>
  <si>
    <t>SID951372929541</t>
  </si>
  <si>
    <t>25 Apr 2019</t>
  </si>
  <si>
    <t>25-Apr-2019</t>
  </si>
  <si>
    <t>SID951373904462</t>
  </si>
  <si>
    <t>RUKHAMANI BAI</t>
  </si>
  <si>
    <t>20-Apr-2019</t>
  </si>
  <si>
    <t>SID951375019565</t>
  </si>
  <si>
    <t>RAMBHA</t>
  </si>
  <si>
    <t>11 Jun 2019</t>
  </si>
  <si>
    <t>11-Jun-2019</t>
  </si>
  <si>
    <t>SID951373418346</t>
  </si>
  <si>
    <t>SITA BAI</t>
  </si>
  <si>
    <t>26-Jun-2019</t>
  </si>
  <si>
    <t>SID951373246181</t>
  </si>
  <si>
    <t>LALITA</t>
  </si>
  <si>
    <t>08 Jul 2019</t>
  </si>
  <si>
    <t>08-Jul-2019</t>
  </si>
  <si>
    <t>SID951373338082</t>
  </si>
  <si>
    <t>Sindu</t>
  </si>
  <si>
    <t>05 Sep 2019</t>
  </si>
  <si>
    <t>05-Sep-2019</t>
  </si>
  <si>
    <t>SID951374113263</t>
  </si>
  <si>
    <t>BINA BAI</t>
  </si>
  <si>
    <t>28 Aug 2019</t>
  </si>
  <si>
    <t>28-Aug-2019</t>
  </si>
  <si>
    <t>SID951374113261</t>
  </si>
  <si>
    <t>SONAM BAI</t>
  </si>
  <si>
    <t>29 Aug 2019</t>
  </si>
  <si>
    <t>29-Aug-2019</t>
  </si>
  <si>
    <t>Interim Loans-BiWeekly-Migrated</t>
  </si>
  <si>
    <t>SID951374260383</t>
  </si>
  <si>
    <t>Dhapu Bai Ajner</t>
  </si>
  <si>
    <t>18 Sep 2019</t>
  </si>
  <si>
    <t>18-Sep-2019</t>
  </si>
  <si>
    <t>SID951373961614</t>
  </si>
  <si>
    <t>Seema Bai Naai</t>
  </si>
  <si>
    <t>25 Oct 2019</t>
  </si>
  <si>
    <t>25-Oct-2019</t>
  </si>
  <si>
    <t>SID951374024811</t>
  </si>
  <si>
    <t>26 Oct 2019</t>
  </si>
  <si>
    <t>26-Oct-2019</t>
  </si>
  <si>
    <t>SID951374182120</t>
  </si>
  <si>
    <t>Sakuntalaa Bai</t>
  </si>
  <si>
    <t>06-Nov-2019</t>
  </si>
  <si>
    <t>SID951373924818</t>
  </si>
  <si>
    <t>REKHA BAI BHILALA</t>
  </si>
  <si>
    <t>26-Nov-2019</t>
  </si>
  <si>
    <t>SID951373924820</t>
  </si>
  <si>
    <t>Sukma Devka</t>
  </si>
  <si>
    <t>27 Nov 2019</t>
  </si>
  <si>
    <t>27-Nov-2019</t>
  </si>
  <si>
    <t>SID951375508243</t>
  </si>
  <si>
    <t>KAMLA BAI</t>
  </si>
  <si>
    <t>12 Dec 2019</t>
  </si>
  <si>
    <t>12-Dec-2019</t>
  </si>
  <si>
    <t>SID951372941777</t>
  </si>
  <si>
    <t>MEENA SISODIYA</t>
  </si>
  <si>
    <t>10-Jan-2020</t>
  </si>
  <si>
    <t>25-Dec-2019</t>
  </si>
  <si>
    <t>27-Dec-2019</t>
  </si>
  <si>
    <t>SID951374805408</t>
  </si>
  <si>
    <t>27 Dec 2019</t>
  </si>
  <si>
    <t>08-Jan-2020</t>
  </si>
  <si>
    <t>SID951373418344</t>
  </si>
  <si>
    <t>22 Jan 2020</t>
  </si>
  <si>
    <t>22-Jan-2020</t>
  </si>
  <si>
    <t>SID951374394788</t>
  </si>
  <si>
    <t>PINKI BAI</t>
  </si>
  <si>
    <t>01-Jan-2020</t>
  </si>
  <si>
    <t>SID951372908036</t>
  </si>
  <si>
    <t>18 Jan 2020</t>
  </si>
  <si>
    <t>18-Jan-2020</t>
  </si>
  <si>
    <t>SID951374260379</t>
  </si>
  <si>
    <t>18-Mar-2020</t>
  </si>
  <si>
    <t>SID951373618173</t>
  </si>
  <si>
    <t>SAYAR BAI</t>
  </si>
  <si>
    <t>07 Feb 2020</t>
  </si>
  <si>
    <t>07-Feb-2020</t>
  </si>
  <si>
    <t>SID951375758056</t>
  </si>
  <si>
    <t>SAVATRR BAI</t>
  </si>
  <si>
    <t>27 Feb 2020</t>
  </si>
  <si>
    <t>27-Feb-2020</t>
  </si>
  <si>
    <t>SID951372913840</t>
  </si>
  <si>
    <t>ANJUM</t>
  </si>
  <si>
    <t>17 Aug 2020</t>
  </si>
  <si>
    <t>17-Aug-2020</t>
  </si>
  <si>
    <t>SID951372913833</t>
  </si>
  <si>
    <t>CHANDANI BEE</t>
  </si>
  <si>
    <t>Chetana Loans-Montly-Migrated</t>
  </si>
  <si>
    <t>SID951372933703</t>
  </si>
  <si>
    <t>PREMLATA DHANOLIYA</t>
  </si>
  <si>
    <t>07-Sep-2020</t>
  </si>
  <si>
    <t>SID951373169272</t>
  </si>
  <si>
    <t>CHANDA BAI SARGARA</t>
  </si>
  <si>
    <t>23 Oct 2020</t>
  </si>
  <si>
    <t>23-Oct-2020</t>
  </si>
  <si>
    <t>SID951373090588</t>
  </si>
  <si>
    <t>MANISHA</t>
  </si>
  <si>
    <t>SID951373171941</t>
  </si>
  <si>
    <t>NADANI BAI SARGARA</t>
  </si>
  <si>
    <t>SID951373205856</t>
  </si>
  <si>
    <t>LADKUNVAR BAI</t>
  </si>
  <si>
    <t>Blue Lemon Loans-Monthly-Migrated</t>
  </si>
  <si>
    <t>19-Nov-2020</t>
  </si>
  <si>
    <t>SID951374907622</t>
  </si>
  <si>
    <t>SHABANAM</t>
  </si>
  <si>
    <t>19 Nov 2020</t>
  </si>
  <si>
    <t>SID951372990529</t>
  </si>
  <si>
    <t>SUMITRA BAI</t>
  </si>
  <si>
    <t>22-Dec-2020</t>
  </si>
  <si>
    <t>SID951374809127</t>
  </si>
  <si>
    <t>RUKHSAR</t>
  </si>
  <si>
    <t>SID951372947537</t>
  </si>
  <si>
    <t>HEMLATA PANCHAL</t>
  </si>
  <si>
    <t>22 Feb 2021</t>
  </si>
  <si>
    <t>22-Feb-2021</t>
  </si>
  <si>
    <t>SID951372951024</t>
  </si>
  <si>
    <t>Neetu</t>
  </si>
  <si>
    <t>15 Jan 2021</t>
  </si>
  <si>
    <t>15-Jan-2021</t>
  </si>
  <si>
    <t>SID951374805409</t>
  </si>
  <si>
    <t>AFSANA</t>
  </si>
  <si>
    <t>25-Jan-2021</t>
  </si>
  <si>
    <t>SID951372915110</t>
  </si>
  <si>
    <t>MUMTAJ BI</t>
  </si>
  <si>
    <t>SID951372915111</t>
  </si>
  <si>
    <t>SONA BAI</t>
  </si>
  <si>
    <t>04-Jan-2021</t>
  </si>
  <si>
    <t>SID951372968872</t>
  </si>
  <si>
    <t>LAKSHMI KHODE</t>
  </si>
  <si>
    <t>SID951374256523</t>
  </si>
  <si>
    <t>Madhu Ajnar</t>
  </si>
  <si>
    <t>02 Mar 2021</t>
  </si>
  <si>
    <t>02-Mar-2021</t>
  </si>
  <si>
    <t>SID951374024812</t>
  </si>
  <si>
    <t>Durga Bai</t>
  </si>
  <si>
    <t>05-Dec-2020</t>
  </si>
  <si>
    <t>SID951373080744</t>
  </si>
  <si>
    <t>SANJU BAI BHIL</t>
  </si>
  <si>
    <t>SID951373426514</t>
  </si>
  <si>
    <t>LAXMI  BAI</t>
  </si>
  <si>
    <t>21 Dec 2020</t>
  </si>
  <si>
    <t>21-Dec-2020</t>
  </si>
  <si>
    <t>SID951373030026</t>
  </si>
  <si>
    <t>Babita Bai</t>
  </si>
  <si>
    <t>SID951374740199</t>
  </si>
  <si>
    <t>SARITA BAI</t>
  </si>
  <si>
    <t>SID951373111394</t>
  </si>
  <si>
    <t>BHURI BAI</t>
  </si>
  <si>
    <t>04-Mar-2021</t>
  </si>
  <si>
    <t>SID951373478855</t>
  </si>
  <si>
    <t>SUNITA BAI</t>
  </si>
  <si>
    <t>26 Mar 2021</t>
  </si>
  <si>
    <t>26-Mar-2021</t>
  </si>
  <si>
    <t>SID951372913870</t>
  </si>
  <si>
    <t>RUKSANA KHAN</t>
  </si>
  <si>
    <t>31 Mar 2021</t>
  </si>
  <si>
    <t>31-Mar-2021</t>
  </si>
  <si>
    <t>15-Sep-2021</t>
  </si>
  <si>
    <t>SID951373904460</t>
  </si>
  <si>
    <t>14-Aug-2021</t>
  </si>
  <si>
    <t>Un</t>
  </si>
  <si>
    <t>ladkuwar bai</t>
  </si>
  <si>
    <t>13-Oct-2021</t>
  </si>
  <si>
    <t>Sahyog</t>
  </si>
  <si>
    <t>04-Jul-2022</t>
  </si>
  <si>
    <t>SID951373339725</t>
  </si>
  <si>
    <t>PANUBAI</t>
  </si>
  <si>
    <t>05-Aug-2022</t>
  </si>
  <si>
    <t>PREMLATA  dhanoliya</t>
  </si>
  <si>
    <t>07-Aug-2022</t>
  </si>
  <si>
    <t>SID951375768450</t>
  </si>
  <si>
    <t>DROPTI BAI KARMA</t>
  </si>
  <si>
    <t>06 Mar 2020</t>
  </si>
  <si>
    <t>06-Oct-2022</t>
  </si>
  <si>
    <t>SID951373135612</t>
  </si>
  <si>
    <t>07 Oct 2020</t>
  </si>
  <si>
    <t>02-Nov-2022</t>
  </si>
  <si>
    <t>SID951373572552</t>
  </si>
  <si>
    <t>RAJKUNVAR MARSKOLE</t>
  </si>
  <si>
    <t>25 Feb 2021</t>
  </si>
  <si>
    <t>06-Nov-2022</t>
  </si>
  <si>
    <t>SSF2852978</t>
  </si>
  <si>
    <t>SUNDER BAI MOURYA</t>
  </si>
  <si>
    <t>12 Oct 2022</t>
  </si>
  <si>
    <t>08-Dec-2022</t>
  </si>
  <si>
    <t>Punjapura C1</t>
  </si>
  <si>
    <t>Punjapura C1 Raj1</t>
  </si>
  <si>
    <t>SSF2869451</t>
  </si>
  <si>
    <t>LAKSHMI BHURIA</t>
  </si>
  <si>
    <t>18 Oct 2022</t>
  </si>
  <si>
    <t>SSF2985583</t>
  </si>
  <si>
    <t>KANCHAN  BAI</t>
  </si>
  <si>
    <t>05-Jan-2023</t>
  </si>
  <si>
    <t>SID951372941780</t>
  </si>
  <si>
    <t>BASANTI BAI BAGARI</t>
  </si>
  <si>
    <t>15 Feb 2019</t>
  </si>
  <si>
    <t>02-Feb-2023</t>
  </si>
  <si>
    <t>SID951373570642</t>
  </si>
  <si>
    <t>SEEMA BAI</t>
  </si>
  <si>
    <t>06-Feb-2023</t>
  </si>
  <si>
    <t>SID951373572548</t>
  </si>
  <si>
    <t>10 Dec 2019</t>
  </si>
  <si>
    <t>SSF3239065</t>
  </si>
  <si>
    <t>NANDU BAI CHOUHAN</t>
  </si>
  <si>
    <t>21 Jan 2023</t>
  </si>
  <si>
    <t>08-Mar-2023</t>
  </si>
  <si>
    <t>SSF3252168</t>
  </si>
  <si>
    <t>SUNITA BAI SOLANKI</t>
  </si>
  <si>
    <t>24 Jan 2023</t>
  </si>
  <si>
    <t>SID951372968874</t>
  </si>
  <si>
    <t>NNARMDA BAI</t>
  </si>
  <si>
    <t>23 Dec 2020</t>
  </si>
  <si>
    <t>06-Mar-2023</t>
  </si>
  <si>
    <t>SID951375801733</t>
  </si>
  <si>
    <t xml:space="preserve">JAMNA BAI CHAUHAN </t>
  </si>
  <si>
    <t>SID951372941776</t>
  </si>
  <si>
    <t>LAKSHMI BAI</t>
  </si>
  <si>
    <t>02-Apr-2023</t>
  </si>
  <si>
    <t>SID951372886098</t>
  </si>
  <si>
    <t>SHAKUNTALA BAI PANCHAL</t>
  </si>
  <si>
    <t>21 Sep 2018</t>
  </si>
  <si>
    <t>10-May-2023</t>
  </si>
  <si>
    <t>SSF3582620</t>
  </si>
  <si>
    <t>DHAPU NAYAK</t>
  </si>
  <si>
    <t>SSF3582622</t>
  </si>
  <si>
    <t>SEEMA BAI RATHORE</t>
  </si>
  <si>
    <t>SSF3588218</t>
  </si>
  <si>
    <t>Unnati Product</t>
  </si>
  <si>
    <t>05-May-2023</t>
  </si>
  <si>
    <t>SSF3692142</t>
  </si>
  <si>
    <t>ANJALI GOSWAMI</t>
  </si>
  <si>
    <t>RAJKUNWAR MARSKOLE</t>
  </si>
  <si>
    <t>SSF3740862</t>
  </si>
  <si>
    <t>SUNDAR BAI</t>
  </si>
  <si>
    <t>SSF3746411</t>
  </si>
  <si>
    <t>TINA BHILALA</t>
  </si>
  <si>
    <t>SID951373338080</t>
  </si>
  <si>
    <t>HATARI BAI</t>
  </si>
  <si>
    <t>06-Aug-2023</t>
  </si>
  <si>
    <t>SSF4031278</t>
  </si>
  <si>
    <t xml:space="preserve">jYOTI </t>
  </si>
  <si>
    <t>SSF4070802</t>
  </si>
  <si>
    <t>DHAPU PAWAR</t>
  </si>
  <si>
    <t>29 Jun 2023</t>
  </si>
  <si>
    <t xml:space="preserve">BASANTI BAI BAGARI </t>
  </si>
  <si>
    <t>07-Aug-2023</t>
  </si>
  <si>
    <t>SSF4148833</t>
  </si>
  <si>
    <t xml:space="preserve">REKHA RATHORE </t>
  </si>
  <si>
    <t>17 Jul 2023</t>
  </si>
  <si>
    <t>SSF4242605</t>
  </si>
  <si>
    <t>SAGAR BAI RATHORE</t>
  </si>
  <si>
    <t>30 Jul 2023</t>
  </si>
  <si>
    <t>SSF3343098</t>
  </si>
  <si>
    <t>CHHANABAEE</t>
  </si>
  <si>
    <t>12 Sep 2023</t>
  </si>
  <si>
    <t>SID951374984760</t>
  </si>
  <si>
    <t>04-Dec-2023</t>
  </si>
  <si>
    <t>SSF4969394</t>
  </si>
  <si>
    <t>AMRIN MANSURI</t>
  </si>
  <si>
    <t>27 Nov 2023</t>
  </si>
  <si>
    <t>JYOTI</t>
  </si>
  <si>
    <t>SSF5053587</t>
  </si>
  <si>
    <t>ANJU BAGANIYA</t>
  </si>
  <si>
    <t>14 Dec 2023</t>
  </si>
  <si>
    <t>05-Feb-2024</t>
  </si>
  <si>
    <t>SSF5173339</t>
  </si>
  <si>
    <t>ANITA BAI CHOUHAN</t>
  </si>
  <si>
    <t>27 Dec 2023</t>
  </si>
  <si>
    <t>02-Feb-2024</t>
  </si>
  <si>
    <t>SSF2869439</t>
  </si>
  <si>
    <t>SUMAN SISODIYA</t>
  </si>
  <si>
    <t>SID951375567927</t>
  </si>
  <si>
    <t>09 Jan 2020</t>
  </si>
  <si>
    <t>SID951375541643</t>
  </si>
  <si>
    <t>MAYA BAI SENDHAV</t>
  </si>
  <si>
    <t>SID951373148716</t>
  </si>
  <si>
    <t>RADHA BAI SHRINATH</t>
  </si>
  <si>
    <t>11 Sep 2019</t>
  </si>
  <si>
    <t>SID951373498050</t>
  </si>
  <si>
    <t>ASHA BAI</t>
  </si>
  <si>
    <t>14-May-2024</t>
  </si>
  <si>
    <t>SID951374181144</t>
  </si>
  <si>
    <t>GITA BAI DAVAR</t>
  </si>
  <si>
    <t>SID951372913835</t>
  </si>
  <si>
    <t>REKHA KARMA</t>
  </si>
  <si>
    <t>SSF3350269</t>
  </si>
  <si>
    <t xml:space="preserve">BHURI BAI </t>
  </si>
  <si>
    <t>08-Jul-2024</t>
  </si>
  <si>
    <t>SID951375055420</t>
  </si>
  <si>
    <t xml:space="preserve">SUNITA BAI KARADIYA </t>
  </si>
  <si>
    <t>GL-4</t>
  </si>
  <si>
    <t>FN25-26-00767</t>
  </si>
  <si>
    <t>Anand Sin</t>
  </si>
  <si>
    <t>SF0084893</t>
  </si>
  <si>
    <t>Loan Officer</t>
  </si>
  <si>
    <t>As per the Loan Card and Borrower written statement, Pooja Shreenath/357357453 paid the below mentioned EMI amount to Loan Officer Anand Sin/SF0084893 but the same was not posted in the FIMO.
# Paid an EMI amount of Rs. 1,870/- on 01-Aug-2024.</t>
  </si>
  <si>
    <t>As per the Loan Card and Borrower written statement, Pooja Shreenath/357357453 paid the below mentioned EMI amount to Loan Officer Anand Sin/SF0084893 but the same was not posted in the FIMO.
# Paid an EMI amount of Rs. 1,870/- on 05-Sep-2024.</t>
  </si>
  <si>
    <t>Dual Staff</t>
  </si>
  <si>
    <t>R</t>
  </si>
  <si>
    <t>Praduman Vaishnav</t>
  </si>
  <si>
    <t xml:space="preserve">SF0053745	</t>
  </si>
  <si>
    <t>Branch Quality Manager</t>
  </si>
  <si>
    <t>Available &amp; Updated</t>
  </si>
  <si>
    <t>L</t>
  </si>
  <si>
    <t>Rahul Choudhary</t>
  </si>
  <si>
    <t>SF0091342</t>
  </si>
  <si>
    <t>Branch Manager</t>
  </si>
  <si>
    <t>No Action Taken</t>
  </si>
  <si>
    <t>Business</t>
  </si>
  <si>
    <t>Rahul Singh Thakur/SF0031179</t>
  </si>
  <si>
    <t>Manohar Singh Rajput/SF0079860</t>
  </si>
  <si>
    <t>Manish Kumar Paroha/SF0077370</t>
  </si>
  <si>
    <t>Keshav Nayak/SF0076561</t>
  </si>
  <si>
    <t>Absconding</t>
  </si>
  <si>
    <t>Completed-Report Submitted</t>
  </si>
  <si>
    <t>Loan Officer Anand Sin/SF0084893 was found involved in collection misappropriation (Collected EMI amounts but not posted to concerned borrower account) on the names of 02 borrowers for the amounting to Rs. 6,520/- based on the evidence available.
Total Fraud Amount = Rs. 6,520/-
Amount Recovered and accounted in FIMO = Rs. 0/-
Net Fraud Amount to be Recovered = Rs. 6,520/-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</si>
</sst>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MP2695</v>
      </c>
      <c r="D5" s="63" t="str">
        <f>IF('Physical Cash at Safe'!D28="Yes", 'Physical Cash at Safe'!A4, 'Borrower Wise Details'!C5)</f>
        <v>Hat Pipaliya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45803</v>
      </c>
      <c r="H5" s="107" t="s">
        <v>1219</v>
      </c>
      <c r="I5" s="61">
        <v>45803</v>
      </c>
      <c r="J5" s="74" t="str">
        <f>IF('Physical Cash at Safe'!D28="Yes",'Physical Cash at Safe'!E28,IF('Borrower Wise Details'!D5&lt;&gt;"",'Borrower Wise Details'!D5,""))</f>
        <v>FN25-26-00767</v>
      </c>
      <c r="K5" s="81">
        <v>1</v>
      </c>
      <c r="L5" s="82">
        <v>3740</v>
      </c>
      <c r="M5" s="82">
        <v>0</v>
      </c>
      <c r="N5" s="82" t="s">
        <v>1220</v>
      </c>
      <c r="O5" s="82" t="s">
        <v>1221</v>
      </c>
      <c r="P5" s="82" t="s">
        <v>1222</v>
      </c>
      <c r="Q5" s="82" t="s">
        <v>1223</v>
      </c>
      <c r="R5" s="75" t="str">
        <f>IF('Physical Cash at Safe'!$D$28="Yes", 'Physical Cash at Safe'!$A$28, IF('Borrower Wise Details'!F5&lt;&gt;"", 'Borrower Wise Details'!F5, ""))</f>
        <v>Anand Sin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SF0084893</v>
      </c>
      <c r="U5" s="77" t="s">
        <v>1224</v>
      </c>
      <c r="V5" s="61">
        <v>45715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1225</v>
      </c>
      <c r="Z5" s="61">
        <v>45807</v>
      </c>
      <c r="AA5" s="61">
        <v>45817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6520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6520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45818</v>
      </c>
      <c r="AH5" s="70" t="s">
        <v>1226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MP2695</v>
      </c>
      <c r="C5" s="50" t="str">
        <f>IF('Fraud Investigation Report'!D5="", "", 'Fraud Investigation Report'!D5)</f>
        <v>Hat Pipaliya</v>
      </c>
      <c r="D5" s="68" t="str">
        <f>IF(OR('Fraud Investigation Report'!R5="", 'Fraud Investigation Report'!R5=0), "", 'Fraud Investigation Report'!R5)</f>
        <v>Anand Sin</v>
      </c>
      <c r="E5" s="68" t="str">
        <f>IF(OR('Fraud Investigation Report'!T5="", 'Fraud Investigation Report'!T5=0), "", 'Fraud Investigation Report'!T5)</f>
        <v>SF0084893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6520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6520</v>
      </c>
      <c r="Q5" s="49" t="s">
        <v>244</v>
      </c>
      <c r="R5" s="84" t="s">
        <v>1218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45807</v>
      </c>
      <c r="C6" s="18">
        <v>45806</v>
      </c>
      <c r="D6" s="18">
        <v>45807</v>
      </c>
      <c r="E6" s="19">
        <v>6.270833333333333</v>
      </c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9</v>
      </c>
      <c r="C11" s="23">
        <f>B11*A11</f>
        <v>4500</v>
      </c>
      <c r="D11" s="25">
        <v>9</v>
      </c>
      <c r="E11" s="23">
        <f t="shared" ref="E11:E17" si="0">D11*A11</f>
        <v>4500</v>
      </c>
    </row>
    <row r="12" spans="1:5" x14ac:dyDescent="0.2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x14ac:dyDescent="0.25">
      <c r="A13" s="24">
        <v>100</v>
      </c>
      <c r="B13" s="25">
        <v>39</v>
      </c>
      <c r="C13" s="23">
        <f t="shared" ref="C13:C17" si="1">B13*A13</f>
        <v>3900</v>
      </c>
      <c r="D13" s="25">
        <v>39</v>
      </c>
      <c r="E13" s="23">
        <f t="shared" si="0"/>
        <v>3900</v>
      </c>
    </row>
    <row r="14" spans="1:5" x14ac:dyDescent="0.2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x14ac:dyDescent="0.2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8750</v>
      </c>
      <c r="D19" s="30" t="s">
        <v>76</v>
      </c>
      <c r="E19" s="31">
        <f>SUM(E10:E18)</f>
        <v>8750</v>
      </c>
    </row>
    <row r="20" spans="1:5" ht="30" customHeight="1" x14ac:dyDescent="0.25">
      <c r="A20" s="143" t="s">
        <v>97</v>
      </c>
      <c r="B20" s="144"/>
      <c r="C20" s="32">
        <v>8750</v>
      </c>
      <c r="D20" s="33" t="s">
        <v>91</v>
      </c>
      <c r="E20" s="34">
        <v>0</v>
      </c>
    </row>
    <row r="21" spans="1:5" ht="30" customHeight="1" x14ac:dyDescent="0.2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39.950000000000003" customHeight="1" x14ac:dyDescent="0.25">
      <c r="A30" s="127"/>
      <c r="B30" s="127"/>
      <c r="C30" s="128">
        <f>A30-B30</f>
        <v>0</v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217</v>
      </c>
      <c r="B32" s="38" t="s">
        <v>1208</v>
      </c>
      <c r="C32" s="37" t="s">
        <v>82</v>
      </c>
      <c r="D32" s="153" t="s">
        <v>1213</v>
      </c>
      <c r="E32" s="154"/>
    </row>
    <row r="33" spans="1:5" ht="18" customHeight="1" x14ac:dyDescent="0.25">
      <c r="A33" s="37" t="s">
        <v>83</v>
      </c>
      <c r="B33" s="106" t="s">
        <v>1209</v>
      </c>
      <c r="C33" s="39" t="s">
        <v>84</v>
      </c>
      <c r="D33" s="147" t="s">
        <v>1214</v>
      </c>
      <c r="E33" s="148"/>
    </row>
    <row r="34" spans="1:5" ht="25.5" x14ac:dyDescent="0.25">
      <c r="A34" s="39" t="s">
        <v>218</v>
      </c>
      <c r="B34" s="38" t="s">
        <v>1210</v>
      </c>
      <c r="C34" s="39" t="s">
        <v>219</v>
      </c>
      <c r="D34" s="149" t="s">
        <v>1215</v>
      </c>
      <c r="E34" s="150"/>
    </row>
    <row r="35" spans="1:5" ht="25.5" x14ac:dyDescent="0.25">
      <c r="A35" s="39" t="s">
        <v>220</v>
      </c>
      <c r="B35" s="38" t="s">
        <v>1211</v>
      </c>
      <c r="C35" s="39" t="s">
        <v>222</v>
      </c>
      <c r="D35" s="149" t="s">
        <v>1216</v>
      </c>
      <c r="E35" s="150"/>
    </row>
    <row r="36" spans="1:5" ht="25.5" customHeight="1" x14ac:dyDescent="0.25">
      <c r="A36" s="39" t="s">
        <v>221</v>
      </c>
      <c r="B36" s="38" t="s">
        <v>1212</v>
      </c>
      <c r="C36" s="39" t="s">
        <v>223</v>
      </c>
      <c r="D36" s="151" t="s">
        <v>1217</v>
      </c>
      <c r="E36" s="151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5" sqref="R5:R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MP2695</v>
      </c>
      <c r="C5" s="119" t="str">
        <f>IF('Loan Outstanding Report'!$H$5="", "", 'Loan Outstanding Report'!$H$5)</f>
        <v>Hat Pipaliya</v>
      </c>
      <c r="D5" s="41" t="s">
        <v>1202</v>
      </c>
      <c r="E5" s="65">
        <v>45807</v>
      </c>
      <c r="F5" s="38" t="s">
        <v>1203</v>
      </c>
      <c r="G5" s="49" t="s">
        <v>1204</v>
      </c>
      <c r="H5" s="49" t="s">
        <v>1205</v>
      </c>
      <c r="I5" s="120" t="s">
        <v>422</v>
      </c>
      <c r="J5" s="120" t="s">
        <v>424</v>
      </c>
      <c r="K5" s="120" t="s">
        <v>426</v>
      </c>
      <c r="L5" s="11">
        <v>355045313</v>
      </c>
      <c r="M5" s="65" t="s">
        <v>427</v>
      </c>
      <c r="N5" s="124">
        <v>52000</v>
      </c>
      <c r="O5" s="124">
        <v>2780</v>
      </c>
      <c r="P5" s="121" t="s">
        <v>139</v>
      </c>
      <c r="Q5" s="80">
        <v>45694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435</v>
      </c>
    </row>
    <row r="6" spans="1:23" ht="24.95" customHeight="1" x14ac:dyDescent="0.2">
      <c r="A6" s="64">
        <v>2</v>
      </c>
      <c r="B6" s="60" t="str">
        <f>IF(J6&lt;&gt;"", $B$5, "")</f>
        <v>MP2695</v>
      </c>
      <c r="C6" s="119" t="str">
        <f>IF(J6&lt;&gt;"", $C$5, "")</f>
        <v>Hat Pipaliya</v>
      </c>
      <c r="D6" s="41" t="str">
        <f>IF(J6&lt;&gt;"", $D$5, "")</f>
        <v>FN25-26-00767</v>
      </c>
      <c r="E6" s="65">
        <v>45808</v>
      </c>
      <c r="F6" s="38" t="str">
        <f>IF(J6&lt;&gt;"", $F$5, "")</f>
        <v>Anand Sin</v>
      </c>
      <c r="G6" s="49" t="str">
        <f>IF(J6&lt;&gt;"", $G$5, "")</f>
        <v>SF0084893</v>
      </c>
      <c r="H6" s="49" t="str">
        <f>IF(J6&lt;&gt;"", $H$5, "")</f>
        <v>Loan Officer</v>
      </c>
      <c r="I6" s="120" t="s">
        <v>319</v>
      </c>
      <c r="J6" s="120" t="s">
        <v>496</v>
      </c>
      <c r="K6" s="120" t="s">
        <v>497</v>
      </c>
      <c r="L6" s="11">
        <v>357357453</v>
      </c>
      <c r="M6" s="65" t="s">
        <v>490</v>
      </c>
      <c r="N6" s="124">
        <v>35000</v>
      </c>
      <c r="O6" s="124">
        <v>1870</v>
      </c>
      <c r="P6" s="121" t="s">
        <v>139</v>
      </c>
      <c r="Q6" s="80">
        <v>45505</v>
      </c>
      <c r="R6" s="124">
        <v>1870</v>
      </c>
      <c r="S6" s="124">
        <v>0</v>
      </c>
      <c r="T6" s="124">
        <v>0</v>
      </c>
      <c r="U6" s="125">
        <f t="shared" ref="U6:U69" si="1">IF(AND(ISBLANK(R6),ISBLANK(S6),ISBLANK(T6)),"",R6-(S6+T6))</f>
        <v>1870</v>
      </c>
      <c r="V6" s="117" t="s">
        <v>202</v>
      </c>
      <c r="W6" s="122" t="s">
        <v>1206</v>
      </c>
    </row>
    <row r="7" spans="1:23" ht="24.95" customHeight="1" x14ac:dyDescent="0.2">
      <c r="A7" s="64">
        <v>3</v>
      </c>
      <c r="B7" s="60" t="str">
        <f t="shared" ref="B7:B70" si="2">IF(J7&lt;&gt;"", $B$5, "")</f>
        <v>MP2695</v>
      </c>
      <c r="C7" s="119" t="str">
        <f t="shared" ref="C7:C70" si="3">IF(J7&lt;&gt;"", $C$5, "")</f>
        <v>Hat Pipaliya</v>
      </c>
      <c r="D7" s="41" t="str">
        <f>IF(J7&lt;&gt;"", $D$5, "")</f>
        <v>FN25-26-00767</v>
      </c>
      <c r="E7" s="65">
        <v>45808</v>
      </c>
      <c r="F7" s="38" t="str">
        <f>IF(J7&lt;&gt;"", $F$5, "")</f>
        <v>Anand Sin</v>
      </c>
      <c r="G7" s="49" t="str">
        <f>IF(J7&lt;&gt;"", $G$5, "")</f>
        <v>SF0084893</v>
      </c>
      <c r="H7" s="49" t="str">
        <f>IF(J7&lt;&gt;"", $H$5, "")</f>
        <v>Loan Officer</v>
      </c>
      <c r="I7" s="120" t="s">
        <v>319</v>
      </c>
      <c r="J7" s="120" t="s">
        <v>496</v>
      </c>
      <c r="K7" s="120" t="s">
        <v>497</v>
      </c>
      <c r="L7" s="11">
        <v>357357453</v>
      </c>
      <c r="M7" s="65" t="s">
        <v>490</v>
      </c>
      <c r="N7" s="124">
        <v>35000</v>
      </c>
      <c r="O7" s="124">
        <v>1870</v>
      </c>
      <c r="P7" s="121" t="s">
        <v>139</v>
      </c>
      <c r="Q7" s="80">
        <v>45540</v>
      </c>
      <c r="R7" s="124">
        <v>1870</v>
      </c>
      <c r="S7" s="124">
        <v>0</v>
      </c>
      <c r="T7" s="124">
        <v>0</v>
      </c>
      <c r="U7" s="125">
        <f t="shared" si="1"/>
        <v>1870</v>
      </c>
      <c r="V7" s="117" t="s">
        <v>202</v>
      </c>
      <c r="W7" s="122" t="s">
        <v>1207</v>
      </c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91409</v>
      </c>
      <c r="J5" s="38" t="s">
        <v>254</v>
      </c>
      <c r="K5" s="84">
        <v>91409</v>
      </c>
      <c r="L5" s="84" t="s">
        <v>255</v>
      </c>
      <c r="M5" s="38" t="s">
        <v>256</v>
      </c>
      <c r="N5" s="84">
        <v>152975</v>
      </c>
      <c r="O5" s="84" t="s">
        <v>257</v>
      </c>
      <c r="P5" s="84">
        <v>208649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349632281</v>
      </c>
      <c r="Z5" s="38" t="s">
        <v>264</v>
      </c>
      <c r="AA5" s="108" t="s">
        <v>265</v>
      </c>
      <c r="AB5" s="84">
        <v>54478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2591</v>
      </c>
      <c r="AK5" s="84">
        <v>2950</v>
      </c>
      <c r="AL5" s="108" t="s">
        <v>272</v>
      </c>
      <c r="AM5" s="84">
        <v>46808.83</v>
      </c>
      <c r="AN5" s="112">
        <v>15782.17</v>
      </c>
      <c r="AO5" s="112">
        <v>62591</v>
      </c>
      <c r="AP5" s="112">
        <v>7669.17</v>
      </c>
      <c r="AQ5" s="112">
        <v>180.83</v>
      </c>
      <c r="AR5" s="112">
        <v>7850</v>
      </c>
      <c r="AS5" s="112">
        <v>7669.17</v>
      </c>
      <c r="AT5" s="112">
        <v>180.83</v>
      </c>
      <c r="AU5" s="112">
        <v>7850</v>
      </c>
      <c r="AV5" s="84">
        <v>30</v>
      </c>
      <c r="AW5" s="84">
        <v>229</v>
      </c>
      <c r="AX5" s="84" t="s">
        <v>273</v>
      </c>
      <c r="AY5" s="108">
        <v>45724</v>
      </c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275</v>
      </c>
      <c r="BI5" s="38" t="s">
        <v>110</v>
      </c>
      <c r="BJ5" s="85">
        <v>45807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91409</v>
      </c>
      <c r="J6" s="38" t="s">
        <v>254</v>
      </c>
      <c r="K6" s="84">
        <v>91409</v>
      </c>
      <c r="L6" s="84" t="s">
        <v>255</v>
      </c>
      <c r="M6" s="38" t="s">
        <v>256</v>
      </c>
      <c r="N6" s="84">
        <v>385598</v>
      </c>
      <c r="O6" s="84" t="s">
        <v>276</v>
      </c>
      <c r="P6" s="84">
        <v>568157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350536264</v>
      </c>
      <c r="Z6" s="38" t="s">
        <v>279</v>
      </c>
      <c r="AA6" s="108" t="s">
        <v>280</v>
      </c>
      <c r="AB6" s="84">
        <v>41952</v>
      </c>
      <c r="AC6" s="108" t="s">
        <v>266</v>
      </c>
      <c r="AD6" s="84">
        <v>24</v>
      </c>
      <c r="AE6" s="84" t="s">
        <v>281</v>
      </c>
      <c r="AF6" s="84" t="s">
        <v>268</v>
      </c>
      <c r="AG6" s="108" t="s">
        <v>282</v>
      </c>
      <c r="AH6" s="84" t="s">
        <v>270</v>
      </c>
      <c r="AI6" s="108" t="s">
        <v>283</v>
      </c>
      <c r="AJ6" s="84">
        <v>2888</v>
      </c>
      <c r="AK6" s="84">
        <v>2250</v>
      </c>
      <c r="AL6" s="108" t="s">
        <v>284</v>
      </c>
      <c r="AM6" s="84">
        <v>25539.7</v>
      </c>
      <c r="AN6" s="112">
        <v>11098.3</v>
      </c>
      <c r="AO6" s="112">
        <v>36638</v>
      </c>
      <c r="AP6" s="112">
        <v>16412.3</v>
      </c>
      <c r="AQ6" s="112">
        <v>1587.7</v>
      </c>
      <c r="AR6" s="112">
        <v>18000</v>
      </c>
      <c r="AS6" s="112">
        <v>16412.3</v>
      </c>
      <c r="AT6" s="112">
        <v>1587.7</v>
      </c>
      <c r="AU6" s="112">
        <v>18000</v>
      </c>
      <c r="AV6" s="84">
        <v>27</v>
      </c>
      <c r="AW6" s="84">
        <v>292</v>
      </c>
      <c r="AX6" s="84" t="s">
        <v>273</v>
      </c>
      <c r="AY6" s="108">
        <v>45729</v>
      </c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/>
      <c r="BH6" s="114" t="s">
        <v>275</v>
      </c>
      <c r="BI6" s="38" t="s">
        <v>110</v>
      </c>
      <c r="BJ6" s="85">
        <v>45807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91409</v>
      </c>
      <c r="J7" s="38" t="s">
        <v>254</v>
      </c>
      <c r="K7" s="84">
        <v>91409</v>
      </c>
      <c r="L7" s="84" t="s">
        <v>255</v>
      </c>
      <c r="M7" s="38" t="s">
        <v>256</v>
      </c>
      <c r="N7" s="84">
        <v>385598</v>
      </c>
      <c r="O7" s="84" t="s">
        <v>276</v>
      </c>
      <c r="P7" s="84">
        <v>568157</v>
      </c>
      <c r="Q7" s="38" t="s">
        <v>277</v>
      </c>
      <c r="R7" s="38" t="s">
        <v>259</v>
      </c>
      <c r="S7" s="84" t="s">
        <v>285</v>
      </c>
      <c r="T7" s="84" t="s">
        <v>285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350734368</v>
      </c>
      <c r="Z7" s="38" t="s">
        <v>286</v>
      </c>
      <c r="AA7" s="108" t="s">
        <v>287</v>
      </c>
      <c r="AB7" s="84">
        <v>41952</v>
      </c>
      <c r="AC7" s="108" t="s">
        <v>266</v>
      </c>
      <c r="AD7" s="84">
        <v>24</v>
      </c>
      <c r="AE7" s="84" t="s">
        <v>281</v>
      </c>
      <c r="AF7" s="84" t="s">
        <v>268</v>
      </c>
      <c r="AG7" s="108" t="s">
        <v>288</v>
      </c>
      <c r="AH7" s="84" t="s">
        <v>270</v>
      </c>
      <c r="AI7" s="108" t="s">
        <v>283</v>
      </c>
      <c r="AJ7" s="84">
        <v>2428</v>
      </c>
      <c r="AK7" s="84">
        <v>2250</v>
      </c>
      <c r="AL7" s="108" t="s">
        <v>289</v>
      </c>
      <c r="AM7" s="84">
        <v>29383.11</v>
      </c>
      <c r="AN7" s="112">
        <v>11294.89</v>
      </c>
      <c r="AO7" s="112">
        <v>40678</v>
      </c>
      <c r="AP7" s="112">
        <v>12568.89</v>
      </c>
      <c r="AQ7" s="112">
        <v>931.11</v>
      </c>
      <c r="AR7" s="112">
        <v>13500</v>
      </c>
      <c r="AS7" s="112">
        <v>12568.89</v>
      </c>
      <c r="AT7" s="112">
        <v>931.11</v>
      </c>
      <c r="AU7" s="112">
        <v>13500</v>
      </c>
      <c r="AV7" s="84">
        <v>27</v>
      </c>
      <c r="AW7" s="84">
        <v>229</v>
      </c>
      <c r="AX7" s="84" t="s">
        <v>273</v>
      </c>
      <c r="AY7" s="108">
        <v>45536</v>
      </c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285</v>
      </c>
      <c r="BG7" s="84"/>
      <c r="BH7" s="114" t="s">
        <v>275</v>
      </c>
      <c r="BI7" s="38" t="s">
        <v>110</v>
      </c>
      <c r="BJ7" s="85">
        <v>45807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91344</v>
      </c>
      <c r="J8" s="38" t="s">
        <v>290</v>
      </c>
      <c r="K8" s="84">
        <v>91344</v>
      </c>
      <c r="L8" s="84" t="s">
        <v>255</v>
      </c>
      <c r="M8" s="38" t="s">
        <v>256</v>
      </c>
      <c r="N8" s="84">
        <v>153212</v>
      </c>
      <c r="O8" s="84" t="s">
        <v>291</v>
      </c>
      <c r="P8" s="84">
        <v>206252</v>
      </c>
      <c r="Q8" s="38" t="s">
        <v>292</v>
      </c>
      <c r="R8" s="38" t="s">
        <v>259</v>
      </c>
      <c r="S8" s="84" t="s">
        <v>293</v>
      </c>
      <c r="T8" s="84"/>
      <c r="U8" s="84" t="s">
        <v>261</v>
      </c>
      <c r="V8" s="84" t="s">
        <v>262</v>
      </c>
      <c r="W8" s="84">
        <v>541</v>
      </c>
      <c r="X8" s="38" t="s">
        <v>263</v>
      </c>
      <c r="Y8" s="84">
        <v>350853419</v>
      </c>
      <c r="Z8" s="38" t="s">
        <v>294</v>
      </c>
      <c r="AA8" s="108" t="s">
        <v>295</v>
      </c>
      <c r="AB8" s="84">
        <v>83704</v>
      </c>
      <c r="AC8" s="108" t="s">
        <v>266</v>
      </c>
      <c r="AD8" s="84">
        <v>24</v>
      </c>
      <c r="AE8" s="84" t="s">
        <v>296</v>
      </c>
      <c r="AF8" s="84" t="s">
        <v>297</v>
      </c>
      <c r="AG8" s="108" t="s">
        <v>298</v>
      </c>
      <c r="AH8" s="84" t="s">
        <v>299</v>
      </c>
      <c r="AI8" s="108" t="s">
        <v>300</v>
      </c>
      <c r="AJ8" s="84">
        <v>5538</v>
      </c>
      <c r="AK8" s="84">
        <v>4500</v>
      </c>
      <c r="AL8" s="108" t="s">
        <v>301</v>
      </c>
      <c r="AM8" s="84">
        <v>66153.490000000005</v>
      </c>
      <c r="AN8" s="112">
        <v>24434.51</v>
      </c>
      <c r="AO8" s="112">
        <v>90588</v>
      </c>
      <c r="AP8" s="112">
        <v>17550.509999999998</v>
      </c>
      <c r="AQ8" s="112">
        <v>899.49</v>
      </c>
      <c r="AR8" s="112">
        <v>18450</v>
      </c>
      <c r="AS8" s="112">
        <v>17550.509999999998</v>
      </c>
      <c r="AT8" s="112">
        <v>899.49</v>
      </c>
      <c r="AU8" s="112">
        <v>18450</v>
      </c>
      <c r="AV8" s="84">
        <v>26</v>
      </c>
      <c r="AW8" s="84">
        <v>180</v>
      </c>
      <c r="AX8" s="84" t="s">
        <v>302</v>
      </c>
      <c r="AY8" s="108">
        <v>45719</v>
      </c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293</v>
      </c>
      <c r="BG8" s="84"/>
      <c r="BH8" s="114" t="s">
        <v>275</v>
      </c>
      <c r="BI8" s="38" t="s">
        <v>110</v>
      </c>
      <c r="BJ8" s="85">
        <v>45807</v>
      </c>
      <c r="BK8" s="84"/>
      <c r="BL8" s="38" t="s">
        <v>114</v>
      </c>
      <c r="BM8" s="115" t="s">
        <v>119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91409</v>
      </c>
      <c r="J9" s="38" t="s">
        <v>254</v>
      </c>
      <c r="K9" s="84">
        <v>91409</v>
      </c>
      <c r="L9" s="84" t="s">
        <v>255</v>
      </c>
      <c r="M9" s="38" t="s">
        <v>256</v>
      </c>
      <c r="N9" s="84">
        <v>385598</v>
      </c>
      <c r="O9" s="84" t="s">
        <v>276</v>
      </c>
      <c r="P9" s="84">
        <v>577730</v>
      </c>
      <c r="Q9" s="38" t="s">
        <v>303</v>
      </c>
      <c r="R9" s="38" t="s">
        <v>259</v>
      </c>
      <c r="S9" s="84" t="s">
        <v>304</v>
      </c>
      <c r="T9" s="84" t="s">
        <v>304</v>
      </c>
      <c r="U9" s="84" t="s">
        <v>305</v>
      </c>
      <c r="V9" s="84" t="s">
        <v>262</v>
      </c>
      <c r="W9" s="84">
        <v>541</v>
      </c>
      <c r="X9" s="38" t="s">
        <v>263</v>
      </c>
      <c r="Y9" s="84">
        <v>351034463</v>
      </c>
      <c r="Z9" s="38" t="s">
        <v>306</v>
      </c>
      <c r="AA9" s="108" t="s">
        <v>307</v>
      </c>
      <c r="AB9" s="84">
        <v>44040</v>
      </c>
      <c r="AC9" s="108" t="s">
        <v>266</v>
      </c>
      <c r="AD9" s="84">
        <v>24</v>
      </c>
      <c r="AE9" s="84" t="s">
        <v>281</v>
      </c>
      <c r="AF9" s="84" t="s">
        <v>268</v>
      </c>
      <c r="AG9" s="108" t="s">
        <v>308</v>
      </c>
      <c r="AH9" s="84" t="s">
        <v>270</v>
      </c>
      <c r="AI9" s="108" t="s">
        <v>309</v>
      </c>
      <c r="AJ9" s="84">
        <v>2116</v>
      </c>
      <c r="AK9" s="84">
        <v>2400</v>
      </c>
      <c r="AL9" s="108" t="s">
        <v>310</v>
      </c>
      <c r="AM9" s="84">
        <v>41689.9</v>
      </c>
      <c r="AN9" s="112">
        <v>13226.1</v>
      </c>
      <c r="AO9" s="112">
        <v>54916</v>
      </c>
      <c r="AP9" s="112">
        <v>2350.1</v>
      </c>
      <c r="AQ9" s="112">
        <v>49.9</v>
      </c>
      <c r="AR9" s="112">
        <v>2400</v>
      </c>
      <c r="AS9" s="112">
        <v>2350.1</v>
      </c>
      <c r="AT9" s="112">
        <v>49.9</v>
      </c>
      <c r="AU9" s="112">
        <v>2400</v>
      </c>
      <c r="AV9" s="84">
        <v>26</v>
      </c>
      <c r="AW9" s="84">
        <v>53</v>
      </c>
      <c r="AX9" s="84" t="s">
        <v>311</v>
      </c>
      <c r="AY9" s="108">
        <v>45802</v>
      </c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304</v>
      </c>
      <c r="BG9" s="84"/>
      <c r="BH9" s="114" t="s">
        <v>275</v>
      </c>
      <c r="BI9" s="38" t="s">
        <v>110</v>
      </c>
      <c r="BJ9" s="85">
        <v>45807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91409</v>
      </c>
      <c r="J10" s="38" t="s">
        <v>254</v>
      </c>
      <c r="K10" s="84">
        <v>91409</v>
      </c>
      <c r="L10" s="84" t="s">
        <v>255</v>
      </c>
      <c r="M10" s="38" t="s">
        <v>256</v>
      </c>
      <c r="N10" s="84">
        <v>385598</v>
      </c>
      <c r="O10" s="84" t="s">
        <v>276</v>
      </c>
      <c r="P10" s="84">
        <v>577730</v>
      </c>
      <c r="Q10" s="38" t="s">
        <v>303</v>
      </c>
      <c r="R10" s="38" t="s">
        <v>259</v>
      </c>
      <c r="S10" s="84" t="s">
        <v>312</v>
      </c>
      <c r="T10" s="84" t="s">
        <v>312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351417982</v>
      </c>
      <c r="Z10" s="38" t="s">
        <v>313</v>
      </c>
      <c r="AA10" s="108" t="s">
        <v>314</v>
      </c>
      <c r="AB10" s="84">
        <v>42000</v>
      </c>
      <c r="AC10" s="108" t="s">
        <v>266</v>
      </c>
      <c r="AD10" s="84">
        <v>24</v>
      </c>
      <c r="AE10" s="84" t="s">
        <v>281</v>
      </c>
      <c r="AF10" s="84" t="s">
        <v>315</v>
      </c>
      <c r="AG10" s="108" t="s">
        <v>316</v>
      </c>
      <c r="AH10" s="84" t="s">
        <v>270</v>
      </c>
      <c r="AI10" s="108" t="s">
        <v>317</v>
      </c>
      <c r="AJ10" s="84">
        <v>2250</v>
      </c>
      <c r="AK10" s="84">
        <v>2250</v>
      </c>
      <c r="AL10" s="108" t="s">
        <v>289</v>
      </c>
      <c r="AM10" s="84">
        <v>24950.32</v>
      </c>
      <c r="AN10" s="112">
        <v>11049.68</v>
      </c>
      <c r="AO10" s="112">
        <v>36000</v>
      </c>
      <c r="AP10" s="112">
        <v>17049.68</v>
      </c>
      <c r="AQ10" s="112">
        <v>1684.32</v>
      </c>
      <c r="AR10" s="112">
        <v>18734</v>
      </c>
      <c r="AS10" s="112">
        <v>17049.68</v>
      </c>
      <c r="AT10" s="112">
        <v>1684.32</v>
      </c>
      <c r="AU10" s="112">
        <v>18734</v>
      </c>
      <c r="AV10" s="84">
        <v>25</v>
      </c>
      <c r="AW10" s="84">
        <v>229</v>
      </c>
      <c r="AX10" s="84" t="s">
        <v>273</v>
      </c>
      <c r="AY10" s="108">
        <v>45536</v>
      </c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312</v>
      </c>
      <c r="BG10" s="84"/>
      <c r="BH10" s="114" t="s">
        <v>275</v>
      </c>
      <c r="BI10" s="38" t="s">
        <v>110</v>
      </c>
      <c r="BJ10" s="85">
        <v>45807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91645</v>
      </c>
      <c r="J11" s="38" t="s">
        <v>318</v>
      </c>
      <c r="K11" s="84">
        <v>91645</v>
      </c>
      <c r="L11" s="84" t="s">
        <v>255</v>
      </c>
      <c r="M11" s="38" t="s">
        <v>256</v>
      </c>
      <c r="N11" s="84">
        <v>156118</v>
      </c>
      <c r="O11" s="84" t="s">
        <v>319</v>
      </c>
      <c r="P11" s="84">
        <v>209692</v>
      </c>
      <c r="Q11" s="38" t="s">
        <v>320</v>
      </c>
      <c r="R11" s="38" t="s">
        <v>259</v>
      </c>
      <c r="S11" s="84" t="s">
        <v>321</v>
      </c>
      <c r="T11" s="84" t="s">
        <v>321</v>
      </c>
      <c r="U11" s="84" t="s">
        <v>322</v>
      </c>
      <c r="V11" s="84" t="s">
        <v>262</v>
      </c>
      <c r="W11" s="84">
        <v>541</v>
      </c>
      <c r="X11" s="38" t="s">
        <v>263</v>
      </c>
      <c r="Y11" s="84">
        <v>351663243</v>
      </c>
      <c r="Z11" s="38" t="s">
        <v>323</v>
      </c>
      <c r="AA11" s="108" t="s">
        <v>324</v>
      </c>
      <c r="AB11" s="84">
        <v>73000</v>
      </c>
      <c r="AC11" s="108" t="s">
        <v>325</v>
      </c>
      <c r="AD11" s="84">
        <v>24</v>
      </c>
      <c r="AE11" s="84" t="s">
        <v>326</v>
      </c>
      <c r="AF11" s="84" t="s">
        <v>297</v>
      </c>
      <c r="AG11" s="108" t="s">
        <v>327</v>
      </c>
      <c r="AH11" s="84" t="s">
        <v>299</v>
      </c>
      <c r="AI11" s="108" t="s">
        <v>328</v>
      </c>
      <c r="AJ11" s="84">
        <v>3900</v>
      </c>
      <c r="AK11" s="84">
        <v>3900</v>
      </c>
      <c r="AL11" s="108" t="s">
        <v>329</v>
      </c>
      <c r="AM11" s="84">
        <v>68517.600000000006</v>
      </c>
      <c r="AN11" s="112">
        <v>21182.400000000001</v>
      </c>
      <c r="AO11" s="112">
        <v>89700</v>
      </c>
      <c r="AP11" s="112">
        <v>4482.3999999999996</v>
      </c>
      <c r="AQ11" s="112">
        <v>95.6</v>
      </c>
      <c r="AR11" s="112">
        <v>4578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330</v>
      </c>
      <c r="AY11" s="108">
        <v>45787</v>
      </c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321</v>
      </c>
      <c r="BG11" s="84"/>
      <c r="BH11" s="114" t="s">
        <v>275</v>
      </c>
      <c r="BI11" s="38" t="s">
        <v>110</v>
      </c>
      <c r="BJ11" s="85">
        <v>45807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91589</v>
      </c>
      <c r="J12" s="38" t="s">
        <v>331</v>
      </c>
      <c r="K12" s="84">
        <v>91589</v>
      </c>
      <c r="L12" s="84" t="s">
        <v>255</v>
      </c>
      <c r="M12" s="38" t="s">
        <v>256</v>
      </c>
      <c r="N12" s="84">
        <v>154740</v>
      </c>
      <c r="O12" s="84" t="s">
        <v>332</v>
      </c>
      <c r="P12" s="84">
        <v>207898</v>
      </c>
      <c r="Q12" s="38" t="s">
        <v>333</v>
      </c>
      <c r="R12" s="38" t="s">
        <v>259</v>
      </c>
      <c r="S12" s="84" t="s">
        <v>334</v>
      </c>
      <c r="T12" s="84" t="s">
        <v>334</v>
      </c>
      <c r="U12" s="84" t="s">
        <v>322</v>
      </c>
      <c r="V12" s="84" t="s">
        <v>262</v>
      </c>
      <c r="W12" s="84">
        <v>541</v>
      </c>
      <c r="X12" s="38" t="s">
        <v>263</v>
      </c>
      <c r="Y12" s="84">
        <v>351665458</v>
      </c>
      <c r="Z12" s="38" t="s">
        <v>335</v>
      </c>
      <c r="AA12" s="108" t="s">
        <v>336</v>
      </c>
      <c r="AB12" s="84">
        <v>60000</v>
      </c>
      <c r="AC12" s="108" t="s">
        <v>325</v>
      </c>
      <c r="AD12" s="84">
        <v>24</v>
      </c>
      <c r="AE12" s="84" t="s">
        <v>296</v>
      </c>
      <c r="AF12" s="84" t="s">
        <v>297</v>
      </c>
      <c r="AG12" s="108" t="s">
        <v>337</v>
      </c>
      <c r="AH12" s="84" t="s">
        <v>299</v>
      </c>
      <c r="AI12" s="108" t="s">
        <v>328</v>
      </c>
      <c r="AJ12" s="84">
        <v>3250</v>
      </c>
      <c r="AK12" s="84">
        <v>3250</v>
      </c>
      <c r="AL12" s="108" t="s">
        <v>338</v>
      </c>
      <c r="AM12" s="84">
        <v>57676.85</v>
      </c>
      <c r="AN12" s="112">
        <v>17073.150000000001</v>
      </c>
      <c r="AO12" s="112">
        <v>74750</v>
      </c>
      <c r="AP12" s="112">
        <v>2323.15</v>
      </c>
      <c r="AQ12" s="112">
        <v>49.85</v>
      </c>
      <c r="AR12" s="112">
        <v>2373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330</v>
      </c>
      <c r="AY12" s="108">
        <v>45786</v>
      </c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334</v>
      </c>
      <c r="BG12" s="84"/>
      <c r="BH12" s="114" t="s">
        <v>275</v>
      </c>
      <c r="BI12" s="38" t="s">
        <v>110</v>
      </c>
      <c r="BJ12" s="85">
        <v>45807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91554</v>
      </c>
      <c r="J13" s="38" t="s">
        <v>339</v>
      </c>
      <c r="K13" s="84">
        <v>91554</v>
      </c>
      <c r="L13" s="84" t="s">
        <v>255</v>
      </c>
      <c r="M13" s="38" t="s">
        <v>256</v>
      </c>
      <c r="N13" s="84">
        <v>153381</v>
      </c>
      <c r="O13" s="84" t="s">
        <v>291</v>
      </c>
      <c r="P13" s="84">
        <v>214267</v>
      </c>
      <c r="Q13" s="38" t="s">
        <v>340</v>
      </c>
      <c r="R13" s="38" t="s">
        <v>259</v>
      </c>
      <c r="S13" s="84" t="s">
        <v>341</v>
      </c>
      <c r="T13" s="84" t="s">
        <v>341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351828334</v>
      </c>
      <c r="Z13" s="38" t="s">
        <v>342</v>
      </c>
      <c r="AA13" s="108" t="s">
        <v>343</v>
      </c>
      <c r="AB13" s="84">
        <v>42000</v>
      </c>
      <c r="AC13" s="108" t="s">
        <v>266</v>
      </c>
      <c r="AD13" s="84">
        <v>24</v>
      </c>
      <c r="AE13" s="84" t="s">
        <v>281</v>
      </c>
      <c r="AF13" s="84" t="s">
        <v>315</v>
      </c>
      <c r="AG13" s="108" t="s">
        <v>344</v>
      </c>
      <c r="AH13" s="84" t="s">
        <v>270</v>
      </c>
      <c r="AI13" s="108" t="s">
        <v>345</v>
      </c>
      <c r="AJ13" s="84">
        <v>2240</v>
      </c>
      <c r="AK13" s="84">
        <v>2240</v>
      </c>
      <c r="AL13" s="108" t="s">
        <v>346</v>
      </c>
      <c r="AM13" s="84">
        <v>36838.76</v>
      </c>
      <c r="AN13" s="112">
        <v>12441.24</v>
      </c>
      <c r="AO13" s="112">
        <v>49280</v>
      </c>
      <c r="AP13" s="112">
        <v>5161.24</v>
      </c>
      <c r="AQ13" s="112">
        <v>172.76</v>
      </c>
      <c r="AR13" s="112">
        <v>5334</v>
      </c>
      <c r="AS13" s="112">
        <v>0</v>
      </c>
      <c r="AT13" s="112">
        <v>0</v>
      </c>
      <c r="AU13" s="112">
        <v>0</v>
      </c>
      <c r="AV13" s="84">
        <v>22</v>
      </c>
      <c r="AW13" s="84">
        <v>0</v>
      </c>
      <c r="AX13" s="84" t="s">
        <v>330</v>
      </c>
      <c r="AY13" s="108">
        <v>45782</v>
      </c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341</v>
      </c>
      <c r="BG13" s="84"/>
      <c r="BH13" s="114" t="s">
        <v>275</v>
      </c>
      <c r="BI13" s="38" t="s">
        <v>110</v>
      </c>
      <c r="BJ13" s="85">
        <v>45807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91645</v>
      </c>
      <c r="J14" s="38" t="s">
        <v>318</v>
      </c>
      <c r="K14" s="84">
        <v>91645</v>
      </c>
      <c r="L14" s="84" t="s">
        <v>255</v>
      </c>
      <c r="M14" s="38" t="s">
        <v>256</v>
      </c>
      <c r="N14" s="84">
        <v>156118</v>
      </c>
      <c r="O14" s="84" t="s">
        <v>319</v>
      </c>
      <c r="P14" s="84">
        <v>209692</v>
      </c>
      <c r="Q14" s="38" t="s">
        <v>320</v>
      </c>
      <c r="R14" s="38" t="s">
        <v>259</v>
      </c>
      <c r="S14" s="84" t="s">
        <v>347</v>
      </c>
      <c r="T14" s="84" t="s">
        <v>347</v>
      </c>
      <c r="U14" s="84" t="s">
        <v>322</v>
      </c>
      <c r="V14" s="84" t="s">
        <v>262</v>
      </c>
      <c r="W14" s="84">
        <v>541</v>
      </c>
      <c r="X14" s="38" t="s">
        <v>263</v>
      </c>
      <c r="Y14" s="84">
        <v>352058765</v>
      </c>
      <c r="Z14" s="38" t="s">
        <v>348</v>
      </c>
      <c r="AA14" s="108" t="s">
        <v>349</v>
      </c>
      <c r="AB14" s="84">
        <v>42000</v>
      </c>
      <c r="AC14" s="108" t="s">
        <v>325</v>
      </c>
      <c r="AD14" s="84">
        <v>24</v>
      </c>
      <c r="AE14" s="84" t="s">
        <v>281</v>
      </c>
      <c r="AF14" s="84" t="s">
        <v>315</v>
      </c>
      <c r="AG14" s="108" t="s">
        <v>350</v>
      </c>
      <c r="AH14" s="84" t="s">
        <v>270</v>
      </c>
      <c r="AI14" s="108" t="s">
        <v>351</v>
      </c>
      <c r="AJ14" s="84">
        <v>2240</v>
      </c>
      <c r="AK14" s="84">
        <v>2240</v>
      </c>
      <c r="AL14" s="108" t="s">
        <v>352</v>
      </c>
      <c r="AM14" s="84">
        <v>34177.11</v>
      </c>
      <c r="AN14" s="112">
        <v>12862.89</v>
      </c>
      <c r="AO14" s="112">
        <v>47040</v>
      </c>
      <c r="AP14" s="112">
        <v>7822.89</v>
      </c>
      <c r="AQ14" s="112">
        <v>386.11</v>
      </c>
      <c r="AR14" s="112">
        <v>8209</v>
      </c>
      <c r="AS14" s="112">
        <v>0</v>
      </c>
      <c r="AT14" s="112">
        <v>0</v>
      </c>
      <c r="AU14" s="112">
        <v>0</v>
      </c>
      <c r="AV14" s="84">
        <v>21</v>
      </c>
      <c r="AW14" s="84">
        <v>0</v>
      </c>
      <c r="AX14" s="84" t="s">
        <v>330</v>
      </c>
      <c r="AY14" s="108">
        <v>45793</v>
      </c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347</v>
      </c>
      <c r="BG14" s="84"/>
      <c r="BH14" s="114" t="s">
        <v>275</v>
      </c>
      <c r="BI14" s="38" t="s">
        <v>110</v>
      </c>
      <c r="BJ14" s="85">
        <v>45807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91613</v>
      </c>
      <c r="J15" s="38" t="s">
        <v>353</v>
      </c>
      <c r="K15" s="84">
        <v>91613</v>
      </c>
      <c r="L15" s="84" t="s">
        <v>255</v>
      </c>
      <c r="M15" s="38" t="s">
        <v>256</v>
      </c>
      <c r="N15" s="84">
        <v>155549</v>
      </c>
      <c r="O15" s="84" t="s">
        <v>354</v>
      </c>
      <c r="P15" s="84">
        <v>208910</v>
      </c>
      <c r="Q15" s="38" t="s">
        <v>355</v>
      </c>
      <c r="R15" s="38" t="s">
        <v>259</v>
      </c>
      <c r="S15" s="84" t="s">
        <v>356</v>
      </c>
      <c r="T15" s="84" t="s">
        <v>356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352274266</v>
      </c>
      <c r="Z15" s="38" t="s">
        <v>357</v>
      </c>
      <c r="AA15" s="108" t="s">
        <v>358</v>
      </c>
      <c r="AB15" s="84">
        <v>73000</v>
      </c>
      <c r="AC15" s="108" t="s">
        <v>359</v>
      </c>
      <c r="AD15" s="84">
        <v>24</v>
      </c>
      <c r="AE15" s="84" t="s">
        <v>296</v>
      </c>
      <c r="AF15" s="84" t="s">
        <v>297</v>
      </c>
      <c r="AG15" s="108" t="s">
        <v>360</v>
      </c>
      <c r="AH15" s="84" t="s">
        <v>299</v>
      </c>
      <c r="AI15" s="108" t="s">
        <v>361</v>
      </c>
      <c r="AJ15" s="84">
        <v>3900</v>
      </c>
      <c r="AK15" s="84">
        <v>3900</v>
      </c>
      <c r="AL15" s="108" t="s">
        <v>362</v>
      </c>
      <c r="AM15" s="84">
        <v>50430.87</v>
      </c>
      <c r="AN15" s="112">
        <v>19769.13</v>
      </c>
      <c r="AO15" s="112">
        <v>70200</v>
      </c>
      <c r="AP15" s="112">
        <v>22569.13</v>
      </c>
      <c r="AQ15" s="112">
        <v>1675.87</v>
      </c>
      <c r="AR15" s="112">
        <v>24245</v>
      </c>
      <c r="AS15" s="112">
        <v>10527.62</v>
      </c>
      <c r="AT15" s="112">
        <v>1172.3800000000001</v>
      </c>
      <c r="AU15" s="112">
        <v>11700</v>
      </c>
      <c r="AV15" s="84">
        <v>21</v>
      </c>
      <c r="AW15" s="84">
        <v>87</v>
      </c>
      <c r="AX15" s="84" t="s">
        <v>363</v>
      </c>
      <c r="AY15" s="108">
        <v>45749</v>
      </c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356</v>
      </c>
      <c r="BG15" s="84"/>
      <c r="BH15" s="114" t="s">
        <v>275</v>
      </c>
      <c r="BI15" s="38" t="s">
        <v>110</v>
      </c>
      <c r="BJ15" s="85">
        <v>45807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91645</v>
      </c>
      <c r="J16" s="38" t="s">
        <v>318</v>
      </c>
      <c r="K16" s="84">
        <v>91645</v>
      </c>
      <c r="L16" s="84" t="s">
        <v>255</v>
      </c>
      <c r="M16" s="38" t="s">
        <v>256</v>
      </c>
      <c r="N16" s="84">
        <v>157097</v>
      </c>
      <c r="O16" s="84" t="s">
        <v>364</v>
      </c>
      <c r="P16" s="84">
        <v>211077</v>
      </c>
      <c r="Q16" s="38" t="s">
        <v>365</v>
      </c>
      <c r="R16" s="38" t="s">
        <v>259</v>
      </c>
      <c r="S16" s="84" t="s">
        <v>366</v>
      </c>
      <c r="T16" s="84" t="s">
        <v>366</v>
      </c>
      <c r="U16" s="84" t="s">
        <v>305</v>
      </c>
      <c r="V16" s="84" t="s">
        <v>262</v>
      </c>
      <c r="W16" s="84">
        <v>541</v>
      </c>
      <c r="X16" s="38" t="s">
        <v>263</v>
      </c>
      <c r="Y16" s="84">
        <v>352398690</v>
      </c>
      <c r="Z16" s="38" t="s">
        <v>367</v>
      </c>
      <c r="AA16" s="108" t="s">
        <v>368</v>
      </c>
      <c r="AB16" s="84">
        <v>42000</v>
      </c>
      <c r="AC16" s="108" t="s">
        <v>369</v>
      </c>
      <c r="AD16" s="84">
        <v>24</v>
      </c>
      <c r="AE16" s="84" t="s">
        <v>281</v>
      </c>
      <c r="AF16" s="84" t="s">
        <v>315</v>
      </c>
      <c r="AG16" s="108" t="s">
        <v>370</v>
      </c>
      <c r="AH16" s="84" t="s">
        <v>270</v>
      </c>
      <c r="AI16" s="108" t="s">
        <v>371</v>
      </c>
      <c r="AJ16" s="84">
        <v>2240</v>
      </c>
      <c r="AK16" s="84">
        <v>2240</v>
      </c>
      <c r="AL16" s="108" t="s">
        <v>372</v>
      </c>
      <c r="AM16" s="84">
        <v>35475.019999999997</v>
      </c>
      <c r="AN16" s="112">
        <v>11564.98</v>
      </c>
      <c r="AO16" s="112">
        <v>47040</v>
      </c>
      <c r="AP16" s="112">
        <v>6524.98</v>
      </c>
      <c r="AQ16" s="112">
        <v>297.02</v>
      </c>
      <c r="AR16" s="112">
        <v>6822</v>
      </c>
      <c r="AS16" s="112">
        <v>0</v>
      </c>
      <c r="AT16" s="112">
        <v>0</v>
      </c>
      <c r="AU16" s="112">
        <v>0</v>
      </c>
      <c r="AV16" s="84">
        <v>21</v>
      </c>
      <c r="AW16" s="84">
        <v>0</v>
      </c>
      <c r="AX16" s="84" t="s">
        <v>330</v>
      </c>
      <c r="AY16" s="108">
        <v>45799</v>
      </c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366</v>
      </c>
      <c r="BG16" s="84"/>
      <c r="BH16" s="114" t="s">
        <v>275</v>
      </c>
      <c r="BI16" s="38" t="s">
        <v>110</v>
      </c>
      <c r="BJ16" s="85">
        <v>45807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91409</v>
      </c>
      <c r="J17" s="38" t="s">
        <v>254</v>
      </c>
      <c r="K17" s="84">
        <v>91409</v>
      </c>
      <c r="L17" s="84" t="s">
        <v>255</v>
      </c>
      <c r="M17" s="38" t="s">
        <v>256</v>
      </c>
      <c r="N17" s="84">
        <v>385598</v>
      </c>
      <c r="O17" s="84" t="s">
        <v>276</v>
      </c>
      <c r="P17" s="84">
        <v>577730</v>
      </c>
      <c r="Q17" s="38" t="s">
        <v>303</v>
      </c>
      <c r="R17" s="38" t="s">
        <v>373</v>
      </c>
      <c r="S17" s="84" t="s">
        <v>374</v>
      </c>
      <c r="T17" s="84" t="s">
        <v>374</v>
      </c>
      <c r="U17" s="84" t="s">
        <v>375</v>
      </c>
      <c r="V17" s="84" t="s">
        <v>262</v>
      </c>
      <c r="W17" s="84">
        <v>541</v>
      </c>
      <c r="X17" s="38" t="s">
        <v>263</v>
      </c>
      <c r="Y17" s="84">
        <v>353303652</v>
      </c>
      <c r="Z17" s="38" t="s">
        <v>376</v>
      </c>
      <c r="AA17" s="108" t="s">
        <v>377</v>
      </c>
      <c r="AB17" s="84">
        <v>30000</v>
      </c>
      <c r="AC17" s="108" t="s">
        <v>266</v>
      </c>
      <c r="AD17" s="84">
        <v>18</v>
      </c>
      <c r="AE17" s="84" t="s">
        <v>378</v>
      </c>
      <c r="AF17" s="84" t="s">
        <v>315</v>
      </c>
      <c r="AG17" s="108" t="s">
        <v>379</v>
      </c>
      <c r="AH17" s="84" t="s">
        <v>270</v>
      </c>
      <c r="AI17" s="108" t="s">
        <v>380</v>
      </c>
      <c r="AJ17" s="84">
        <v>2020</v>
      </c>
      <c r="AK17" s="84">
        <v>2020</v>
      </c>
      <c r="AL17" s="108" t="s">
        <v>381</v>
      </c>
      <c r="AM17" s="84">
        <v>17117.14</v>
      </c>
      <c r="AN17" s="112">
        <v>5102.8599999999997</v>
      </c>
      <c r="AO17" s="112">
        <v>22220</v>
      </c>
      <c r="AP17" s="112">
        <v>12882.86</v>
      </c>
      <c r="AQ17" s="112">
        <v>1069.1400000000001</v>
      </c>
      <c r="AR17" s="112">
        <v>13952</v>
      </c>
      <c r="AS17" s="112">
        <v>12882.86</v>
      </c>
      <c r="AT17" s="112">
        <v>1069.1400000000001</v>
      </c>
      <c r="AU17" s="112">
        <v>13952</v>
      </c>
      <c r="AV17" s="84">
        <v>20</v>
      </c>
      <c r="AW17" s="84">
        <v>229</v>
      </c>
      <c r="AX17" s="84" t="s">
        <v>273</v>
      </c>
      <c r="AY17" s="108">
        <v>45597</v>
      </c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374</v>
      </c>
      <c r="BG17" s="84"/>
      <c r="BH17" s="114" t="s">
        <v>275</v>
      </c>
      <c r="BI17" s="38" t="s">
        <v>110</v>
      </c>
      <c r="BJ17" s="85">
        <v>45807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91409</v>
      </c>
      <c r="J18" s="38" t="s">
        <v>254</v>
      </c>
      <c r="K18" s="84">
        <v>91409</v>
      </c>
      <c r="L18" s="84" t="s">
        <v>255</v>
      </c>
      <c r="M18" s="38" t="s">
        <v>256</v>
      </c>
      <c r="N18" s="84">
        <v>156988</v>
      </c>
      <c r="O18" s="84" t="s">
        <v>382</v>
      </c>
      <c r="P18" s="84">
        <v>220234</v>
      </c>
      <c r="Q18" s="38" t="s">
        <v>383</v>
      </c>
      <c r="R18" s="38" t="s">
        <v>259</v>
      </c>
      <c r="S18" s="84" t="s">
        <v>384</v>
      </c>
      <c r="T18" s="84" t="s">
        <v>384</v>
      </c>
      <c r="U18" s="84" t="s">
        <v>261</v>
      </c>
      <c r="V18" s="84" t="s">
        <v>262</v>
      </c>
      <c r="W18" s="84">
        <v>541</v>
      </c>
      <c r="X18" s="38" t="s">
        <v>263</v>
      </c>
      <c r="Y18" s="84">
        <v>353532778</v>
      </c>
      <c r="Z18" s="38" t="s">
        <v>385</v>
      </c>
      <c r="AA18" s="108" t="s">
        <v>386</v>
      </c>
      <c r="AB18" s="84">
        <v>42000</v>
      </c>
      <c r="AC18" s="108" t="s">
        <v>266</v>
      </c>
      <c r="AD18" s="84">
        <v>24</v>
      </c>
      <c r="AE18" s="84" t="s">
        <v>281</v>
      </c>
      <c r="AF18" s="84" t="s">
        <v>315</v>
      </c>
      <c r="AG18" s="108" t="s">
        <v>387</v>
      </c>
      <c r="AH18" s="84" t="s">
        <v>270</v>
      </c>
      <c r="AI18" s="108" t="s">
        <v>388</v>
      </c>
      <c r="AJ18" s="84">
        <v>2240</v>
      </c>
      <c r="AK18" s="84" t="s">
        <v>389</v>
      </c>
      <c r="AL18" s="108" t="s">
        <v>390</v>
      </c>
      <c r="AM18" s="84">
        <v>25459.91</v>
      </c>
      <c r="AN18" s="112">
        <v>10380.09</v>
      </c>
      <c r="AO18" s="112">
        <v>35840</v>
      </c>
      <c r="AP18" s="112">
        <v>16540.09</v>
      </c>
      <c r="AQ18" s="112">
        <v>1575.91</v>
      </c>
      <c r="AR18" s="112">
        <v>18116</v>
      </c>
      <c r="AS18" s="112">
        <v>3882.46</v>
      </c>
      <c r="AT18" s="112">
        <v>597.54</v>
      </c>
      <c r="AU18" s="112">
        <v>4480</v>
      </c>
      <c r="AV18" s="84">
        <v>18</v>
      </c>
      <c r="AW18" s="84">
        <v>47</v>
      </c>
      <c r="AX18" s="84" t="s">
        <v>311</v>
      </c>
      <c r="AY18" s="108">
        <v>45797</v>
      </c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384</v>
      </c>
      <c r="BG18" s="84"/>
      <c r="BH18" s="114" t="s">
        <v>275</v>
      </c>
      <c r="BI18" s="38" t="s">
        <v>110</v>
      </c>
      <c r="BJ18" s="85">
        <v>45807</v>
      </c>
      <c r="BK18" s="84"/>
      <c r="BL18" s="38" t="s">
        <v>114</v>
      </c>
      <c r="BM18" s="115" t="s">
        <v>119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91409</v>
      </c>
      <c r="J19" s="38" t="s">
        <v>254</v>
      </c>
      <c r="K19" s="84">
        <v>91409</v>
      </c>
      <c r="L19" s="84" t="s">
        <v>255</v>
      </c>
      <c r="M19" s="38" t="s">
        <v>256</v>
      </c>
      <c r="N19" s="84">
        <v>385598</v>
      </c>
      <c r="O19" s="84" t="s">
        <v>276</v>
      </c>
      <c r="P19" s="84">
        <v>568157</v>
      </c>
      <c r="Q19" s="38" t="s">
        <v>277</v>
      </c>
      <c r="R19" s="38" t="s">
        <v>373</v>
      </c>
      <c r="S19" s="84" t="s">
        <v>278</v>
      </c>
      <c r="T19" s="84" t="s">
        <v>278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353839154</v>
      </c>
      <c r="Z19" s="38" t="s">
        <v>391</v>
      </c>
      <c r="AA19" s="108" t="s">
        <v>392</v>
      </c>
      <c r="AB19" s="84">
        <v>25000</v>
      </c>
      <c r="AC19" s="108" t="s">
        <v>266</v>
      </c>
      <c r="AD19" s="84">
        <v>18</v>
      </c>
      <c r="AE19" s="84" t="s">
        <v>378</v>
      </c>
      <c r="AF19" s="84" t="s">
        <v>268</v>
      </c>
      <c r="AG19" s="108" t="s">
        <v>282</v>
      </c>
      <c r="AH19" s="84" t="s">
        <v>270</v>
      </c>
      <c r="AI19" s="108" t="s">
        <v>393</v>
      </c>
      <c r="AJ19" s="84">
        <v>1680</v>
      </c>
      <c r="AK19" s="84">
        <v>1680</v>
      </c>
      <c r="AL19" s="108" t="s">
        <v>394</v>
      </c>
      <c r="AM19" s="84">
        <v>13965.47</v>
      </c>
      <c r="AN19" s="112">
        <v>4474.53</v>
      </c>
      <c r="AO19" s="112">
        <v>18440</v>
      </c>
      <c r="AP19" s="112">
        <v>11034.53</v>
      </c>
      <c r="AQ19" s="112">
        <v>975.47</v>
      </c>
      <c r="AR19" s="112">
        <v>12010</v>
      </c>
      <c r="AS19" s="112">
        <v>9189.48</v>
      </c>
      <c r="AT19" s="112">
        <v>930.52</v>
      </c>
      <c r="AU19" s="112">
        <v>10120</v>
      </c>
      <c r="AV19" s="84">
        <v>17</v>
      </c>
      <c r="AW19" s="84">
        <v>201</v>
      </c>
      <c r="AX19" s="84" t="s">
        <v>273</v>
      </c>
      <c r="AY19" s="108">
        <v>45759</v>
      </c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278</v>
      </c>
      <c r="BG19" s="84"/>
      <c r="BH19" s="114" t="s">
        <v>275</v>
      </c>
      <c r="BI19" s="38" t="s">
        <v>110</v>
      </c>
      <c r="BJ19" s="85">
        <v>45807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91344</v>
      </c>
      <c r="J20" s="38" t="s">
        <v>290</v>
      </c>
      <c r="K20" s="84">
        <v>91344</v>
      </c>
      <c r="L20" s="84" t="s">
        <v>255</v>
      </c>
      <c r="M20" s="38" t="s">
        <v>256</v>
      </c>
      <c r="N20" s="84">
        <v>153212</v>
      </c>
      <c r="O20" s="84" t="s">
        <v>291</v>
      </c>
      <c r="P20" s="84">
        <v>206252</v>
      </c>
      <c r="Q20" s="38" t="s">
        <v>292</v>
      </c>
      <c r="R20" s="38" t="s">
        <v>373</v>
      </c>
      <c r="S20" s="84" t="s">
        <v>293</v>
      </c>
      <c r="T20" s="84" t="s">
        <v>293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353922281</v>
      </c>
      <c r="Z20" s="38" t="s">
        <v>294</v>
      </c>
      <c r="AA20" s="108" t="s">
        <v>395</v>
      </c>
      <c r="AB20" s="84">
        <v>30000</v>
      </c>
      <c r="AC20" s="108" t="s">
        <v>266</v>
      </c>
      <c r="AD20" s="84">
        <v>18</v>
      </c>
      <c r="AE20" s="84" t="s">
        <v>378</v>
      </c>
      <c r="AF20" s="84" t="s">
        <v>297</v>
      </c>
      <c r="AG20" s="108" t="s">
        <v>298</v>
      </c>
      <c r="AH20" s="84" t="s">
        <v>299</v>
      </c>
      <c r="AI20" s="108" t="s">
        <v>396</v>
      </c>
      <c r="AJ20" s="84">
        <v>2020</v>
      </c>
      <c r="AK20" s="84">
        <v>2020</v>
      </c>
      <c r="AL20" s="108" t="s">
        <v>397</v>
      </c>
      <c r="AM20" s="84">
        <v>8769.5499999999993</v>
      </c>
      <c r="AN20" s="112">
        <v>3314.45</v>
      </c>
      <c r="AO20" s="112">
        <v>12084</v>
      </c>
      <c r="AP20" s="112">
        <v>21230.45</v>
      </c>
      <c r="AQ20" s="112">
        <v>2992.55</v>
      </c>
      <c r="AR20" s="112">
        <v>24223</v>
      </c>
      <c r="AS20" s="112">
        <v>19301.419999999998</v>
      </c>
      <c r="AT20" s="112">
        <v>2954.58</v>
      </c>
      <c r="AU20" s="112">
        <v>22256</v>
      </c>
      <c r="AV20" s="84">
        <v>17</v>
      </c>
      <c r="AW20" s="84">
        <v>362</v>
      </c>
      <c r="AX20" s="84" t="s">
        <v>273</v>
      </c>
      <c r="AY20" s="108">
        <v>45566</v>
      </c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293</v>
      </c>
      <c r="BG20" s="84"/>
      <c r="BH20" s="114" t="s">
        <v>275</v>
      </c>
      <c r="BI20" s="38" t="s">
        <v>110</v>
      </c>
      <c r="BJ20" s="85">
        <v>45807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91482</v>
      </c>
      <c r="J21" s="38" t="s">
        <v>398</v>
      </c>
      <c r="K21" s="84">
        <v>91482</v>
      </c>
      <c r="L21" s="84" t="s">
        <v>255</v>
      </c>
      <c r="M21" s="38" t="s">
        <v>256</v>
      </c>
      <c r="N21" s="84">
        <v>153535</v>
      </c>
      <c r="O21" s="84" t="s">
        <v>399</v>
      </c>
      <c r="P21" s="84">
        <v>206794</v>
      </c>
      <c r="Q21" s="38" t="s">
        <v>400</v>
      </c>
      <c r="R21" s="38" t="s">
        <v>259</v>
      </c>
      <c r="S21" s="84" t="s">
        <v>401</v>
      </c>
      <c r="T21" s="84" t="s">
        <v>401</v>
      </c>
      <c r="U21" s="84" t="s">
        <v>305</v>
      </c>
      <c r="V21" s="84" t="s">
        <v>262</v>
      </c>
      <c r="W21" s="84">
        <v>0</v>
      </c>
      <c r="X21" s="38" t="s">
        <v>263</v>
      </c>
      <c r="Y21" s="84">
        <v>354166823</v>
      </c>
      <c r="Z21" s="38" t="s">
        <v>402</v>
      </c>
      <c r="AA21" s="108" t="s">
        <v>403</v>
      </c>
      <c r="AB21" s="84">
        <v>80000</v>
      </c>
      <c r="AC21" s="108" t="s">
        <v>369</v>
      </c>
      <c r="AD21" s="84">
        <v>24</v>
      </c>
      <c r="AE21" s="84" t="s">
        <v>404</v>
      </c>
      <c r="AF21" s="84" t="s">
        <v>297</v>
      </c>
      <c r="AG21" s="108" t="s">
        <v>405</v>
      </c>
      <c r="AH21" s="84" t="s">
        <v>299</v>
      </c>
      <c r="AI21" s="108" t="s">
        <v>406</v>
      </c>
      <c r="AJ21" s="84">
        <v>4270</v>
      </c>
      <c r="AK21" s="84">
        <v>4270</v>
      </c>
      <c r="AL21" s="108" t="s">
        <v>407</v>
      </c>
      <c r="AM21" s="84">
        <v>37441.89</v>
      </c>
      <c r="AN21" s="112">
        <v>18068.11</v>
      </c>
      <c r="AO21" s="112">
        <v>55510</v>
      </c>
      <c r="AP21" s="112">
        <v>42558.11</v>
      </c>
      <c r="AQ21" s="112">
        <v>5559.89</v>
      </c>
      <c r="AR21" s="112">
        <v>48118</v>
      </c>
      <c r="AS21" s="112">
        <v>10390.82</v>
      </c>
      <c r="AT21" s="112">
        <v>2419.1799999999998</v>
      </c>
      <c r="AU21" s="112">
        <v>12810</v>
      </c>
      <c r="AV21" s="84">
        <v>16</v>
      </c>
      <c r="AW21" s="84">
        <v>88</v>
      </c>
      <c r="AX21" s="84" t="s">
        <v>363</v>
      </c>
      <c r="AY21" s="108">
        <v>45734</v>
      </c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401</v>
      </c>
      <c r="BG21" s="84"/>
      <c r="BH21" s="114" t="s">
        <v>275</v>
      </c>
      <c r="BI21" s="38" t="s">
        <v>110</v>
      </c>
      <c r="BJ21" s="85">
        <v>45807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91645</v>
      </c>
      <c r="J22" s="38" t="s">
        <v>318</v>
      </c>
      <c r="K22" s="84">
        <v>91645</v>
      </c>
      <c r="L22" s="84" t="s">
        <v>255</v>
      </c>
      <c r="M22" s="38" t="s">
        <v>256</v>
      </c>
      <c r="N22" s="84">
        <v>152964</v>
      </c>
      <c r="O22" s="84" t="s">
        <v>408</v>
      </c>
      <c r="P22" s="84">
        <v>205760</v>
      </c>
      <c r="Q22" s="38" t="s">
        <v>409</v>
      </c>
      <c r="R22" s="38" t="s">
        <v>259</v>
      </c>
      <c r="S22" s="84" t="s">
        <v>410</v>
      </c>
      <c r="T22" s="84" t="s">
        <v>410</v>
      </c>
      <c r="U22" s="84" t="s">
        <v>322</v>
      </c>
      <c r="V22" s="84" t="s">
        <v>262</v>
      </c>
      <c r="W22" s="84">
        <v>0</v>
      </c>
      <c r="X22" s="38" t="s">
        <v>263</v>
      </c>
      <c r="Y22" s="84">
        <v>354346317</v>
      </c>
      <c r="Z22" s="38" t="s">
        <v>411</v>
      </c>
      <c r="AA22" s="108" t="s">
        <v>412</v>
      </c>
      <c r="AB22" s="84">
        <v>80000</v>
      </c>
      <c r="AC22" s="108" t="s">
        <v>369</v>
      </c>
      <c r="AD22" s="84">
        <v>24</v>
      </c>
      <c r="AE22" s="84" t="s">
        <v>296</v>
      </c>
      <c r="AF22" s="84" t="s">
        <v>297</v>
      </c>
      <c r="AG22" s="108" t="s">
        <v>413</v>
      </c>
      <c r="AH22" s="84" t="s">
        <v>299</v>
      </c>
      <c r="AI22" s="108" t="s">
        <v>414</v>
      </c>
      <c r="AJ22" s="84">
        <v>4270</v>
      </c>
      <c r="AK22" s="84">
        <v>4270</v>
      </c>
      <c r="AL22" s="108" t="s">
        <v>415</v>
      </c>
      <c r="AM22" s="84">
        <v>47608.98</v>
      </c>
      <c r="AN22" s="112">
        <v>20711.02</v>
      </c>
      <c r="AO22" s="112">
        <v>68320</v>
      </c>
      <c r="AP22" s="112">
        <v>32391.02</v>
      </c>
      <c r="AQ22" s="112">
        <v>3180.98</v>
      </c>
      <c r="AR22" s="112">
        <v>35572</v>
      </c>
      <c r="AS22" s="112">
        <v>0</v>
      </c>
      <c r="AT22" s="112">
        <v>0</v>
      </c>
      <c r="AU22" s="112">
        <v>0</v>
      </c>
      <c r="AV22" s="84">
        <v>16</v>
      </c>
      <c r="AW22" s="84">
        <v>0</v>
      </c>
      <c r="AX22" s="84" t="s">
        <v>330</v>
      </c>
      <c r="AY22" s="108">
        <v>45790</v>
      </c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410</v>
      </c>
      <c r="BG22" s="84"/>
      <c r="BH22" s="114" t="s">
        <v>275</v>
      </c>
      <c r="BI22" s="38" t="s">
        <v>110</v>
      </c>
      <c r="BJ22" s="85">
        <v>45807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91645</v>
      </c>
      <c r="J23" s="38" t="s">
        <v>318</v>
      </c>
      <c r="K23" s="84">
        <v>91645</v>
      </c>
      <c r="L23" s="84" t="s">
        <v>255</v>
      </c>
      <c r="M23" s="38" t="s">
        <v>256</v>
      </c>
      <c r="N23" s="84">
        <v>157097</v>
      </c>
      <c r="O23" s="84" t="s">
        <v>364</v>
      </c>
      <c r="P23" s="84">
        <v>211077</v>
      </c>
      <c r="Q23" s="38" t="s">
        <v>365</v>
      </c>
      <c r="R23" s="38" t="s">
        <v>259</v>
      </c>
      <c r="S23" s="84" t="s">
        <v>416</v>
      </c>
      <c r="T23" s="84" t="s">
        <v>416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354621178</v>
      </c>
      <c r="Z23" s="38" t="s">
        <v>417</v>
      </c>
      <c r="AA23" s="108" t="s">
        <v>418</v>
      </c>
      <c r="AB23" s="84">
        <v>42000</v>
      </c>
      <c r="AC23" s="108" t="s">
        <v>369</v>
      </c>
      <c r="AD23" s="84">
        <v>24</v>
      </c>
      <c r="AE23" s="84" t="s">
        <v>281</v>
      </c>
      <c r="AF23" s="84" t="s">
        <v>315</v>
      </c>
      <c r="AG23" s="108" t="s">
        <v>419</v>
      </c>
      <c r="AH23" s="84" t="s">
        <v>270</v>
      </c>
      <c r="AI23" s="108" t="s">
        <v>414</v>
      </c>
      <c r="AJ23" s="84">
        <v>2240</v>
      </c>
      <c r="AK23" s="84">
        <v>2240</v>
      </c>
      <c r="AL23" s="108" t="s">
        <v>420</v>
      </c>
      <c r="AM23" s="84">
        <v>21967.49</v>
      </c>
      <c r="AN23" s="112">
        <v>9392.51</v>
      </c>
      <c r="AO23" s="112">
        <v>31360</v>
      </c>
      <c r="AP23" s="112">
        <v>20032.509999999998</v>
      </c>
      <c r="AQ23" s="112">
        <v>2377.4899999999998</v>
      </c>
      <c r="AR23" s="112">
        <v>22410</v>
      </c>
      <c r="AS23" s="112">
        <v>3660.07</v>
      </c>
      <c r="AT23" s="112">
        <v>819.93</v>
      </c>
      <c r="AU23" s="112">
        <v>4480</v>
      </c>
      <c r="AV23" s="84">
        <v>16</v>
      </c>
      <c r="AW23" s="84">
        <v>53</v>
      </c>
      <c r="AX23" s="84" t="s">
        <v>311</v>
      </c>
      <c r="AY23" s="108">
        <v>45803</v>
      </c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416</v>
      </c>
      <c r="BG23" s="84"/>
      <c r="BH23" s="114" t="s">
        <v>275</v>
      </c>
      <c r="BI23" s="38" t="s">
        <v>110</v>
      </c>
      <c r="BJ23" s="85">
        <v>45807</v>
      </c>
      <c r="BK23" s="84"/>
      <c r="BL23" s="38" t="s">
        <v>114</v>
      </c>
      <c r="BM23" s="115" t="s">
        <v>119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91388</v>
      </c>
      <c r="J24" s="38" t="s">
        <v>421</v>
      </c>
      <c r="K24" s="84">
        <v>91388</v>
      </c>
      <c r="L24" s="84" t="s">
        <v>255</v>
      </c>
      <c r="M24" s="38" t="s">
        <v>256</v>
      </c>
      <c r="N24" s="84">
        <v>156417</v>
      </c>
      <c r="O24" s="84" t="s">
        <v>422</v>
      </c>
      <c r="P24" s="84">
        <v>210093</v>
      </c>
      <c r="Q24" s="38" t="s">
        <v>423</v>
      </c>
      <c r="R24" s="38" t="s">
        <v>259</v>
      </c>
      <c r="S24" s="84" t="s">
        <v>424</v>
      </c>
      <c r="T24" s="84" t="s">
        <v>424</v>
      </c>
      <c r="U24" s="84" t="s">
        <v>425</v>
      </c>
      <c r="V24" s="84" t="s">
        <v>262</v>
      </c>
      <c r="W24" s="84">
        <v>0</v>
      </c>
      <c r="X24" s="38" t="s">
        <v>263</v>
      </c>
      <c r="Y24" s="84">
        <v>355045313</v>
      </c>
      <c r="Z24" s="38" t="s">
        <v>426</v>
      </c>
      <c r="AA24" s="108" t="s">
        <v>427</v>
      </c>
      <c r="AB24" s="84">
        <v>52000</v>
      </c>
      <c r="AC24" s="108" t="s">
        <v>325</v>
      </c>
      <c r="AD24" s="84">
        <v>24</v>
      </c>
      <c r="AE24" s="84" t="s">
        <v>428</v>
      </c>
      <c r="AF24" s="84" t="s">
        <v>429</v>
      </c>
      <c r="AG24" s="108" t="s">
        <v>430</v>
      </c>
      <c r="AH24" s="84" t="s">
        <v>431</v>
      </c>
      <c r="AI24" s="108" t="s">
        <v>432</v>
      </c>
      <c r="AJ24" s="84">
        <v>2780</v>
      </c>
      <c r="AK24" s="84">
        <v>2780</v>
      </c>
      <c r="AL24" s="108" t="s">
        <v>433</v>
      </c>
      <c r="AM24" s="84">
        <v>20645.009999999998</v>
      </c>
      <c r="AN24" s="112">
        <v>9934.99</v>
      </c>
      <c r="AO24" s="112">
        <v>30580</v>
      </c>
      <c r="AP24" s="112">
        <v>31354.99</v>
      </c>
      <c r="AQ24" s="112">
        <v>4796.01</v>
      </c>
      <c r="AR24" s="112">
        <v>36151</v>
      </c>
      <c r="AS24" s="112">
        <v>8809.4500000000007</v>
      </c>
      <c r="AT24" s="112">
        <v>2310.5500000000002</v>
      </c>
      <c r="AU24" s="112">
        <v>11120</v>
      </c>
      <c r="AV24" s="84">
        <v>15</v>
      </c>
      <c r="AW24" s="84">
        <v>114</v>
      </c>
      <c r="AX24" s="84" t="s">
        <v>434</v>
      </c>
      <c r="AY24" s="108">
        <v>45686</v>
      </c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424</v>
      </c>
      <c r="BG24" s="84"/>
      <c r="BH24" s="114" t="s">
        <v>275</v>
      </c>
      <c r="BI24" s="38" t="s">
        <v>110</v>
      </c>
      <c r="BJ24" s="85">
        <v>45807</v>
      </c>
      <c r="BK24" s="84"/>
      <c r="BL24" s="38" t="s">
        <v>114</v>
      </c>
      <c r="BM24" s="115" t="s">
        <v>119</v>
      </c>
      <c r="BN24" s="116" t="s">
        <v>200</v>
      </c>
      <c r="BO24" s="84" t="s">
        <v>242</v>
      </c>
      <c r="BP24" s="84">
        <v>2780</v>
      </c>
      <c r="BQ24" s="117" t="s">
        <v>202</v>
      </c>
      <c r="BR24" s="118" t="s">
        <v>435</v>
      </c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91554</v>
      </c>
      <c r="J25" s="38" t="s">
        <v>339</v>
      </c>
      <c r="K25" s="84">
        <v>91554</v>
      </c>
      <c r="L25" s="84" t="s">
        <v>255</v>
      </c>
      <c r="M25" s="38" t="s">
        <v>256</v>
      </c>
      <c r="N25" s="84">
        <v>153381</v>
      </c>
      <c r="O25" s="84" t="s">
        <v>291</v>
      </c>
      <c r="P25" s="84">
        <v>214267</v>
      </c>
      <c r="Q25" s="38" t="s">
        <v>340</v>
      </c>
      <c r="R25" s="38" t="s">
        <v>259</v>
      </c>
      <c r="S25" s="84" t="s">
        <v>436</v>
      </c>
      <c r="T25" s="84" t="s">
        <v>436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355080825</v>
      </c>
      <c r="Z25" s="38" t="s">
        <v>437</v>
      </c>
      <c r="AA25" s="108" t="s">
        <v>427</v>
      </c>
      <c r="AB25" s="84">
        <v>62000</v>
      </c>
      <c r="AC25" s="108" t="s">
        <v>266</v>
      </c>
      <c r="AD25" s="84">
        <v>30</v>
      </c>
      <c r="AE25" s="84" t="s">
        <v>326</v>
      </c>
      <c r="AF25" s="84" t="s">
        <v>438</v>
      </c>
      <c r="AG25" s="108" t="s">
        <v>439</v>
      </c>
      <c r="AH25" s="84" t="s">
        <v>431</v>
      </c>
      <c r="AI25" s="108" t="s">
        <v>440</v>
      </c>
      <c r="AJ25" s="84">
        <v>2800</v>
      </c>
      <c r="AK25" s="84">
        <v>2800</v>
      </c>
      <c r="AL25" s="108" t="s">
        <v>346</v>
      </c>
      <c r="AM25" s="84">
        <v>26101.84</v>
      </c>
      <c r="AN25" s="112">
        <v>15898.16</v>
      </c>
      <c r="AO25" s="112">
        <v>42000</v>
      </c>
      <c r="AP25" s="112">
        <v>35898.160000000003</v>
      </c>
      <c r="AQ25" s="112">
        <v>6275.84</v>
      </c>
      <c r="AR25" s="112">
        <v>42174</v>
      </c>
      <c r="AS25" s="112">
        <v>0</v>
      </c>
      <c r="AT25" s="112">
        <v>0</v>
      </c>
      <c r="AU25" s="112">
        <v>0</v>
      </c>
      <c r="AV25" s="84">
        <v>15</v>
      </c>
      <c r="AW25" s="84">
        <v>0</v>
      </c>
      <c r="AX25" s="84" t="s">
        <v>330</v>
      </c>
      <c r="AY25" s="108">
        <v>45782</v>
      </c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436</v>
      </c>
      <c r="BG25" s="84"/>
      <c r="BH25" s="114" t="s">
        <v>275</v>
      </c>
      <c r="BI25" s="38" t="s">
        <v>110</v>
      </c>
      <c r="BJ25" s="85">
        <v>45807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91409</v>
      </c>
      <c r="J26" s="38" t="s">
        <v>254</v>
      </c>
      <c r="K26" s="84">
        <v>91409</v>
      </c>
      <c r="L26" s="84" t="s">
        <v>255</v>
      </c>
      <c r="M26" s="38" t="s">
        <v>256</v>
      </c>
      <c r="N26" s="84">
        <v>153358</v>
      </c>
      <c r="O26" s="84" t="s">
        <v>441</v>
      </c>
      <c r="P26" s="84">
        <v>206227</v>
      </c>
      <c r="Q26" s="38" t="s">
        <v>409</v>
      </c>
      <c r="R26" s="38" t="s">
        <v>373</v>
      </c>
      <c r="S26" s="84" t="s">
        <v>442</v>
      </c>
      <c r="T26" s="84" t="s">
        <v>442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355616096</v>
      </c>
      <c r="Z26" s="38" t="s">
        <v>443</v>
      </c>
      <c r="AA26" s="108" t="s">
        <v>444</v>
      </c>
      <c r="AB26" s="84">
        <v>40000</v>
      </c>
      <c r="AC26" s="108" t="s">
        <v>266</v>
      </c>
      <c r="AD26" s="84">
        <v>18</v>
      </c>
      <c r="AE26" s="84" t="s">
        <v>378</v>
      </c>
      <c r="AF26" s="84" t="s">
        <v>315</v>
      </c>
      <c r="AG26" s="108" t="s">
        <v>445</v>
      </c>
      <c r="AH26" s="84" t="s">
        <v>270</v>
      </c>
      <c r="AI26" s="108" t="s">
        <v>446</v>
      </c>
      <c r="AJ26" s="84">
        <v>2690</v>
      </c>
      <c r="AK26" s="84">
        <v>2690</v>
      </c>
      <c r="AL26" s="108" t="s">
        <v>447</v>
      </c>
      <c r="AM26" s="84">
        <v>21904.560000000001</v>
      </c>
      <c r="AN26" s="112">
        <v>7235.44</v>
      </c>
      <c r="AO26" s="112">
        <v>29140</v>
      </c>
      <c r="AP26" s="112">
        <v>18095.439999999999</v>
      </c>
      <c r="AQ26" s="112">
        <v>1512.56</v>
      </c>
      <c r="AR26" s="112">
        <v>19608</v>
      </c>
      <c r="AS26" s="112">
        <v>7566.21</v>
      </c>
      <c r="AT26" s="112">
        <v>953.79</v>
      </c>
      <c r="AU26" s="112">
        <v>8520</v>
      </c>
      <c r="AV26" s="84">
        <v>14</v>
      </c>
      <c r="AW26" s="84">
        <v>110</v>
      </c>
      <c r="AX26" s="84" t="s">
        <v>434</v>
      </c>
      <c r="AY26" s="108">
        <v>45788</v>
      </c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442</v>
      </c>
      <c r="BG26" s="84"/>
      <c r="BH26" s="114" t="s">
        <v>275</v>
      </c>
      <c r="BI26" s="38" t="s">
        <v>110</v>
      </c>
      <c r="BJ26" s="85">
        <v>45808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91482</v>
      </c>
      <c r="J27" s="38" t="s">
        <v>398</v>
      </c>
      <c r="K27" s="84">
        <v>91482</v>
      </c>
      <c r="L27" s="84" t="s">
        <v>255</v>
      </c>
      <c r="M27" s="38" t="s">
        <v>256</v>
      </c>
      <c r="N27" s="84">
        <v>155814</v>
      </c>
      <c r="O27" s="84" t="s">
        <v>448</v>
      </c>
      <c r="P27" s="84">
        <v>212845</v>
      </c>
      <c r="Q27" s="38" t="s">
        <v>449</v>
      </c>
      <c r="R27" s="38" t="s">
        <v>259</v>
      </c>
      <c r="S27" s="84" t="s">
        <v>450</v>
      </c>
      <c r="T27" s="84" t="s">
        <v>450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355657459</v>
      </c>
      <c r="Z27" s="38" t="s">
        <v>451</v>
      </c>
      <c r="AA27" s="108" t="s">
        <v>444</v>
      </c>
      <c r="AB27" s="84">
        <v>80000</v>
      </c>
      <c r="AC27" s="108" t="s">
        <v>369</v>
      </c>
      <c r="AD27" s="84">
        <v>24</v>
      </c>
      <c r="AE27" s="84" t="s">
        <v>404</v>
      </c>
      <c r="AF27" s="84" t="s">
        <v>297</v>
      </c>
      <c r="AG27" s="108" t="s">
        <v>405</v>
      </c>
      <c r="AH27" s="84" t="s">
        <v>299</v>
      </c>
      <c r="AI27" s="108" t="s">
        <v>452</v>
      </c>
      <c r="AJ27" s="84">
        <v>4270</v>
      </c>
      <c r="AK27" s="84">
        <v>4270</v>
      </c>
      <c r="AL27" s="108" t="s">
        <v>338</v>
      </c>
      <c r="AM27" s="84">
        <v>41581.81</v>
      </c>
      <c r="AN27" s="112">
        <v>18198.189999999999</v>
      </c>
      <c r="AO27" s="112">
        <v>59780</v>
      </c>
      <c r="AP27" s="112">
        <v>38418.19</v>
      </c>
      <c r="AQ27" s="112">
        <v>4517.8100000000004</v>
      </c>
      <c r="AR27" s="112">
        <v>42936</v>
      </c>
      <c r="AS27" s="112">
        <v>0</v>
      </c>
      <c r="AT27" s="112">
        <v>0</v>
      </c>
      <c r="AU27" s="112">
        <v>0</v>
      </c>
      <c r="AV27" s="84">
        <v>14</v>
      </c>
      <c r="AW27" s="84">
        <v>0</v>
      </c>
      <c r="AX27" s="84" t="s">
        <v>330</v>
      </c>
      <c r="AY27" s="108">
        <v>45786</v>
      </c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450</v>
      </c>
      <c r="BG27" s="84"/>
      <c r="BH27" s="114" t="s">
        <v>275</v>
      </c>
      <c r="BI27" s="38" t="s">
        <v>110</v>
      </c>
      <c r="BJ27" s="85">
        <v>45808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91645</v>
      </c>
      <c r="J28" s="38" t="s">
        <v>318</v>
      </c>
      <c r="K28" s="84">
        <v>91645</v>
      </c>
      <c r="L28" s="84" t="s">
        <v>255</v>
      </c>
      <c r="M28" s="38" t="s">
        <v>256</v>
      </c>
      <c r="N28" s="84">
        <v>157097</v>
      </c>
      <c r="O28" s="84" t="s">
        <v>364</v>
      </c>
      <c r="P28" s="84">
        <v>211077</v>
      </c>
      <c r="Q28" s="38" t="s">
        <v>365</v>
      </c>
      <c r="R28" s="38" t="s">
        <v>259</v>
      </c>
      <c r="S28" s="84" t="s">
        <v>453</v>
      </c>
      <c r="T28" s="84" t="s">
        <v>453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355674074</v>
      </c>
      <c r="Z28" s="38" t="s">
        <v>454</v>
      </c>
      <c r="AA28" s="108" t="s">
        <v>455</v>
      </c>
      <c r="AB28" s="84">
        <v>70000</v>
      </c>
      <c r="AC28" s="108" t="s">
        <v>369</v>
      </c>
      <c r="AD28" s="84">
        <v>24</v>
      </c>
      <c r="AE28" s="84" t="s">
        <v>326</v>
      </c>
      <c r="AF28" s="84" t="s">
        <v>456</v>
      </c>
      <c r="AG28" s="108" t="s">
        <v>457</v>
      </c>
      <c r="AH28" s="84" t="s">
        <v>458</v>
      </c>
      <c r="AI28" s="108" t="s">
        <v>459</v>
      </c>
      <c r="AJ28" s="84">
        <v>3740</v>
      </c>
      <c r="AK28" s="84">
        <v>3740</v>
      </c>
      <c r="AL28" s="108" t="s">
        <v>415</v>
      </c>
      <c r="AM28" s="84">
        <v>36067.410000000003</v>
      </c>
      <c r="AN28" s="112">
        <v>16292.59</v>
      </c>
      <c r="AO28" s="112">
        <v>52360</v>
      </c>
      <c r="AP28" s="112">
        <v>33932.589999999997</v>
      </c>
      <c r="AQ28" s="112">
        <v>4021.41</v>
      </c>
      <c r="AR28" s="112">
        <v>37954</v>
      </c>
      <c r="AS28" s="112">
        <v>0</v>
      </c>
      <c r="AT28" s="112">
        <v>0</v>
      </c>
      <c r="AU28" s="112">
        <v>0</v>
      </c>
      <c r="AV28" s="84">
        <v>14</v>
      </c>
      <c r="AW28" s="84">
        <v>0</v>
      </c>
      <c r="AX28" s="84" t="s">
        <v>330</v>
      </c>
      <c r="AY28" s="108">
        <v>45790</v>
      </c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453</v>
      </c>
      <c r="BG28" s="84"/>
      <c r="BH28" s="114" t="s">
        <v>275</v>
      </c>
      <c r="BI28" s="38" t="s">
        <v>110</v>
      </c>
      <c r="BJ28" s="85">
        <v>45808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91554</v>
      </c>
      <c r="J29" s="38" t="s">
        <v>339</v>
      </c>
      <c r="K29" s="84">
        <v>91554</v>
      </c>
      <c r="L29" s="84" t="s">
        <v>255</v>
      </c>
      <c r="M29" s="38" t="s">
        <v>256</v>
      </c>
      <c r="N29" s="84">
        <v>153381</v>
      </c>
      <c r="O29" s="84" t="s">
        <v>291</v>
      </c>
      <c r="P29" s="84">
        <v>214267</v>
      </c>
      <c r="Q29" s="38" t="s">
        <v>340</v>
      </c>
      <c r="R29" s="38" t="s">
        <v>373</v>
      </c>
      <c r="S29" s="84" t="s">
        <v>460</v>
      </c>
      <c r="T29" s="84" t="s">
        <v>460</v>
      </c>
      <c r="U29" s="84" t="s">
        <v>375</v>
      </c>
      <c r="V29" s="84" t="s">
        <v>262</v>
      </c>
      <c r="W29" s="84">
        <v>0</v>
      </c>
      <c r="X29" s="38" t="s">
        <v>263</v>
      </c>
      <c r="Y29" s="84">
        <v>355753198</v>
      </c>
      <c r="Z29" s="38" t="s">
        <v>461</v>
      </c>
      <c r="AA29" s="108" t="s">
        <v>455</v>
      </c>
      <c r="AB29" s="84">
        <v>40000</v>
      </c>
      <c r="AC29" s="108" t="s">
        <v>266</v>
      </c>
      <c r="AD29" s="84">
        <v>18</v>
      </c>
      <c r="AE29" s="84" t="s">
        <v>378</v>
      </c>
      <c r="AF29" s="84" t="s">
        <v>297</v>
      </c>
      <c r="AG29" s="108" t="s">
        <v>439</v>
      </c>
      <c r="AH29" s="84" t="s">
        <v>299</v>
      </c>
      <c r="AI29" s="108" t="s">
        <v>462</v>
      </c>
      <c r="AJ29" s="84">
        <v>2690</v>
      </c>
      <c r="AK29" s="84">
        <v>2690</v>
      </c>
      <c r="AL29" s="108" t="s">
        <v>338</v>
      </c>
      <c r="AM29" s="84">
        <v>29758.06</v>
      </c>
      <c r="AN29" s="112">
        <v>7901.94</v>
      </c>
      <c r="AO29" s="112">
        <v>37660</v>
      </c>
      <c r="AP29" s="112">
        <v>10241.94</v>
      </c>
      <c r="AQ29" s="112">
        <v>534.05999999999995</v>
      </c>
      <c r="AR29" s="112">
        <v>10776</v>
      </c>
      <c r="AS29" s="112">
        <v>0</v>
      </c>
      <c r="AT29" s="112">
        <v>0</v>
      </c>
      <c r="AU29" s="112">
        <v>0</v>
      </c>
      <c r="AV29" s="84">
        <v>14</v>
      </c>
      <c r="AW29" s="84">
        <v>0</v>
      </c>
      <c r="AX29" s="84" t="s">
        <v>330</v>
      </c>
      <c r="AY29" s="108">
        <v>45786</v>
      </c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460</v>
      </c>
      <c r="BG29" s="84"/>
      <c r="BH29" s="114" t="s">
        <v>275</v>
      </c>
      <c r="BI29" s="38" t="s">
        <v>110</v>
      </c>
      <c r="BJ29" s="85">
        <v>45808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91482</v>
      </c>
      <c r="J30" s="38" t="s">
        <v>398</v>
      </c>
      <c r="K30" s="84">
        <v>91482</v>
      </c>
      <c r="L30" s="84" t="s">
        <v>255</v>
      </c>
      <c r="M30" s="38" t="s">
        <v>256</v>
      </c>
      <c r="N30" s="84">
        <v>153535</v>
      </c>
      <c r="O30" s="84" t="s">
        <v>399</v>
      </c>
      <c r="P30" s="84">
        <v>206794</v>
      </c>
      <c r="Q30" s="38" t="s">
        <v>400</v>
      </c>
      <c r="R30" s="38" t="s">
        <v>373</v>
      </c>
      <c r="S30" s="84" t="s">
        <v>463</v>
      </c>
      <c r="T30" s="84" t="s">
        <v>463</v>
      </c>
      <c r="U30" s="84" t="s">
        <v>322</v>
      </c>
      <c r="V30" s="84" t="s">
        <v>262</v>
      </c>
      <c r="W30" s="84">
        <v>0</v>
      </c>
      <c r="X30" s="38" t="s">
        <v>263</v>
      </c>
      <c r="Y30" s="84">
        <v>355789407</v>
      </c>
      <c r="Z30" s="38" t="s">
        <v>464</v>
      </c>
      <c r="AA30" s="108" t="s">
        <v>465</v>
      </c>
      <c r="AB30" s="84">
        <v>40000</v>
      </c>
      <c r="AC30" s="108" t="s">
        <v>369</v>
      </c>
      <c r="AD30" s="84">
        <v>18</v>
      </c>
      <c r="AE30" s="84" t="s">
        <v>378</v>
      </c>
      <c r="AF30" s="84" t="s">
        <v>466</v>
      </c>
      <c r="AG30" s="108" t="s">
        <v>467</v>
      </c>
      <c r="AH30" s="84" t="s">
        <v>458</v>
      </c>
      <c r="AI30" s="108" t="s">
        <v>452</v>
      </c>
      <c r="AJ30" s="84">
        <v>2690</v>
      </c>
      <c r="AK30" s="84">
        <v>2690</v>
      </c>
      <c r="AL30" s="108" t="s">
        <v>468</v>
      </c>
      <c r="AM30" s="84">
        <v>14022.29</v>
      </c>
      <c r="AN30" s="112">
        <v>4807.71</v>
      </c>
      <c r="AO30" s="112">
        <v>18830</v>
      </c>
      <c r="AP30" s="112">
        <v>25977.71</v>
      </c>
      <c r="AQ30" s="112">
        <v>3391.29</v>
      </c>
      <c r="AR30" s="112">
        <v>29369</v>
      </c>
      <c r="AS30" s="112">
        <v>15942.75</v>
      </c>
      <c r="AT30" s="112">
        <v>2887.25</v>
      </c>
      <c r="AU30" s="112">
        <v>18830</v>
      </c>
      <c r="AV30" s="84">
        <v>14</v>
      </c>
      <c r="AW30" s="84">
        <v>207</v>
      </c>
      <c r="AX30" s="84" t="s">
        <v>273</v>
      </c>
      <c r="AY30" s="108">
        <v>45567</v>
      </c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463</v>
      </c>
      <c r="BG30" s="84"/>
      <c r="BH30" s="114" t="s">
        <v>275</v>
      </c>
      <c r="BI30" s="38" t="s">
        <v>110</v>
      </c>
      <c r="BJ30" s="85">
        <v>45807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91371</v>
      </c>
      <c r="J31" s="38" t="s">
        <v>469</v>
      </c>
      <c r="K31" s="84">
        <v>91371</v>
      </c>
      <c r="L31" s="84" t="s">
        <v>255</v>
      </c>
      <c r="M31" s="38" t="s">
        <v>256</v>
      </c>
      <c r="N31" s="84">
        <v>152947</v>
      </c>
      <c r="O31" s="84" t="s">
        <v>470</v>
      </c>
      <c r="P31" s="84">
        <v>205738</v>
      </c>
      <c r="Q31" s="38" t="s">
        <v>471</v>
      </c>
      <c r="R31" s="38" t="s">
        <v>259</v>
      </c>
      <c r="S31" s="84" t="s">
        <v>472</v>
      </c>
      <c r="T31" s="84" t="s">
        <v>472</v>
      </c>
      <c r="U31" s="84" t="s">
        <v>322</v>
      </c>
      <c r="V31" s="84" t="s">
        <v>262</v>
      </c>
      <c r="W31" s="84">
        <v>0</v>
      </c>
      <c r="X31" s="38" t="s">
        <v>263</v>
      </c>
      <c r="Y31" s="84">
        <v>355824715</v>
      </c>
      <c r="Z31" s="38" t="s">
        <v>473</v>
      </c>
      <c r="AA31" s="108" t="s">
        <v>465</v>
      </c>
      <c r="AB31" s="84">
        <v>80000</v>
      </c>
      <c r="AC31" s="108" t="s">
        <v>325</v>
      </c>
      <c r="AD31" s="84">
        <v>24</v>
      </c>
      <c r="AE31" s="84" t="s">
        <v>296</v>
      </c>
      <c r="AF31" s="84" t="s">
        <v>297</v>
      </c>
      <c r="AG31" s="108" t="s">
        <v>337</v>
      </c>
      <c r="AH31" s="84" t="s">
        <v>299</v>
      </c>
      <c r="AI31" s="108" t="s">
        <v>474</v>
      </c>
      <c r="AJ31" s="84">
        <v>4270</v>
      </c>
      <c r="AK31" s="84">
        <v>4270</v>
      </c>
      <c r="AL31" s="108" t="s">
        <v>420</v>
      </c>
      <c r="AM31" s="84">
        <v>42210.39</v>
      </c>
      <c r="AN31" s="112">
        <v>17569.61</v>
      </c>
      <c r="AO31" s="112">
        <v>59780</v>
      </c>
      <c r="AP31" s="112">
        <v>37789.61</v>
      </c>
      <c r="AQ31" s="112">
        <v>4550.3900000000003</v>
      </c>
      <c r="AR31" s="112">
        <v>42340</v>
      </c>
      <c r="AS31" s="112">
        <v>0</v>
      </c>
      <c r="AT31" s="112">
        <v>0</v>
      </c>
      <c r="AU31" s="112">
        <v>0</v>
      </c>
      <c r="AV31" s="84">
        <v>14</v>
      </c>
      <c r="AW31" s="84">
        <v>0</v>
      </c>
      <c r="AX31" s="84" t="s">
        <v>330</v>
      </c>
      <c r="AY31" s="108">
        <v>45803</v>
      </c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472</v>
      </c>
      <c r="BG31" s="84"/>
      <c r="BH31" s="114" t="s">
        <v>275</v>
      </c>
      <c r="BI31" s="38" t="s">
        <v>110</v>
      </c>
      <c r="BJ31" s="85">
        <v>45808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91554</v>
      </c>
      <c r="J32" s="38" t="s">
        <v>339</v>
      </c>
      <c r="K32" s="84">
        <v>91554</v>
      </c>
      <c r="L32" s="84" t="s">
        <v>255</v>
      </c>
      <c r="M32" s="38" t="s">
        <v>256</v>
      </c>
      <c r="N32" s="84">
        <v>153381</v>
      </c>
      <c r="O32" s="84" t="s">
        <v>291</v>
      </c>
      <c r="P32" s="84">
        <v>214267</v>
      </c>
      <c r="Q32" s="38" t="s">
        <v>340</v>
      </c>
      <c r="R32" s="38" t="s">
        <v>373</v>
      </c>
      <c r="S32" s="84" t="s">
        <v>341</v>
      </c>
      <c r="T32" s="84" t="s">
        <v>341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355834168</v>
      </c>
      <c r="Z32" s="38" t="s">
        <v>342</v>
      </c>
      <c r="AA32" s="108" t="s">
        <v>475</v>
      </c>
      <c r="AB32" s="84">
        <v>40000</v>
      </c>
      <c r="AC32" s="108" t="s">
        <v>266</v>
      </c>
      <c r="AD32" s="84">
        <v>18</v>
      </c>
      <c r="AE32" s="84" t="s">
        <v>378</v>
      </c>
      <c r="AF32" s="84" t="s">
        <v>315</v>
      </c>
      <c r="AG32" s="108" t="s">
        <v>344</v>
      </c>
      <c r="AH32" s="84" t="s">
        <v>270</v>
      </c>
      <c r="AI32" s="108" t="s">
        <v>462</v>
      </c>
      <c r="AJ32" s="84">
        <v>2690</v>
      </c>
      <c r="AK32" s="84">
        <v>2690</v>
      </c>
      <c r="AL32" s="108" t="s">
        <v>346</v>
      </c>
      <c r="AM32" s="84">
        <v>30081.17</v>
      </c>
      <c r="AN32" s="112">
        <v>7578.83</v>
      </c>
      <c r="AO32" s="112">
        <v>37660</v>
      </c>
      <c r="AP32" s="112">
        <v>9918.83</v>
      </c>
      <c r="AQ32" s="112">
        <v>507.17</v>
      </c>
      <c r="AR32" s="112">
        <v>10426</v>
      </c>
      <c r="AS32" s="112">
        <v>0</v>
      </c>
      <c r="AT32" s="112">
        <v>0</v>
      </c>
      <c r="AU32" s="112">
        <v>0</v>
      </c>
      <c r="AV32" s="84">
        <v>14</v>
      </c>
      <c r="AW32" s="84">
        <v>0</v>
      </c>
      <c r="AX32" s="84" t="s">
        <v>330</v>
      </c>
      <c r="AY32" s="108">
        <v>45782</v>
      </c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341</v>
      </c>
      <c r="BG32" s="84"/>
      <c r="BH32" s="114" t="s">
        <v>275</v>
      </c>
      <c r="BI32" s="38" t="s">
        <v>110</v>
      </c>
      <c r="BJ32" s="85">
        <v>45808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91613</v>
      </c>
      <c r="J33" s="38" t="s">
        <v>353</v>
      </c>
      <c r="K33" s="84">
        <v>91613</v>
      </c>
      <c r="L33" s="84" t="s">
        <v>255</v>
      </c>
      <c r="M33" s="38" t="s">
        <v>256</v>
      </c>
      <c r="N33" s="84">
        <v>153318</v>
      </c>
      <c r="O33" s="84" t="s">
        <v>476</v>
      </c>
      <c r="P33" s="84">
        <v>206181</v>
      </c>
      <c r="Q33" s="38" t="s">
        <v>477</v>
      </c>
      <c r="R33" s="38" t="s">
        <v>259</v>
      </c>
      <c r="S33" s="84" t="s">
        <v>478</v>
      </c>
      <c r="T33" s="84" t="s">
        <v>478</v>
      </c>
      <c r="U33" s="84" t="s">
        <v>375</v>
      </c>
      <c r="V33" s="84" t="s">
        <v>262</v>
      </c>
      <c r="W33" s="84">
        <v>0</v>
      </c>
      <c r="X33" s="38" t="s">
        <v>263</v>
      </c>
      <c r="Y33" s="84">
        <v>356276104</v>
      </c>
      <c r="Z33" s="38" t="s">
        <v>479</v>
      </c>
      <c r="AA33" s="108" t="s">
        <v>462</v>
      </c>
      <c r="AB33" s="84">
        <v>55000</v>
      </c>
      <c r="AC33" s="108" t="s">
        <v>359</v>
      </c>
      <c r="AD33" s="84">
        <v>24</v>
      </c>
      <c r="AE33" s="84" t="s">
        <v>326</v>
      </c>
      <c r="AF33" s="84" t="s">
        <v>438</v>
      </c>
      <c r="AG33" s="108" t="s">
        <v>480</v>
      </c>
      <c r="AH33" s="84" t="s">
        <v>299</v>
      </c>
      <c r="AI33" s="108" t="s">
        <v>481</v>
      </c>
      <c r="AJ33" s="84">
        <v>2940</v>
      </c>
      <c r="AK33" s="84">
        <v>2940</v>
      </c>
      <c r="AL33" s="108" t="s">
        <v>482</v>
      </c>
      <c r="AM33" s="84">
        <v>26271.16</v>
      </c>
      <c r="AN33" s="112">
        <v>11948.84</v>
      </c>
      <c r="AO33" s="112">
        <v>38220</v>
      </c>
      <c r="AP33" s="112">
        <v>28728.84</v>
      </c>
      <c r="AQ33" s="112">
        <v>3667.16</v>
      </c>
      <c r="AR33" s="112">
        <v>32396</v>
      </c>
      <c r="AS33" s="112">
        <v>0</v>
      </c>
      <c r="AT33" s="112">
        <v>0</v>
      </c>
      <c r="AU33" s="112">
        <v>0</v>
      </c>
      <c r="AV33" s="84">
        <v>13</v>
      </c>
      <c r="AW33" s="84">
        <v>0</v>
      </c>
      <c r="AX33" s="84" t="s">
        <v>330</v>
      </c>
      <c r="AY33" s="108">
        <v>45792</v>
      </c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478</v>
      </c>
      <c r="BG33" s="84"/>
      <c r="BH33" s="114" t="s">
        <v>275</v>
      </c>
      <c r="BI33" s="38" t="s">
        <v>110</v>
      </c>
      <c r="BJ33" s="85">
        <v>45808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91344</v>
      </c>
      <c r="J34" s="38" t="s">
        <v>290</v>
      </c>
      <c r="K34" s="84">
        <v>91344</v>
      </c>
      <c r="L34" s="84" t="s">
        <v>255</v>
      </c>
      <c r="M34" s="38" t="s">
        <v>256</v>
      </c>
      <c r="N34" s="84">
        <v>153212</v>
      </c>
      <c r="O34" s="84" t="s">
        <v>291</v>
      </c>
      <c r="P34" s="84">
        <v>206252</v>
      </c>
      <c r="Q34" s="38" t="s">
        <v>292</v>
      </c>
      <c r="R34" s="38" t="s">
        <v>259</v>
      </c>
      <c r="S34" s="84" t="s">
        <v>483</v>
      </c>
      <c r="T34" s="84" t="s">
        <v>483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356339392</v>
      </c>
      <c r="Z34" s="38" t="s">
        <v>484</v>
      </c>
      <c r="AA34" s="108" t="s">
        <v>462</v>
      </c>
      <c r="AB34" s="84">
        <v>65000</v>
      </c>
      <c r="AC34" s="108" t="s">
        <v>266</v>
      </c>
      <c r="AD34" s="84">
        <v>24</v>
      </c>
      <c r="AE34" s="84" t="s">
        <v>428</v>
      </c>
      <c r="AF34" s="84" t="s">
        <v>268</v>
      </c>
      <c r="AG34" s="108" t="s">
        <v>485</v>
      </c>
      <c r="AH34" s="84" t="s">
        <v>270</v>
      </c>
      <c r="AI34" s="108" t="s">
        <v>486</v>
      </c>
      <c r="AJ34" s="84">
        <v>3470</v>
      </c>
      <c r="AK34" s="84">
        <v>3470</v>
      </c>
      <c r="AL34" s="108" t="s">
        <v>447</v>
      </c>
      <c r="AM34" s="84">
        <v>31021.02</v>
      </c>
      <c r="AN34" s="112">
        <v>14088.98</v>
      </c>
      <c r="AO34" s="112">
        <v>45110</v>
      </c>
      <c r="AP34" s="112">
        <v>33978.980000000003</v>
      </c>
      <c r="AQ34" s="112">
        <v>4401.0200000000004</v>
      </c>
      <c r="AR34" s="112">
        <v>38380</v>
      </c>
      <c r="AS34" s="112">
        <v>0</v>
      </c>
      <c r="AT34" s="112">
        <v>0</v>
      </c>
      <c r="AU34" s="112">
        <v>0</v>
      </c>
      <c r="AV34" s="84">
        <v>13</v>
      </c>
      <c r="AW34" s="84">
        <v>0</v>
      </c>
      <c r="AX34" s="84" t="s">
        <v>330</v>
      </c>
      <c r="AY34" s="108">
        <v>45788</v>
      </c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483</v>
      </c>
      <c r="BG34" s="84"/>
      <c r="BH34" s="114" t="s">
        <v>275</v>
      </c>
      <c r="BI34" s="38" t="s">
        <v>110</v>
      </c>
      <c r="BJ34" s="85">
        <v>45808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91554</v>
      </c>
      <c r="J35" s="38" t="s">
        <v>339</v>
      </c>
      <c r="K35" s="84">
        <v>91554</v>
      </c>
      <c r="L35" s="84" t="s">
        <v>255</v>
      </c>
      <c r="M35" s="38" t="s">
        <v>256</v>
      </c>
      <c r="N35" s="84">
        <v>153381</v>
      </c>
      <c r="O35" s="84" t="s">
        <v>291</v>
      </c>
      <c r="P35" s="84">
        <v>214267</v>
      </c>
      <c r="Q35" s="38" t="s">
        <v>340</v>
      </c>
      <c r="R35" s="38" t="s">
        <v>259</v>
      </c>
      <c r="S35" s="84" t="s">
        <v>487</v>
      </c>
      <c r="T35" s="84" t="s">
        <v>487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356738472</v>
      </c>
      <c r="Z35" s="38" t="s">
        <v>488</v>
      </c>
      <c r="AA35" s="108" t="s">
        <v>489</v>
      </c>
      <c r="AB35" s="84">
        <v>80000</v>
      </c>
      <c r="AC35" s="108" t="s">
        <v>266</v>
      </c>
      <c r="AD35" s="84">
        <v>24</v>
      </c>
      <c r="AE35" s="84" t="s">
        <v>296</v>
      </c>
      <c r="AF35" s="84" t="s">
        <v>297</v>
      </c>
      <c r="AG35" s="108" t="s">
        <v>480</v>
      </c>
      <c r="AH35" s="84" t="s">
        <v>299</v>
      </c>
      <c r="AI35" s="108" t="s">
        <v>490</v>
      </c>
      <c r="AJ35" s="84">
        <v>4270</v>
      </c>
      <c r="AK35" s="84">
        <v>4270</v>
      </c>
      <c r="AL35" s="108" t="s">
        <v>346</v>
      </c>
      <c r="AM35" s="84">
        <v>35020.36</v>
      </c>
      <c r="AN35" s="112">
        <v>16219.64</v>
      </c>
      <c r="AO35" s="112">
        <v>51240</v>
      </c>
      <c r="AP35" s="112">
        <v>44979.64</v>
      </c>
      <c r="AQ35" s="112">
        <v>6307.36</v>
      </c>
      <c r="AR35" s="112">
        <v>51287</v>
      </c>
      <c r="AS35" s="112">
        <v>0</v>
      </c>
      <c r="AT35" s="112">
        <v>0</v>
      </c>
      <c r="AU35" s="112">
        <v>0</v>
      </c>
      <c r="AV35" s="84">
        <v>12</v>
      </c>
      <c r="AW35" s="84">
        <v>0</v>
      </c>
      <c r="AX35" s="84" t="s">
        <v>330</v>
      </c>
      <c r="AY35" s="108">
        <v>45782</v>
      </c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487</v>
      </c>
      <c r="BG35" s="84"/>
      <c r="BH35" s="114" t="s">
        <v>275</v>
      </c>
      <c r="BI35" s="38" t="s">
        <v>110</v>
      </c>
      <c r="BJ35" s="85">
        <v>45808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91645</v>
      </c>
      <c r="J36" s="38" t="s">
        <v>318</v>
      </c>
      <c r="K36" s="84">
        <v>91645</v>
      </c>
      <c r="L36" s="84" t="s">
        <v>255</v>
      </c>
      <c r="M36" s="38" t="s">
        <v>256</v>
      </c>
      <c r="N36" s="84">
        <v>152964</v>
      </c>
      <c r="O36" s="84" t="s">
        <v>408</v>
      </c>
      <c r="P36" s="84">
        <v>205760</v>
      </c>
      <c r="Q36" s="38" t="s">
        <v>409</v>
      </c>
      <c r="R36" s="38" t="s">
        <v>259</v>
      </c>
      <c r="S36" s="84" t="s">
        <v>491</v>
      </c>
      <c r="T36" s="84" t="s">
        <v>491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356754795</v>
      </c>
      <c r="Z36" s="38" t="s">
        <v>492</v>
      </c>
      <c r="AA36" s="108" t="s">
        <v>489</v>
      </c>
      <c r="AB36" s="84">
        <v>80000</v>
      </c>
      <c r="AC36" s="108" t="s">
        <v>369</v>
      </c>
      <c r="AD36" s="84">
        <v>24</v>
      </c>
      <c r="AE36" s="84" t="s">
        <v>296</v>
      </c>
      <c r="AF36" s="84" t="s">
        <v>493</v>
      </c>
      <c r="AG36" s="108" t="s">
        <v>494</v>
      </c>
      <c r="AH36" s="84" t="s">
        <v>270</v>
      </c>
      <c r="AI36" s="108" t="s">
        <v>495</v>
      </c>
      <c r="AJ36" s="84">
        <v>4270</v>
      </c>
      <c r="AK36" s="84">
        <v>4270</v>
      </c>
      <c r="AL36" s="108" t="s">
        <v>415</v>
      </c>
      <c r="AM36" s="84">
        <v>34513.519999999997</v>
      </c>
      <c r="AN36" s="112">
        <v>16726.48</v>
      </c>
      <c r="AO36" s="112">
        <v>51240</v>
      </c>
      <c r="AP36" s="112">
        <v>45486.48</v>
      </c>
      <c r="AQ36" s="112">
        <v>6424.52</v>
      </c>
      <c r="AR36" s="112">
        <v>51911</v>
      </c>
      <c r="AS36" s="112">
        <v>0</v>
      </c>
      <c r="AT36" s="112">
        <v>0</v>
      </c>
      <c r="AU36" s="112">
        <v>0</v>
      </c>
      <c r="AV36" s="84">
        <v>12</v>
      </c>
      <c r="AW36" s="84">
        <v>0</v>
      </c>
      <c r="AX36" s="84" t="s">
        <v>330</v>
      </c>
      <c r="AY36" s="108">
        <v>45790</v>
      </c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491</v>
      </c>
      <c r="BG36" s="84"/>
      <c r="BH36" s="114" t="s">
        <v>275</v>
      </c>
      <c r="BI36" s="38" t="s">
        <v>110</v>
      </c>
      <c r="BJ36" s="85">
        <v>45808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91645</v>
      </c>
      <c r="J37" s="38" t="s">
        <v>318</v>
      </c>
      <c r="K37" s="84">
        <v>91645</v>
      </c>
      <c r="L37" s="84" t="s">
        <v>255</v>
      </c>
      <c r="M37" s="38" t="s">
        <v>256</v>
      </c>
      <c r="N37" s="84">
        <v>156118</v>
      </c>
      <c r="O37" s="84" t="s">
        <v>319</v>
      </c>
      <c r="P37" s="84">
        <v>209692</v>
      </c>
      <c r="Q37" s="38" t="s">
        <v>320</v>
      </c>
      <c r="R37" s="38" t="s">
        <v>259</v>
      </c>
      <c r="S37" s="84" t="s">
        <v>496</v>
      </c>
      <c r="T37" s="84" t="s">
        <v>496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357357453</v>
      </c>
      <c r="Z37" s="38" t="s">
        <v>497</v>
      </c>
      <c r="AA37" s="108" t="s">
        <v>490</v>
      </c>
      <c r="AB37" s="84">
        <v>35000</v>
      </c>
      <c r="AC37" s="108" t="s">
        <v>325</v>
      </c>
      <c r="AD37" s="84">
        <v>24</v>
      </c>
      <c r="AE37" s="84" t="s">
        <v>498</v>
      </c>
      <c r="AF37" s="84" t="s">
        <v>268</v>
      </c>
      <c r="AG37" s="108" t="s">
        <v>499</v>
      </c>
      <c r="AH37" s="84" t="s">
        <v>270</v>
      </c>
      <c r="AI37" s="108" t="s">
        <v>500</v>
      </c>
      <c r="AJ37" s="84">
        <v>1870</v>
      </c>
      <c r="AK37" s="84">
        <v>1870</v>
      </c>
      <c r="AL37" s="108" t="s">
        <v>501</v>
      </c>
      <c r="AM37" s="84">
        <v>9723.9500000000007</v>
      </c>
      <c r="AN37" s="112">
        <v>5266.05</v>
      </c>
      <c r="AO37" s="112">
        <v>14990</v>
      </c>
      <c r="AP37" s="112">
        <v>25276.05</v>
      </c>
      <c r="AQ37" s="112">
        <v>4603.95</v>
      </c>
      <c r="AR37" s="112">
        <v>29880</v>
      </c>
      <c r="AS37" s="112">
        <v>4235.97</v>
      </c>
      <c r="AT37" s="112">
        <v>1344.03</v>
      </c>
      <c r="AU37" s="112">
        <v>5580</v>
      </c>
      <c r="AV37" s="84">
        <v>11</v>
      </c>
      <c r="AW37" s="84">
        <v>58</v>
      </c>
      <c r="AX37" s="84" t="s">
        <v>311</v>
      </c>
      <c r="AY37" s="108">
        <v>45805</v>
      </c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496</v>
      </c>
      <c r="BG37" s="84"/>
      <c r="BH37" s="114" t="s">
        <v>275</v>
      </c>
      <c r="BI37" s="38" t="s">
        <v>110</v>
      </c>
      <c r="BJ37" s="85">
        <v>45808</v>
      </c>
      <c r="BK37" s="84"/>
      <c r="BL37" s="38" t="s">
        <v>114</v>
      </c>
      <c r="BM37" s="115" t="s">
        <v>119</v>
      </c>
      <c r="BN37" s="116" t="s">
        <v>200</v>
      </c>
      <c r="BO37" s="84" t="s">
        <v>242</v>
      </c>
      <c r="BP37" s="84">
        <v>3740</v>
      </c>
      <c r="BQ37" s="117" t="s">
        <v>202</v>
      </c>
      <c r="BR37" s="118" t="s">
        <v>502</v>
      </c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91554</v>
      </c>
      <c r="J38" s="38" t="s">
        <v>339</v>
      </c>
      <c r="K38" s="84">
        <v>91554</v>
      </c>
      <c r="L38" s="84" t="s">
        <v>255</v>
      </c>
      <c r="M38" s="38" t="s">
        <v>256</v>
      </c>
      <c r="N38" s="84">
        <v>153381</v>
      </c>
      <c r="O38" s="84" t="s">
        <v>291</v>
      </c>
      <c r="P38" s="84">
        <v>213302</v>
      </c>
      <c r="Q38" s="38" t="s">
        <v>503</v>
      </c>
      <c r="R38" s="38" t="s">
        <v>259</v>
      </c>
      <c r="S38" s="84" t="s">
        <v>504</v>
      </c>
      <c r="T38" s="84" t="s">
        <v>504</v>
      </c>
      <c r="U38" s="84" t="s">
        <v>425</v>
      </c>
      <c r="V38" s="84" t="s">
        <v>262</v>
      </c>
      <c r="W38" s="84">
        <v>0</v>
      </c>
      <c r="X38" s="38" t="s">
        <v>263</v>
      </c>
      <c r="Y38" s="84">
        <v>357463762</v>
      </c>
      <c r="Z38" s="38" t="s">
        <v>505</v>
      </c>
      <c r="AA38" s="108" t="s">
        <v>490</v>
      </c>
      <c r="AB38" s="84">
        <v>80000</v>
      </c>
      <c r="AC38" s="108" t="s">
        <v>266</v>
      </c>
      <c r="AD38" s="84">
        <v>24</v>
      </c>
      <c r="AE38" s="84" t="s">
        <v>506</v>
      </c>
      <c r="AF38" s="84" t="s">
        <v>297</v>
      </c>
      <c r="AG38" s="108" t="s">
        <v>507</v>
      </c>
      <c r="AH38" s="84" t="s">
        <v>299</v>
      </c>
      <c r="AI38" s="108" t="s">
        <v>508</v>
      </c>
      <c r="AJ38" s="84">
        <v>4270</v>
      </c>
      <c r="AK38" s="84">
        <v>4270</v>
      </c>
      <c r="AL38" s="108" t="s">
        <v>346</v>
      </c>
      <c r="AM38" s="84">
        <v>31722.52</v>
      </c>
      <c r="AN38" s="112">
        <v>15247.48</v>
      </c>
      <c r="AO38" s="112">
        <v>46970</v>
      </c>
      <c r="AP38" s="112">
        <v>48277.48</v>
      </c>
      <c r="AQ38" s="112">
        <v>7311.52</v>
      </c>
      <c r="AR38" s="112">
        <v>55589</v>
      </c>
      <c r="AS38" s="112">
        <v>0</v>
      </c>
      <c r="AT38" s="112">
        <v>0</v>
      </c>
      <c r="AU38" s="112">
        <v>0</v>
      </c>
      <c r="AV38" s="84">
        <v>11</v>
      </c>
      <c r="AW38" s="84">
        <v>0</v>
      </c>
      <c r="AX38" s="84" t="s">
        <v>330</v>
      </c>
      <c r="AY38" s="108">
        <v>45782</v>
      </c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504</v>
      </c>
      <c r="BG38" s="84"/>
      <c r="BH38" s="114" t="s">
        <v>275</v>
      </c>
      <c r="BI38" s="38" t="s">
        <v>110</v>
      </c>
      <c r="BJ38" s="85">
        <v>45808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91482</v>
      </c>
      <c r="J39" s="38" t="s">
        <v>398</v>
      </c>
      <c r="K39" s="84">
        <v>91482</v>
      </c>
      <c r="L39" s="84" t="s">
        <v>255</v>
      </c>
      <c r="M39" s="38" t="s">
        <v>256</v>
      </c>
      <c r="N39" s="84">
        <v>155814</v>
      </c>
      <c r="O39" s="84" t="s">
        <v>448</v>
      </c>
      <c r="P39" s="84">
        <v>209271</v>
      </c>
      <c r="Q39" s="38" t="s">
        <v>509</v>
      </c>
      <c r="R39" s="38" t="s">
        <v>259</v>
      </c>
      <c r="S39" s="84" t="s">
        <v>510</v>
      </c>
      <c r="T39" s="84" t="s">
        <v>510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357495837</v>
      </c>
      <c r="Z39" s="38" t="s">
        <v>511</v>
      </c>
      <c r="AA39" s="108" t="s">
        <v>508</v>
      </c>
      <c r="AB39" s="84">
        <v>67000</v>
      </c>
      <c r="AC39" s="108" t="s">
        <v>369</v>
      </c>
      <c r="AD39" s="84">
        <v>30</v>
      </c>
      <c r="AE39" s="84" t="s">
        <v>512</v>
      </c>
      <c r="AF39" s="84" t="s">
        <v>297</v>
      </c>
      <c r="AG39" s="108" t="s">
        <v>513</v>
      </c>
      <c r="AH39" s="84" t="s">
        <v>299</v>
      </c>
      <c r="AI39" s="108" t="s">
        <v>514</v>
      </c>
      <c r="AJ39" s="84">
        <v>2990</v>
      </c>
      <c r="AK39" s="84">
        <v>2990</v>
      </c>
      <c r="AL39" s="108" t="s">
        <v>515</v>
      </c>
      <c r="AM39" s="84">
        <v>14004.36</v>
      </c>
      <c r="AN39" s="112">
        <v>9915.64</v>
      </c>
      <c r="AO39" s="112">
        <v>23920</v>
      </c>
      <c r="AP39" s="112">
        <v>52995.64</v>
      </c>
      <c r="AQ39" s="112">
        <v>13131.36</v>
      </c>
      <c r="AR39" s="112">
        <v>66127</v>
      </c>
      <c r="AS39" s="112">
        <v>3831.03</v>
      </c>
      <c r="AT39" s="112">
        <v>2148.9699999999998</v>
      </c>
      <c r="AU39" s="112">
        <v>5980</v>
      </c>
      <c r="AV39" s="84">
        <v>10</v>
      </c>
      <c r="AW39" s="84">
        <v>60</v>
      </c>
      <c r="AX39" s="84" t="s">
        <v>311</v>
      </c>
      <c r="AY39" s="108">
        <v>45801</v>
      </c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510</v>
      </c>
      <c r="BG39" s="84"/>
      <c r="BH39" s="114" t="s">
        <v>275</v>
      </c>
      <c r="BI39" s="38" t="s">
        <v>110</v>
      </c>
      <c r="BJ39" s="85">
        <v>45808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91613</v>
      </c>
      <c r="J40" s="38" t="s">
        <v>353</v>
      </c>
      <c r="K40" s="84">
        <v>91613</v>
      </c>
      <c r="L40" s="84" t="s">
        <v>255</v>
      </c>
      <c r="M40" s="38" t="s">
        <v>256</v>
      </c>
      <c r="N40" s="84">
        <v>153318</v>
      </c>
      <c r="O40" s="84" t="s">
        <v>476</v>
      </c>
      <c r="P40" s="84">
        <v>206181</v>
      </c>
      <c r="Q40" s="38" t="s">
        <v>477</v>
      </c>
      <c r="R40" s="38" t="s">
        <v>259</v>
      </c>
      <c r="S40" s="84" t="s">
        <v>516</v>
      </c>
      <c r="T40" s="84" t="s">
        <v>516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357933535</v>
      </c>
      <c r="Z40" s="38" t="s">
        <v>517</v>
      </c>
      <c r="AA40" s="108" t="s">
        <v>514</v>
      </c>
      <c r="AB40" s="84">
        <v>80000</v>
      </c>
      <c r="AC40" s="108" t="s">
        <v>359</v>
      </c>
      <c r="AD40" s="84">
        <v>24</v>
      </c>
      <c r="AE40" s="84" t="s">
        <v>512</v>
      </c>
      <c r="AF40" s="84" t="s">
        <v>297</v>
      </c>
      <c r="AG40" s="108" t="s">
        <v>439</v>
      </c>
      <c r="AH40" s="84" t="s">
        <v>299</v>
      </c>
      <c r="AI40" s="108" t="s">
        <v>518</v>
      </c>
      <c r="AJ40" s="84">
        <v>4230</v>
      </c>
      <c r="AK40" s="84">
        <v>4230</v>
      </c>
      <c r="AL40" s="108" t="s">
        <v>519</v>
      </c>
      <c r="AM40" s="84">
        <v>16599.060000000001</v>
      </c>
      <c r="AN40" s="112">
        <v>8780.94</v>
      </c>
      <c r="AO40" s="112">
        <v>25380</v>
      </c>
      <c r="AP40" s="112">
        <v>63400.94</v>
      </c>
      <c r="AQ40" s="112">
        <v>12557.06</v>
      </c>
      <c r="AR40" s="112">
        <v>75958</v>
      </c>
      <c r="AS40" s="112">
        <v>9095.0300000000007</v>
      </c>
      <c r="AT40" s="112">
        <v>3594.97</v>
      </c>
      <c r="AU40" s="112">
        <v>12690</v>
      </c>
      <c r="AV40" s="84">
        <v>9</v>
      </c>
      <c r="AW40" s="84">
        <v>59</v>
      </c>
      <c r="AX40" s="84" t="s">
        <v>311</v>
      </c>
      <c r="AY40" s="108">
        <v>45806</v>
      </c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516</v>
      </c>
      <c r="BG40" s="84"/>
      <c r="BH40" s="114" t="s">
        <v>275</v>
      </c>
      <c r="BI40" s="38" t="s">
        <v>110</v>
      </c>
      <c r="BJ40" s="85">
        <v>45808</v>
      </c>
      <c r="BK40" s="84"/>
      <c r="BL40" s="38" t="s">
        <v>114</v>
      </c>
      <c r="BM40" s="115" t="s">
        <v>119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91645</v>
      </c>
      <c r="J41" s="38" t="s">
        <v>318</v>
      </c>
      <c r="K41" s="84">
        <v>91645</v>
      </c>
      <c r="L41" s="84" t="s">
        <v>255</v>
      </c>
      <c r="M41" s="38" t="s">
        <v>256</v>
      </c>
      <c r="N41" s="84">
        <v>152928</v>
      </c>
      <c r="O41" s="84" t="s">
        <v>520</v>
      </c>
      <c r="P41" s="84">
        <v>206084</v>
      </c>
      <c r="Q41" s="38" t="s">
        <v>521</v>
      </c>
      <c r="R41" s="38" t="s">
        <v>259</v>
      </c>
      <c r="S41" s="84" t="s">
        <v>522</v>
      </c>
      <c r="T41" s="84" t="s">
        <v>522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358178497</v>
      </c>
      <c r="Z41" s="38" t="s">
        <v>523</v>
      </c>
      <c r="AA41" s="108" t="s">
        <v>524</v>
      </c>
      <c r="AB41" s="84">
        <v>73000</v>
      </c>
      <c r="AC41" s="108" t="s">
        <v>369</v>
      </c>
      <c r="AD41" s="84">
        <v>24</v>
      </c>
      <c r="AE41" s="84" t="s">
        <v>296</v>
      </c>
      <c r="AF41" s="84"/>
      <c r="AG41" s="108" t="s">
        <v>525</v>
      </c>
      <c r="AH41" s="84"/>
      <c r="AI41" s="108" t="s">
        <v>526</v>
      </c>
      <c r="AJ41" s="84">
        <v>3890</v>
      </c>
      <c r="AK41" s="84">
        <v>3890</v>
      </c>
      <c r="AL41" s="108"/>
      <c r="AM41" s="84">
        <v>0</v>
      </c>
      <c r="AN41" s="112">
        <v>0</v>
      </c>
      <c r="AO41" s="112">
        <v>0</v>
      </c>
      <c r="AP41" s="112">
        <v>73000</v>
      </c>
      <c r="AQ41" s="112">
        <v>20851</v>
      </c>
      <c r="AR41" s="112">
        <v>93851</v>
      </c>
      <c r="AS41" s="112">
        <v>20041.68</v>
      </c>
      <c r="AT41" s="112">
        <v>11078.32</v>
      </c>
      <c r="AU41" s="112">
        <v>31120</v>
      </c>
      <c r="AV41" s="84">
        <v>8</v>
      </c>
      <c r="AW41" s="84">
        <v>235</v>
      </c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522</v>
      </c>
      <c r="BG41" s="84"/>
      <c r="BH41" s="114" t="s">
        <v>275</v>
      </c>
      <c r="BI41" s="38" t="s">
        <v>110</v>
      </c>
      <c r="BJ41" s="85">
        <v>45807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91371</v>
      </c>
      <c r="J42" s="38" t="s">
        <v>469</v>
      </c>
      <c r="K42" s="84">
        <v>91371</v>
      </c>
      <c r="L42" s="84" t="s">
        <v>255</v>
      </c>
      <c r="M42" s="38" t="s">
        <v>256</v>
      </c>
      <c r="N42" s="84">
        <v>152947</v>
      </c>
      <c r="O42" s="84">
        <v>387988</v>
      </c>
      <c r="P42" s="84">
        <v>213277</v>
      </c>
      <c r="Q42" s="38" t="s">
        <v>527</v>
      </c>
      <c r="R42" s="38" t="s">
        <v>259</v>
      </c>
      <c r="S42" s="84" t="s">
        <v>528</v>
      </c>
      <c r="T42" s="84" t="s">
        <v>528</v>
      </c>
      <c r="U42" s="84" t="s">
        <v>322</v>
      </c>
      <c r="V42" s="84" t="s">
        <v>262</v>
      </c>
      <c r="W42" s="84">
        <v>541</v>
      </c>
      <c r="X42" s="38" t="s">
        <v>263</v>
      </c>
      <c r="Y42" s="84">
        <v>351061570</v>
      </c>
      <c r="Z42" s="38" t="s">
        <v>529</v>
      </c>
      <c r="AA42" s="108">
        <v>45005</v>
      </c>
      <c r="AB42" s="84">
        <v>76197</v>
      </c>
      <c r="AC42" s="108" t="s">
        <v>325</v>
      </c>
      <c r="AD42" s="84">
        <v>24</v>
      </c>
      <c r="AE42" s="84">
        <v>4</v>
      </c>
      <c r="AF42" s="84" t="s">
        <v>297</v>
      </c>
      <c r="AG42" s="108" t="s">
        <v>530</v>
      </c>
      <c r="AH42" s="84" t="s">
        <v>299</v>
      </c>
      <c r="AI42" s="108" t="s">
        <v>531</v>
      </c>
      <c r="AJ42" s="84">
        <v>4402</v>
      </c>
      <c r="AK42" s="84">
        <v>4100</v>
      </c>
      <c r="AL42" s="108">
        <v>45699</v>
      </c>
      <c r="AM42" s="84">
        <v>60616.56</v>
      </c>
      <c r="AN42" s="112">
        <v>21685.439999999999</v>
      </c>
      <c r="AO42" s="112">
        <v>82302</v>
      </c>
      <c r="AP42" s="112">
        <v>15580.44</v>
      </c>
      <c r="AQ42" s="112">
        <v>819.56</v>
      </c>
      <c r="AR42" s="112">
        <v>16400</v>
      </c>
      <c r="AS42" s="112">
        <v>15580.44</v>
      </c>
      <c r="AT42" s="112">
        <v>819.56</v>
      </c>
      <c r="AU42" s="112">
        <v>16400</v>
      </c>
      <c r="AV42" s="84">
        <v>25</v>
      </c>
      <c r="AW42" s="84">
        <v>149</v>
      </c>
      <c r="AX42" s="84" t="s">
        <v>532</v>
      </c>
      <c r="AY42" s="108">
        <v>45699</v>
      </c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528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 t="s">
        <v>533</v>
      </c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91589</v>
      </c>
      <c r="J43" s="38" t="s">
        <v>331</v>
      </c>
      <c r="K43" s="84">
        <v>91589</v>
      </c>
      <c r="L43" s="84" t="s">
        <v>255</v>
      </c>
      <c r="M43" s="38" t="s">
        <v>256</v>
      </c>
      <c r="N43" s="84">
        <v>154740</v>
      </c>
      <c r="O43" s="84">
        <v>401094</v>
      </c>
      <c r="P43" s="84">
        <v>207898</v>
      </c>
      <c r="Q43" s="38" t="s">
        <v>333</v>
      </c>
      <c r="R43" s="38" t="s">
        <v>259</v>
      </c>
      <c r="S43" s="84" t="s">
        <v>534</v>
      </c>
      <c r="T43" s="84" t="s">
        <v>534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351219232</v>
      </c>
      <c r="Z43" s="38" t="s">
        <v>535</v>
      </c>
      <c r="AA43" s="108">
        <v>45011</v>
      </c>
      <c r="AB43" s="84">
        <v>68047</v>
      </c>
      <c r="AC43" s="108" t="s">
        <v>325</v>
      </c>
      <c r="AD43" s="84">
        <v>24</v>
      </c>
      <c r="AE43" s="84">
        <v>4</v>
      </c>
      <c r="AF43" s="84" t="s">
        <v>297</v>
      </c>
      <c r="AG43" s="108" t="s">
        <v>337</v>
      </c>
      <c r="AH43" s="84" t="s">
        <v>299</v>
      </c>
      <c r="AI43" s="108" t="s">
        <v>536</v>
      </c>
      <c r="AJ43" s="84">
        <v>3766</v>
      </c>
      <c r="AK43" s="84">
        <v>3650</v>
      </c>
      <c r="AL43" s="108">
        <v>45769</v>
      </c>
      <c r="AM43" s="84">
        <v>60958.83</v>
      </c>
      <c r="AN43" s="112">
        <v>19457.169999999998</v>
      </c>
      <c r="AO43" s="112">
        <v>80416</v>
      </c>
      <c r="AP43" s="112">
        <v>7088.17</v>
      </c>
      <c r="AQ43" s="112">
        <v>211.83</v>
      </c>
      <c r="AR43" s="112">
        <v>7300</v>
      </c>
      <c r="AS43" s="112">
        <v>7088.17</v>
      </c>
      <c r="AT43" s="112">
        <v>211.83</v>
      </c>
      <c r="AU43" s="112">
        <v>7300</v>
      </c>
      <c r="AV43" s="84">
        <v>25</v>
      </c>
      <c r="AW43" s="84">
        <v>86</v>
      </c>
      <c r="AX43" s="84" t="s">
        <v>363</v>
      </c>
      <c r="AY43" s="108">
        <v>45769</v>
      </c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534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 t="s">
        <v>533</v>
      </c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91409</v>
      </c>
      <c r="J44" s="38" t="s">
        <v>254</v>
      </c>
      <c r="K44" s="84">
        <v>91409</v>
      </c>
      <c r="L44" s="84" t="s">
        <v>255</v>
      </c>
      <c r="M44" s="38" t="s">
        <v>256</v>
      </c>
      <c r="N44" s="84">
        <v>153694</v>
      </c>
      <c r="O44" s="84">
        <v>611319</v>
      </c>
      <c r="P44" s="84">
        <v>206630</v>
      </c>
      <c r="Q44" s="38">
        <v>835068</v>
      </c>
      <c r="R44" s="38" t="s">
        <v>259</v>
      </c>
      <c r="S44" s="84" t="s">
        <v>537</v>
      </c>
      <c r="T44" s="84" t="s">
        <v>537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351943127</v>
      </c>
      <c r="Z44" s="38" t="s">
        <v>538</v>
      </c>
      <c r="AA44" s="108">
        <v>45101</v>
      </c>
      <c r="AB44" s="84">
        <v>42000</v>
      </c>
      <c r="AC44" s="108" t="s">
        <v>266</v>
      </c>
      <c r="AD44" s="84">
        <v>24</v>
      </c>
      <c r="AE44" s="84">
        <v>1</v>
      </c>
      <c r="AF44" s="84" t="s">
        <v>315</v>
      </c>
      <c r="AG44" s="108" t="s">
        <v>539</v>
      </c>
      <c r="AH44" s="84" t="s">
        <v>270</v>
      </c>
      <c r="AI44" s="108" t="s">
        <v>540</v>
      </c>
      <c r="AJ44" s="84">
        <v>2240</v>
      </c>
      <c r="AK44" s="84">
        <v>2240</v>
      </c>
      <c r="AL44" s="108">
        <v>45755</v>
      </c>
      <c r="AM44" s="84">
        <v>32790.239999999998</v>
      </c>
      <c r="AN44" s="112">
        <v>12009.76</v>
      </c>
      <c r="AO44" s="112">
        <v>44800</v>
      </c>
      <c r="AP44" s="112">
        <v>9209.76</v>
      </c>
      <c r="AQ44" s="112">
        <v>511.24</v>
      </c>
      <c r="AR44" s="112">
        <v>9721</v>
      </c>
      <c r="AS44" s="112">
        <v>4137.22</v>
      </c>
      <c r="AT44" s="112">
        <v>342.78</v>
      </c>
      <c r="AU44" s="112">
        <v>4480</v>
      </c>
      <c r="AV44" s="84">
        <v>22</v>
      </c>
      <c r="AW44" s="84">
        <v>47</v>
      </c>
      <c r="AX44" s="84" t="s">
        <v>311</v>
      </c>
      <c r="AY44" s="108">
        <v>45755</v>
      </c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537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 t="s">
        <v>533</v>
      </c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91371</v>
      </c>
      <c r="J45" s="38" t="s">
        <v>469</v>
      </c>
      <c r="K45" s="84">
        <v>91371</v>
      </c>
      <c r="L45" s="84" t="s">
        <v>541</v>
      </c>
      <c r="M45" s="38" t="s">
        <v>542</v>
      </c>
      <c r="N45" s="84">
        <v>153085</v>
      </c>
      <c r="O45" s="84">
        <v>403413</v>
      </c>
      <c r="P45" s="84">
        <v>205902</v>
      </c>
      <c r="Q45" s="38">
        <v>803688</v>
      </c>
      <c r="R45" s="38" t="s">
        <v>259</v>
      </c>
      <c r="S45" s="84" t="s">
        <v>543</v>
      </c>
      <c r="T45" s="84" t="s">
        <v>543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354128557</v>
      </c>
      <c r="Z45" s="38" t="s">
        <v>544</v>
      </c>
      <c r="AA45" s="108">
        <v>45274</v>
      </c>
      <c r="AB45" s="84">
        <v>55000</v>
      </c>
      <c r="AC45" s="108" t="s">
        <v>325</v>
      </c>
      <c r="AD45" s="84">
        <v>24</v>
      </c>
      <c r="AE45" s="84">
        <v>5</v>
      </c>
      <c r="AF45" s="84" t="s">
        <v>297</v>
      </c>
      <c r="AG45" s="108" t="s">
        <v>439</v>
      </c>
      <c r="AH45" s="84" t="s">
        <v>299</v>
      </c>
      <c r="AI45" s="108" t="s">
        <v>545</v>
      </c>
      <c r="AJ45" s="84">
        <v>2940</v>
      </c>
      <c r="AK45" s="84">
        <v>2940</v>
      </c>
      <c r="AL45" s="108">
        <v>45763</v>
      </c>
      <c r="AM45" s="84">
        <v>31662.04</v>
      </c>
      <c r="AN45" s="112">
        <v>12437.96</v>
      </c>
      <c r="AO45" s="112">
        <v>44100</v>
      </c>
      <c r="AP45" s="112">
        <v>23337.96</v>
      </c>
      <c r="AQ45" s="112">
        <v>2420.04</v>
      </c>
      <c r="AR45" s="112">
        <v>25758</v>
      </c>
      <c r="AS45" s="112">
        <v>5032.6400000000003</v>
      </c>
      <c r="AT45" s="112">
        <v>847.36</v>
      </c>
      <c r="AU45" s="112">
        <v>5880</v>
      </c>
      <c r="AV45" s="84">
        <v>17</v>
      </c>
      <c r="AW45" s="84">
        <v>58</v>
      </c>
      <c r="AX45" s="84" t="s">
        <v>311</v>
      </c>
      <c r="AY45" s="108">
        <v>45763</v>
      </c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543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 t="s">
        <v>533</v>
      </c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91611</v>
      </c>
      <c r="J46" s="38" t="s">
        <v>546</v>
      </c>
      <c r="K46" s="84">
        <v>91611</v>
      </c>
      <c r="L46" s="84" t="s">
        <v>547</v>
      </c>
      <c r="M46" s="38" t="s">
        <v>548</v>
      </c>
      <c r="N46" s="84">
        <v>154828</v>
      </c>
      <c r="O46" s="84">
        <v>422380</v>
      </c>
      <c r="P46" s="84">
        <v>208005</v>
      </c>
      <c r="Q46" s="38" t="s">
        <v>549</v>
      </c>
      <c r="R46" s="38" t="s">
        <v>259</v>
      </c>
      <c r="S46" s="84" t="s">
        <v>550</v>
      </c>
      <c r="T46" s="84" t="s">
        <v>550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354339994</v>
      </c>
      <c r="Z46" s="38" t="s">
        <v>551</v>
      </c>
      <c r="AA46" s="108">
        <v>45286</v>
      </c>
      <c r="AB46" s="84">
        <v>63000</v>
      </c>
      <c r="AC46" s="108" t="s">
        <v>325</v>
      </c>
      <c r="AD46" s="84">
        <v>24</v>
      </c>
      <c r="AE46" s="84">
        <v>3</v>
      </c>
      <c r="AF46" s="84" t="s">
        <v>456</v>
      </c>
      <c r="AG46" s="108" t="s">
        <v>552</v>
      </c>
      <c r="AH46" s="84" t="s">
        <v>458</v>
      </c>
      <c r="AI46" s="108" t="s">
        <v>427</v>
      </c>
      <c r="AJ46" s="84">
        <v>3360</v>
      </c>
      <c r="AK46" s="84">
        <v>3360</v>
      </c>
      <c r="AL46" s="108">
        <v>45722</v>
      </c>
      <c r="AM46" s="84">
        <v>29628.09</v>
      </c>
      <c r="AN46" s="112">
        <v>14051.91</v>
      </c>
      <c r="AO46" s="112">
        <v>43680</v>
      </c>
      <c r="AP46" s="112">
        <v>33371.910000000003</v>
      </c>
      <c r="AQ46" s="112">
        <v>4291.09</v>
      </c>
      <c r="AR46" s="112">
        <v>37663</v>
      </c>
      <c r="AS46" s="112">
        <v>8317.4599999999991</v>
      </c>
      <c r="AT46" s="112">
        <v>1762.54</v>
      </c>
      <c r="AU46" s="112">
        <v>10080</v>
      </c>
      <c r="AV46" s="84">
        <v>16</v>
      </c>
      <c r="AW46" s="84">
        <v>86</v>
      </c>
      <c r="AX46" s="84" t="s">
        <v>363</v>
      </c>
      <c r="AY46" s="108">
        <v>45722</v>
      </c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550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 t="s">
        <v>533</v>
      </c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91409</v>
      </c>
      <c r="J47" s="38" t="s">
        <v>254</v>
      </c>
      <c r="K47" s="84">
        <v>91409</v>
      </c>
      <c r="L47" s="84" t="s">
        <v>255</v>
      </c>
      <c r="M47" s="38" t="s">
        <v>256</v>
      </c>
      <c r="N47" s="84">
        <v>153694</v>
      </c>
      <c r="O47" s="84">
        <v>611319</v>
      </c>
      <c r="P47" s="84">
        <v>206630</v>
      </c>
      <c r="Q47" s="38">
        <v>835068</v>
      </c>
      <c r="R47" s="38" t="s">
        <v>373</v>
      </c>
      <c r="S47" s="84" t="s">
        <v>537</v>
      </c>
      <c r="T47" s="84" t="s">
        <v>537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355615980</v>
      </c>
      <c r="Z47" s="38" t="s">
        <v>538</v>
      </c>
      <c r="AA47" s="108">
        <v>45353</v>
      </c>
      <c r="AB47" s="84">
        <v>40000</v>
      </c>
      <c r="AC47" s="108" t="s">
        <v>266</v>
      </c>
      <c r="AD47" s="84">
        <v>18</v>
      </c>
      <c r="AE47" s="84">
        <v>0</v>
      </c>
      <c r="AF47" s="84" t="s">
        <v>315</v>
      </c>
      <c r="AG47" s="108" t="s">
        <v>539</v>
      </c>
      <c r="AH47" s="84" t="s">
        <v>270</v>
      </c>
      <c r="AI47" s="108" t="s">
        <v>446</v>
      </c>
      <c r="AJ47" s="84">
        <v>2690</v>
      </c>
      <c r="AK47" s="84">
        <v>2690</v>
      </c>
      <c r="AL47" s="108">
        <v>45755</v>
      </c>
      <c r="AM47" s="84">
        <v>22816.15</v>
      </c>
      <c r="AN47" s="112">
        <v>7573.85</v>
      </c>
      <c r="AO47" s="112">
        <v>30390</v>
      </c>
      <c r="AP47" s="112">
        <v>17183.849999999999</v>
      </c>
      <c r="AQ47" s="112">
        <v>1174.1500000000001</v>
      </c>
      <c r="AR47" s="112">
        <v>18358</v>
      </c>
      <c r="AS47" s="112">
        <v>6654.62</v>
      </c>
      <c r="AT47" s="112">
        <v>615.38</v>
      </c>
      <c r="AU47" s="112">
        <v>7270</v>
      </c>
      <c r="AV47" s="84">
        <v>14</v>
      </c>
      <c r="AW47" s="84">
        <v>82</v>
      </c>
      <c r="AX47" s="84" t="s">
        <v>363</v>
      </c>
      <c r="AY47" s="108">
        <v>45755</v>
      </c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537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 t="s">
        <v>533</v>
      </c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91482</v>
      </c>
      <c r="J48" s="38" t="s">
        <v>398</v>
      </c>
      <c r="K48" s="84">
        <v>91482</v>
      </c>
      <c r="L48" s="84" t="s">
        <v>255</v>
      </c>
      <c r="M48" s="38" t="s">
        <v>256</v>
      </c>
      <c r="N48" s="84">
        <v>153535</v>
      </c>
      <c r="O48" s="84">
        <v>427029</v>
      </c>
      <c r="P48" s="84">
        <v>206437</v>
      </c>
      <c r="Q48" s="38" t="s">
        <v>553</v>
      </c>
      <c r="R48" s="38" t="s">
        <v>259</v>
      </c>
      <c r="S48" s="84" t="s">
        <v>554</v>
      </c>
      <c r="T48" s="84" t="s">
        <v>554</v>
      </c>
      <c r="U48" s="84" t="s">
        <v>305</v>
      </c>
      <c r="V48" s="84" t="s">
        <v>262</v>
      </c>
      <c r="W48" s="84">
        <v>0</v>
      </c>
      <c r="X48" s="38" t="s">
        <v>263</v>
      </c>
      <c r="Y48" s="84">
        <v>356268286</v>
      </c>
      <c r="Z48" s="38" t="s">
        <v>555</v>
      </c>
      <c r="AA48" s="108">
        <v>45383</v>
      </c>
      <c r="AB48" s="84">
        <v>73000</v>
      </c>
      <c r="AC48" s="108" t="s">
        <v>369</v>
      </c>
      <c r="AD48" s="84">
        <v>24</v>
      </c>
      <c r="AE48" s="84">
        <v>4</v>
      </c>
      <c r="AF48" s="84" t="s">
        <v>438</v>
      </c>
      <c r="AG48" s="108" t="s">
        <v>556</v>
      </c>
      <c r="AH48" s="84" t="s">
        <v>431</v>
      </c>
      <c r="AI48" s="108" t="s">
        <v>557</v>
      </c>
      <c r="AJ48" s="84">
        <v>3900</v>
      </c>
      <c r="AK48" s="84">
        <v>3900</v>
      </c>
      <c r="AL48" s="108">
        <v>45764</v>
      </c>
      <c r="AM48" s="84">
        <v>25891.68</v>
      </c>
      <c r="AN48" s="112">
        <v>13108.32</v>
      </c>
      <c r="AO48" s="112">
        <v>39000</v>
      </c>
      <c r="AP48" s="112">
        <v>47108.32</v>
      </c>
      <c r="AQ48" s="112">
        <v>7646.68</v>
      </c>
      <c r="AR48" s="112">
        <v>54755</v>
      </c>
      <c r="AS48" s="112">
        <v>8966.31</v>
      </c>
      <c r="AT48" s="112">
        <v>2733.69</v>
      </c>
      <c r="AU48" s="112">
        <v>11700</v>
      </c>
      <c r="AV48" s="84">
        <v>13</v>
      </c>
      <c r="AW48" s="84">
        <v>88</v>
      </c>
      <c r="AX48" s="84" t="s">
        <v>363</v>
      </c>
      <c r="AY48" s="108">
        <v>45764</v>
      </c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554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 t="s">
        <v>533</v>
      </c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91371</v>
      </c>
      <c r="J49" s="38" t="s">
        <v>469</v>
      </c>
      <c r="K49" s="84">
        <v>91371</v>
      </c>
      <c r="L49" s="84" t="s">
        <v>255</v>
      </c>
      <c r="M49" s="38" t="s">
        <v>256</v>
      </c>
      <c r="N49" s="84">
        <v>152947</v>
      </c>
      <c r="O49" s="84">
        <v>387988</v>
      </c>
      <c r="P49" s="84">
        <v>213244</v>
      </c>
      <c r="Q49" s="38" t="s">
        <v>503</v>
      </c>
      <c r="R49" s="38" t="s">
        <v>259</v>
      </c>
      <c r="S49" s="84" t="s">
        <v>558</v>
      </c>
      <c r="T49" s="84" t="s">
        <v>558</v>
      </c>
      <c r="U49" s="84" t="s">
        <v>261</v>
      </c>
      <c r="V49" s="84" t="s">
        <v>559</v>
      </c>
      <c r="W49" s="84">
        <v>0</v>
      </c>
      <c r="X49" s="38" t="s">
        <v>263</v>
      </c>
      <c r="Y49" s="84">
        <v>357281631</v>
      </c>
      <c r="Z49" s="38" t="s">
        <v>560</v>
      </c>
      <c r="AA49" s="108">
        <v>45446</v>
      </c>
      <c r="AB49" s="84">
        <v>80000</v>
      </c>
      <c r="AC49" s="108" t="s">
        <v>325</v>
      </c>
      <c r="AD49" s="84">
        <v>24</v>
      </c>
      <c r="AE49" s="84">
        <v>5</v>
      </c>
      <c r="AF49" s="84" t="s">
        <v>297</v>
      </c>
      <c r="AG49" s="108" t="s">
        <v>337</v>
      </c>
      <c r="AH49" s="84" t="s">
        <v>299</v>
      </c>
      <c r="AI49" s="108" t="s">
        <v>500</v>
      </c>
      <c r="AJ49" s="84">
        <v>4270</v>
      </c>
      <c r="AK49" s="84">
        <v>4270</v>
      </c>
      <c r="AL49" s="108">
        <v>45777</v>
      </c>
      <c r="AM49" s="84">
        <v>22189.19</v>
      </c>
      <c r="AN49" s="112">
        <v>11970.81</v>
      </c>
      <c r="AO49" s="112">
        <v>34160</v>
      </c>
      <c r="AP49" s="112">
        <v>57810.81</v>
      </c>
      <c r="AQ49" s="112">
        <v>10618.19</v>
      </c>
      <c r="AR49" s="112">
        <v>68429</v>
      </c>
      <c r="AS49" s="112">
        <v>9666.9500000000007</v>
      </c>
      <c r="AT49" s="112">
        <v>3143.05</v>
      </c>
      <c r="AU49" s="112">
        <v>12810</v>
      </c>
      <c r="AV49" s="84">
        <v>11</v>
      </c>
      <c r="AW49" s="84">
        <v>86</v>
      </c>
      <c r="AX49" s="84" t="s">
        <v>363</v>
      </c>
      <c r="AY49" s="108">
        <v>45777</v>
      </c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558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 t="s">
        <v>533</v>
      </c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91554</v>
      </c>
      <c r="J50" s="38" t="s">
        <v>339</v>
      </c>
      <c r="K50" s="84">
        <v>91554</v>
      </c>
      <c r="L50" s="84" t="s">
        <v>255</v>
      </c>
      <c r="M50" s="38" t="s">
        <v>256</v>
      </c>
      <c r="N50" s="84">
        <v>153381</v>
      </c>
      <c r="O50" s="84">
        <v>405771</v>
      </c>
      <c r="P50" s="84">
        <v>206258</v>
      </c>
      <c r="Q50" s="38" t="s">
        <v>561</v>
      </c>
      <c r="R50" s="38" t="s">
        <v>562</v>
      </c>
      <c r="S50" s="84" t="s">
        <v>563</v>
      </c>
      <c r="T50" s="84" t="s">
        <v>563</v>
      </c>
      <c r="U50" s="84" t="s">
        <v>375</v>
      </c>
      <c r="V50" s="84" t="s">
        <v>262</v>
      </c>
      <c r="W50" s="84">
        <v>0</v>
      </c>
      <c r="X50" s="38" t="s">
        <v>263</v>
      </c>
      <c r="Y50" s="84">
        <v>15758516</v>
      </c>
      <c r="Z50" s="38" t="s">
        <v>564</v>
      </c>
      <c r="AA50" s="108">
        <v>43591</v>
      </c>
      <c r="AB50" s="84">
        <v>36302</v>
      </c>
      <c r="AC50" s="108" t="s">
        <v>266</v>
      </c>
      <c r="AD50" s="84">
        <v>52</v>
      </c>
      <c r="AE50" s="84">
        <v>2</v>
      </c>
      <c r="AF50" s="84" t="s">
        <v>297</v>
      </c>
      <c r="AG50" s="108" t="s">
        <v>298</v>
      </c>
      <c r="AH50" s="84" t="s">
        <v>299</v>
      </c>
      <c r="AI50" s="108" t="s">
        <v>565</v>
      </c>
      <c r="AJ50" s="84">
        <v>1130</v>
      </c>
      <c r="AK50" s="84">
        <v>1130</v>
      </c>
      <c r="AL50" s="108">
        <v>45341</v>
      </c>
      <c r="AM50" s="84">
        <v>37133.480000000003</v>
      </c>
      <c r="AN50" s="112">
        <v>152.04</v>
      </c>
      <c r="AO50" s="112">
        <v>37285.519999999997</v>
      </c>
      <c r="AP50" s="112">
        <v>614.30999999999995</v>
      </c>
      <c r="AQ50" s="112">
        <v>0</v>
      </c>
      <c r="AR50" s="112">
        <v>614.30999999999995</v>
      </c>
      <c r="AS50" s="112">
        <v>0</v>
      </c>
      <c r="AT50" s="112">
        <v>0</v>
      </c>
      <c r="AU50" s="112">
        <v>0</v>
      </c>
      <c r="AV50" s="84">
        <v>44</v>
      </c>
      <c r="AW50" s="84">
        <v>0</v>
      </c>
      <c r="AX50" s="84" t="s">
        <v>330</v>
      </c>
      <c r="AY50" s="108">
        <v>45286</v>
      </c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563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 t="s">
        <v>566</v>
      </c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91409</v>
      </c>
      <c r="J51" s="38" t="s">
        <v>254</v>
      </c>
      <c r="K51" s="84">
        <v>91409</v>
      </c>
      <c r="L51" s="84" t="s">
        <v>255</v>
      </c>
      <c r="M51" s="38" t="s">
        <v>256</v>
      </c>
      <c r="N51" s="84">
        <v>385598</v>
      </c>
      <c r="O51" s="84" t="s">
        <v>276</v>
      </c>
      <c r="P51" s="84">
        <v>591583</v>
      </c>
      <c r="Q51" s="38" t="s">
        <v>567</v>
      </c>
      <c r="R51" s="38" t="s">
        <v>259</v>
      </c>
      <c r="S51" s="84" t="s">
        <v>568</v>
      </c>
      <c r="T51" s="84" t="s">
        <v>568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350768261</v>
      </c>
      <c r="Z51" s="38" t="s">
        <v>569</v>
      </c>
      <c r="AA51" s="108">
        <v>44985</v>
      </c>
      <c r="AB51" s="84">
        <v>41952</v>
      </c>
      <c r="AC51" s="108" t="s">
        <v>266</v>
      </c>
      <c r="AD51" s="84">
        <v>24</v>
      </c>
      <c r="AE51" s="84">
        <v>1</v>
      </c>
      <c r="AF51" s="84" t="s">
        <v>268</v>
      </c>
      <c r="AG51" s="108" t="s">
        <v>570</v>
      </c>
      <c r="AH51" s="84" t="s">
        <v>270</v>
      </c>
      <c r="AI51" s="108" t="s">
        <v>571</v>
      </c>
      <c r="AJ51" s="84">
        <v>2227</v>
      </c>
      <c r="AK51" s="84">
        <v>2250</v>
      </c>
      <c r="AL51" s="108">
        <v>45698</v>
      </c>
      <c r="AM51" s="84">
        <v>39744.339999999997</v>
      </c>
      <c r="AN51" s="112">
        <v>11982.66</v>
      </c>
      <c r="AO51" s="112">
        <v>51727</v>
      </c>
      <c r="AP51" s="112">
        <v>2207.66</v>
      </c>
      <c r="AQ51" s="112">
        <v>42.34</v>
      </c>
      <c r="AR51" s="112">
        <v>2250</v>
      </c>
      <c r="AS51" s="112">
        <v>2207.66</v>
      </c>
      <c r="AT51" s="112">
        <v>42.34</v>
      </c>
      <c r="AU51" s="112">
        <v>2250</v>
      </c>
      <c r="AV51" s="84">
        <v>27</v>
      </c>
      <c r="AW51" s="84">
        <v>84</v>
      </c>
      <c r="AX51" s="84" t="s">
        <v>363</v>
      </c>
      <c r="AY51" s="108">
        <v>45698</v>
      </c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568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 t="s">
        <v>566</v>
      </c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91482</v>
      </c>
      <c r="J52" s="38" t="s">
        <v>398</v>
      </c>
      <c r="K52" s="84">
        <v>91482</v>
      </c>
      <c r="L52" s="84" t="s">
        <v>255</v>
      </c>
      <c r="M52" s="38" t="s">
        <v>256</v>
      </c>
      <c r="N52" s="84">
        <v>153535</v>
      </c>
      <c r="O52" s="84">
        <v>427029</v>
      </c>
      <c r="P52" s="84">
        <v>209258</v>
      </c>
      <c r="Q52" s="38" t="s">
        <v>572</v>
      </c>
      <c r="R52" s="38" t="s">
        <v>259</v>
      </c>
      <c r="S52" s="84" t="s">
        <v>573</v>
      </c>
      <c r="T52" s="84" t="s">
        <v>573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351363446</v>
      </c>
      <c r="Z52" s="38" t="s">
        <v>574</v>
      </c>
      <c r="AA52" s="108">
        <v>45027</v>
      </c>
      <c r="AB52" s="84">
        <v>40000</v>
      </c>
      <c r="AC52" s="108" t="s">
        <v>369</v>
      </c>
      <c r="AD52" s="84">
        <v>24</v>
      </c>
      <c r="AE52" s="84">
        <v>1</v>
      </c>
      <c r="AF52" s="84" t="s">
        <v>268</v>
      </c>
      <c r="AG52" s="108" t="s">
        <v>575</v>
      </c>
      <c r="AH52" s="84" t="s">
        <v>270</v>
      </c>
      <c r="AI52" s="108" t="s">
        <v>576</v>
      </c>
      <c r="AJ52" s="84">
        <v>2150</v>
      </c>
      <c r="AK52" s="84">
        <v>2150</v>
      </c>
      <c r="AL52" s="108">
        <v>45758</v>
      </c>
      <c r="AM52" s="84">
        <v>37337.629999999997</v>
      </c>
      <c r="AN52" s="112">
        <v>12112.37</v>
      </c>
      <c r="AO52" s="112">
        <v>49450</v>
      </c>
      <c r="AP52" s="112">
        <v>2662.37</v>
      </c>
      <c r="AQ52" s="112">
        <v>55.63</v>
      </c>
      <c r="AR52" s="112">
        <v>2718</v>
      </c>
      <c r="AS52" s="112">
        <v>2662.37</v>
      </c>
      <c r="AT52" s="112">
        <v>55.63</v>
      </c>
      <c r="AU52" s="112">
        <v>2718</v>
      </c>
      <c r="AV52" s="84">
        <v>25</v>
      </c>
      <c r="AW52" s="84">
        <v>0</v>
      </c>
      <c r="AX52" s="84" t="s">
        <v>330</v>
      </c>
      <c r="AY52" s="108">
        <v>45804</v>
      </c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573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 t="s">
        <v>566</v>
      </c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91374</v>
      </c>
      <c r="J53" s="38" t="s">
        <v>577</v>
      </c>
      <c r="K53" s="84">
        <v>91374</v>
      </c>
      <c r="L53" s="84" t="s">
        <v>255</v>
      </c>
      <c r="M53" s="38" t="s">
        <v>256</v>
      </c>
      <c r="N53" s="84">
        <v>153075</v>
      </c>
      <c r="O53" s="84">
        <v>394838</v>
      </c>
      <c r="P53" s="84">
        <v>205891</v>
      </c>
      <c r="Q53" s="38" t="s">
        <v>578</v>
      </c>
      <c r="R53" s="38" t="s">
        <v>259</v>
      </c>
      <c r="S53" s="84" t="s">
        <v>579</v>
      </c>
      <c r="T53" s="84" t="s">
        <v>579</v>
      </c>
      <c r="U53" s="84" t="s">
        <v>375</v>
      </c>
      <c r="V53" s="84" t="s">
        <v>262</v>
      </c>
      <c r="W53" s="84">
        <v>541</v>
      </c>
      <c r="X53" s="38" t="s">
        <v>263</v>
      </c>
      <c r="Y53" s="84">
        <v>351581043</v>
      </c>
      <c r="Z53" s="38" t="s">
        <v>580</v>
      </c>
      <c r="AA53" s="108">
        <v>45058</v>
      </c>
      <c r="AB53" s="84">
        <v>50000</v>
      </c>
      <c r="AC53" s="108" t="s">
        <v>266</v>
      </c>
      <c r="AD53" s="84">
        <v>24</v>
      </c>
      <c r="AE53" s="84">
        <v>4</v>
      </c>
      <c r="AF53" s="84" t="s">
        <v>297</v>
      </c>
      <c r="AG53" s="108" t="s">
        <v>581</v>
      </c>
      <c r="AH53" s="84" t="s">
        <v>299</v>
      </c>
      <c r="AI53" s="108" t="s">
        <v>582</v>
      </c>
      <c r="AJ53" s="84">
        <v>2700</v>
      </c>
      <c r="AK53" s="84">
        <v>2700</v>
      </c>
      <c r="AL53" s="108">
        <v>45782</v>
      </c>
      <c r="AM53" s="84">
        <v>47120.25</v>
      </c>
      <c r="AN53" s="112">
        <v>14979.75</v>
      </c>
      <c r="AO53" s="112">
        <v>62100</v>
      </c>
      <c r="AP53" s="112">
        <v>2879.75</v>
      </c>
      <c r="AQ53" s="112">
        <v>61.25</v>
      </c>
      <c r="AR53" s="112">
        <v>2941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330</v>
      </c>
      <c r="AY53" s="108">
        <v>45782</v>
      </c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579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 t="s">
        <v>566</v>
      </c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91409</v>
      </c>
      <c r="J54" s="38" t="s">
        <v>254</v>
      </c>
      <c r="K54" s="84">
        <v>91409</v>
      </c>
      <c r="L54" s="84" t="s">
        <v>255</v>
      </c>
      <c r="M54" s="38" t="s">
        <v>256</v>
      </c>
      <c r="N54" s="84">
        <v>156988</v>
      </c>
      <c r="O54" s="84">
        <v>611319</v>
      </c>
      <c r="P54" s="84">
        <v>210927</v>
      </c>
      <c r="Q54" s="38" t="s">
        <v>583</v>
      </c>
      <c r="R54" s="38" t="s">
        <v>259</v>
      </c>
      <c r="S54" s="84" t="s">
        <v>584</v>
      </c>
      <c r="T54" s="84" t="s">
        <v>584</v>
      </c>
      <c r="U54" s="84" t="s">
        <v>322</v>
      </c>
      <c r="V54" s="84" t="s">
        <v>262</v>
      </c>
      <c r="W54" s="84">
        <v>541</v>
      </c>
      <c r="X54" s="38" t="s">
        <v>263</v>
      </c>
      <c r="Y54" s="84">
        <v>351660251</v>
      </c>
      <c r="Z54" s="38" t="s">
        <v>585</v>
      </c>
      <c r="AA54" s="108">
        <v>45071</v>
      </c>
      <c r="AB54" s="84">
        <v>65000</v>
      </c>
      <c r="AC54" s="108" t="s">
        <v>266</v>
      </c>
      <c r="AD54" s="84">
        <v>24</v>
      </c>
      <c r="AE54" s="84">
        <v>4</v>
      </c>
      <c r="AF54" s="84" t="s">
        <v>429</v>
      </c>
      <c r="AG54" s="108" t="s">
        <v>337</v>
      </c>
      <c r="AH54" s="84" t="s">
        <v>431</v>
      </c>
      <c r="AI54" s="108" t="s">
        <v>586</v>
      </c>
      <c r="AJ54" s="84">
        <v>3500</v>
      </c>
      <c r="AK54" s="84">
        <v>3500</v>
      </c>
      <c r="AL54" s="108">
        <v>45789</v>
      </c>
      <c r="AM54" s="84">
        <v>61455.95</v>
      </c>
      <c r="AN54" s="112">
        <v>19044.05</v>
      </c>
      <c r="AO54" s="112">
        <v>80500</v>
      </c>
      <c r="AP54" s="112">
        <v>3544.05</v>
      </c>
      <c r="AQ54" s="112">
        <v>75.95</v>
      </c>
      <c r="AR54" s="112">
        <v>3620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330</v>
      </c>
      <c r="AY54" s="108">
        <v>45789</v>
      </c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584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 t="s">
        <v>566</v>
      </c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91482</v>
      </c>
      <c r="J55" s="38" t="s">
        <v>398</v>
      </c>
      <c r="K55" s="84">
        <v>91482</v>
      </c>
      <c r="L55" s="84" t="s">
        <v>255</v>
      </c>
      <c r="M55" s="38" t="s">
        <v>256</v>
      </c>
      <c r="N55" s="84">
        <v>155814</v>
      </c>
      <c r="O55" s="84">
        <v>438297</v>
      </c>
      <c r="P55" s="84">
        <v>212845</v>
      </c>
      <c r="Q55" s="38" t="s">
        <v>449</v>
      </c>
      <c r="R55" s="38" t="s">
        <v>259</v>
      </c>
      <c r="S55" s="84" t="s">
        <v>587</v>
      </c>
      <c r="T55" s="84" t="s">
        <v>587</v>
      </c>
      <c r="U55" s="84" t="s">
        <v>305</v>
      </c>
      <c r="V55" s="84" t="s">
        <v>262</v>
      </c>
      <c r="W55" s="84">
        <v>541</v>
      </c>
      <c r="X55" s="38" t="s">
        <v>263</v>
      </c>
      <c r="Y55" s="84">
        <v>351739344</v>
      </c>
      <c r="Z55" s="38" t="s">
        <v>588</v>
      </c>
      <c r="AA55" s="108">
        <v>45086</v>
      </c>
      <c r="AB55" s="84">
        <v>73000</v>
      </c>
      <c r="AC55" s="108" t="s">
        <v>369</v>
      </c>
      <c r="AD55" s="84">
        <v>24</v>
      </c>
      <c r="AE55" s="84">
        <v>4</v>
      </c>
      <c r="AF55" s="84" t="s">
        <v>297</v>
      </c>
      <c r="AG55" s="108" t="s">
        <v>581</v>
      </c>
      <c r="AH55" s="84" t="s">
        <v>299</v>
      </c>
      <c r="AI55" s="108" t="s">
        <v>351</v>
      </c>
      <c r="AJ55" s="84">
        <v>3900</v>
      </c>
      <c r="AK55" s="84">
        <v>3900</v>
      </c>
      <c r="AL55" s="108">
        <v>45787</v>
      </c>
      <c r="AM55" s="84">
        <v>63596.03</v>
      </c>
      <c r="AN55" s="112">
        <v>22203.97</v>
      </c>
      <c r="AO55" s="112">
        <v>85800</v>
      </c>
      <c r="AP55" s="112">
        <v>9403.9699999999993</v>
      </c>
      <c r="AQ55" s="112">
        <v>317.02999999999997</v>
      </c>
      <c r="AR55" s="112">
        <v>9721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330</v>
      </c>
      <c r="AY55" s="108">
        <v>45787</v>
      </c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587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 t="s">
        <v>566</v>
      </c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91482</v>
      </c>
      <c r="J56" s="38" t="s">
        <v>398</v>
      </c>
      <c r="K56" s="84">
        <v>91482</v>
      </c>
      <c r="L56" s="84" t="s">
        <v>255</v>
      </c>
      <c r="M56" s="38" t="s">
        <v>256</v>
      </c>
      <c r="N56" s="84">
        <v>155814</v>
      </c>
      <c r="O56" s="84">
        <v>438297</v>
      </c>
      <c r="P56" s="84">
        <v>212845</v>
      </c>
      <c r="Q56" s="38" t="s">
        <v>449</v>
      </c>
      <c r="R56" s="38" t="s">
        <v>259</v>
      </c>
      <c r="S56" s="84" t="s">
        <v>589</v>
      </c>
      <c r="T56" s="84" t="s">
        <v>589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351739345</v>
      </c>
      <c r="Z56" s="38" t="s">
        <v>590</v>
      </c>
      <c r="AA56" s="108">
        <v>45086</v>
      </c>
      <c r="AB56" s="84">
        <v>52000</v>
      </c>
      <c r="AC56" s="108" t="s">
        <v>369</v>
      </c>
      <c r="AD56" s="84">
        <v>24</v>
      </c>
      <c r="AE56" s="84">
        <v>4</v>
      </c>
      <c r="AF56" s="84" t="s">
        <v>315</v>
      </c>
      <c r="AG56" s="108" t="s">
        <v>591</v>
      </c>
      <c r="AH56" s="84" t="s">
        <v>270</v>
      </c>
      <c r="AI56" s="108" t="s">
        <v>351</v>
      </c>
      <c r="AJ56" s="84">
        <v>2800</v>
      </c>
      <c r="AK56" s="84">
        <v>2800</v>
      </c>
      <c r="AL56" s="108">
        <v>45787</v>
      </c>
      <c r="AM56" s="84">
        <v>45904.959999999999</v>
      </c>
      <c r="AN56" s="112">
        <v>15695.04</v>
      </c>
      <c r="AO56" s="112">
        <v>61600</v>
      </c>
      <c r="AP56" s="112">
        <v>6095.04</v>
      </c>
      <c r="AQ56" s="112">
        <v>199.96</v>
      </c>
      <c r="AR56" s="112">
        <v>6295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330</v>
      </c>
      <c r="AY56" s="108">
        <v>45787</v>
      </c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589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 t="s">
        <v>566</v>
      </c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91482</v>
      </c>
      <c r="J57" s="38" t="s">
        <v>398</v>
      </c>
      <c r="K57" s="84">
        <v>91482</v>
      </c>
      <c r="L57" s="84" t="s">
        <v>255</v>
      </c>
      <c r="M57" s="38" t="s">
        <v>256</v>
      </c>
      <c r="N57" s="84">
        <v>153530</v>
      </c>
      <c r="O57" s="84">
        <v>427029</v>
      </c>
      <c r="P57" s="84">
        <v>206432</v>
      </c>
      <c r="Q57" s="38">
        <v>838029</v>
      </c>
      <c r="R57" s="38" t="s">
        <v>259</v>
      </c>
      <c r="S57" s="84" t="s">
        <v>592</v>
      </c>
      <c r="T57" s="84" t="s">
        <v>592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351740753</v>
      </c>
      <c r="Z57" s="38" t="s">
        <v>593</v>
      </c>
      <c r="AA57" s="108">
        <v>45087</v>
      </c>
      <c r="AB57" s="84">
        <v>63000</v>
      </c>
      <c r="AC57" s="108" t="s">
        <v>369</v>
      </c>
      <c r="AD57" s="84">
        <v>24</v>
      </c>
      <c r="AE57" s="84">
        <v>3</v>
      </c>
      <c r="AF57" s="84" t="s">
        <v>297</v>
      </c>
      <c r="AG57" s="108" t="s">
        <v>594</v>
      </c>
      <c r="AH57" s="84" t="s">
        <v>299</v>
      </c>
      <c r="AI57" s="108" t="s">
        <v>351</v>
      </c>
      <c r="AJ57" s="84">
        <v>3400</v>
      </c>
      <c r="AK57" s="84">
        <v>3400</v>
      </c>
      <c r="AL57" s="108">
        <v>45783</v>
      </c>
      <c r="AM57" s="84">
        <v>55894.01</v>
      </c>
      <c r="AN57" s="112">
        <v>18905.990000000002</v>
      </c>
      <c r="AO57" s="112">
        <v>74800</v>
      </c>
      <c r="AP57" s="112">
        <v>7105.99</v>
      </c>
      <c r="AQ57" s="112">
        <v>231.01</v>
      </c>
      <c r="AR57" s="112">
        <v>7337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330</v>
      </c>
      <c r="AY57" s="108">
        <v>45783</v>
      </c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592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 t="s">
        <v>566</v>
      </c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91482</v>
      </c>
      <c r="J58" s="38" t="s">
        <v>398</v>
      </c>
      <c r="K58" s="84">
        <v>91482</v>
      </c>
      <c r="L58" s="84" t="s">
        <v>255</v>
      </c>
      <c r="M58" s="38" t="s">
        <v>256</v>
      </c>
      <c r="N58" s="84">
        <v>153530</v>
      </c>
      <c r="O58" s="84">
        <v>427029</v>
      </c>
      <c r="P58" s="84">
        <v>206432</v>
      </c>
      <c r="Q58" s="38">
        <v>838029</v>
      </c>
      <c r="R58" s="38" t="s">
        <v>259</v>
      </c>
      <c r="S58" s="84" t="s">
        <v>595</v>
      </c>
      <c r="T58" s="84" t="s">
        <v>595</v>
      </c>
      <c r="U58" s="84" t="s">
        <v>375</v>
      </c>
      <c r="V58" s="84" t="s">
        <v>262</v>
      </c>
      <c r="W58" s="84">
        <v>541</v>
      </c>
      <c r="X58" s="38" t="s">
        <v>263</v>
      </c>
      <c r="Y58" s="84">
        <v>351740754</v>
      </c>
      <c r="Z58" s="38" t="s">
        <v>596</v>
      </c>
      <c r="AA58" s="108">
        <v>45087</v>
      </c>
      <c r="AB58" s="84">
        <v>42000</v>
      </c>
      <c r="AC58" s="108" t="s">
        <v>369</v>
      </c>
      <c r="AD58" s="84">
        <v>24</v>
      </c>
      <c r="AE58" s="84">
        <v>1</v>
      </c>
      <c r="AF58" s="84" t="s">
        <v>315</v>
      </c>
      <c r="AG58" s="108" t="s">
        <v>597</v>
      </c>
      <c r="AH58" s="84" t="s">
        <v>270</v>
      </c>
      <c r="AI58" s="108" t="s">
        <v>351</v>
      </c>
      <c r="AJ58" s="84">
        <v>2250</v>
      </c>
      <c r="AK58" s="84">
        <v>2250</v>
      </c>
      <c r="AL58" s="108">
        <v>45783</v>
      </c>
      <c r="AM58" s="84">
        <v>36803.660000000003</v>
      </c>
      <c r="AN58" s="112">
        <v>12696.34</v>
      </c>
      <c r="AO58" s="112">
        <v>49500</v>
      </c>
      <c r="AP58" s="112">
        <v>5196.34</v>
      </c>
      <c r="AQ58" s="112">
        <v>173.66</v>
      </c>
      <c r="AR58" s="112">
        <v>5370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330</v>
      </c>
      <c r="AY58" s="108">
        <v>45783</v>
      </c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595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 t="s">
        <v>566</v>
      </c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91409</v>
      </c>
      <c r="J59" s="38" t="s">
        <v>254</v>
      </c>
      <c r="K59" s="84">
        <v>91409</v>
      </c>
      <c r="L59" s="84" t="s">
        <v>255</v>
      </c>
      <c r="M59" s="38" t="s">
        <v>256</v>
      </c>
      <c r="N59" s="84">
        <v>153358</v>
      </c>
      <c r="O59" s="84">
        <v>611289</v>
      </c>
      <c r="P59" s="84">
        <v>206227</v>
      </c>
      <c r="Q59" s="38" t="s">
        <v>409</v>
      </c>
      <c r="R59" s="38" t="s">
        <v>259</v>
      </c>
      <c r="S59" s="84" t="s">
        <v>442</v>
      </c>
      <c r="T59" s="84" t="s">
        <v>442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351854281</v>
      </c>
      <c r="Z59" s="38" t="s">
        <v>443</v>
      </c>
      <c r="AA59" s="108">
        <v>45103</v>
      </c>
      <c r="AB59" s="84">
        <v>42000</v>
      </c>
      <c r="AC59" s="108" t="s">
        <v>266</v>
      </c>
      <c r="AD59" s="84">
        <v>24</v>
      </c>
      <c r="AE59" s="84">
        <v>1</v>
      </c>
      <c r="AF59" s="84" t="s">
        <v>315</v>
      </c>
      <c r="AG59" s="108" t="s">
        <v>445</v>
      </c>
      <c r="AH59" s="84" t="s">
        <v>270</v>
      </c>
      <c r="AI59" s="108" t="s">
        <v>540</v>
      </c>
      <c r="AJ59" s="84">
        <v>2240</v>
      </c>
      <c r="AK59" s="84">
        <v>2240</v>
      </c>
      <c r="AL59" s="108">
        <v>45757</v>
      </c>
      <c r="AM59" s="84">
        <v>31085.38</v>
      </c>
      <c r="AN59" s="112">
        <v>11924.62</v>
      </c>
      <c r="AO59" s="112">
        <v>43010</v>
      </c>
      <c r="AP59" s="112">
        <v>10914.62</v>
      </c>
      <c r="AQ59" s="112">
        <v>504.38</v>
      </c>
      <c r="AR59" s="112">
        <v>11419</v>
      </c>
      <c r="AS59" s="112">
        <v>5930.81</v>
      </c>
      <c r="AT59" s="112">
        <v>339.19</v>
      </c>
      <c r="AU59" s="112">
        <v>6270</v>
      </c>
      <c r="AV59" s="84">
        <v>22</v>
      </c>
      <c r="AW59" s="84">
        <v>82</v>
      </c>
      <c r="AX59" s="84" t="s">
        <v>363</v>
      </c>
      <c r="AY59" s="108">
        <v>45757</v>
      </c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442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 t="s">
        <v>566</v>
      </c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91409</v>
      </c>
      <c r="J60" s="38" t="s">
        <v>254</v>
      </c>
      <c r="K60" s="84">
        <v>91409</v>
      </c>
      <c r="L60" s="84" t="s">
        <v>255</v>
      </c>
      <c r="M60" s="38" t="s">
        <v>256</v>
      </c>
      <c r="N60" s="84">
        <v>155708</v>
      </c>
      <c r="O60" s="84">
        <v>418957</v>
      </c>
      <c r="P60" s="84">
        <v>209124</v>
      </c>
      <c r="Q60" s="38" t="s">
        <v>598</v>
      </c>
      <c r="R60" s="38" t="s">
        <v>259</v>
      </c>
      <c r="S60" s="84" t="s">
        <v>599</v>
      </c>
      <c r="T60" s="84" t="s">
        <v>599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351937106</v>
      </c>
      <c r="Z60" s="38" t="s">
        <v>600</v>
      </c>
      <c r="AA60" s="108">
        <v>45102</v>
      </c>
      <c r="AB60" s="84">
        <v>70000</v>
      </c>
      <c r="AC60" s="108" t="s">
        <v>266</v>
      </c>
      <c r="AD60" s="84">
        <v>24</v>
      </c>
      <c r="AE60" s="84">
        <v>4</v>
      </c>
      <c r="AF60" s="84" t="s">
        <v>438</v>
      </c>
      <c r="AG60" s="108" t="s">
        <v>337</v>
      </c>
      <c r="AH60" s="84" t="s">
        <v>299</v>
      </c>
      <c r="AI60" s="108" t="s">
        <v>540</v>
      </c>
      <c r="AJ60" s="84">
        <v>3740</v>
      </c>
      <c r="AK60" s="84">
        <v>3740</v>
      </c>
      <c r="AL60" s="108">
        <v>45789</v>
      </c>
      <c r="AM60" s="84">
        <v>61803.33</v>
      </c>
      <c r="AN60" s="112">
        <v>20476.669999999998</v>
      </c>
      <c r="AO60" s="112">
        <v>82280</v>
      </c>
      <c r="AP60" s="112">
        <v>8196.67</v>
      </c>
      <c r="AQ60" s="112">
        <v>269.33</v>
      </c>
      <c r="AR60" s="112">
        <v>8466</v>
      </c>
      <c r="AS60" s="112">
        <v>0</v>
      </c>
      <c r="AT60" s="112">
        <v>0</v>
      </c>
      <c r="AU60" s="112">
        <v>0</v>
      </c>
      <c r="AV60" s="84">
        <v>22</v>
      </c>
      <c r="AW60" s="84">
        <v>0</v>
      </c>
      <c r="AX60" s="84" t="s">
        <v>330</v>
      </c>
      <c r="AY60" s="108">
        <v>45789</v>
      </c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599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 t="s">
        <v>566</v>
      </c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91482</v>
      </c>
      <c r="J61" s="38" t="s">
        <v>398</v>
      </c>
      <c r="K61" s="84">
        <v>91482</v>
      </c>
      <c r="L61" s="84" t="s">
        <v>255</v>
      </c>
      <c r="M61" s="38" t="s">
        <v>256</v>
      </c>
      <c r="N61" s="84">
        <v>153535</v>
      </c>
      <c r="O61" s="84">
        <v>427029</v>
      </c>
      <c r="P61" s="84">
        <v>209258</v>
      </c>
      <c r="Q61" s="38" t="s">
        <v>572</v>
      </c>
      <c r="R61" s="38" t="s">
        <v>259</v>
      </c>
      <c r="S61" s="84" t="s">
        <v>601</v>
      </c>
      <c r="T61" s="84" t="s">
        <v>601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352031520</v>
      </c>
      <c r="Z61" s="38" t="s">
        <v>602</v>
      </c>
      <c r="AA61" s="108">
        <v>45108</v>
      </c>
      <c r="AB61" s="84">
        <v>42000</v>
      </c>
      <c r="AC61" s="108" t="s">
        <v>369</v>
      </c>
      <c r="AD61" s="84">
        <v>24</v>
      </c>
      <c r="AE61" s="84">
        <v>1</v>
      </c>
      <c r="AF61" s="84" t="s">
        <v>315</v>
      </c>
      <c r="AG61" s="108" t="s">
        <v>603</v>
      </c>
      <c r="AH61" s="84" t="s">
        <v>270</v>
      </c>
      <c r="AI61" s="108" t="s">
        <v>604</v>
      </c>
      <c r="AJ61" s="84">
        <v>2240</v>
      </c>
      <c r="AK61" s="84">
        <v>2240</v>
      </c>
      <c r="AL61" s="108">
        <v>45783</v>
      </c>
      <c r="AM61" s="84">
        <v>37409.160000000003</v>
      </c>
      <c r="AN61" s="112">
        <v>11870.84</v>
      </c>
      <c r="AO61" s="112">
        <v>49280</v>
      </c>
      <c r="AP61" s="112">
        <v>4590.84</v>
      </c>
      <c r="AQ61" s="112">
        <v>135.16</v>
      </c>
      <c r="AR61" s="112">
        <v>4726</v>
      </c>
      <c r="AS61" s="112">
        <v>0</v>
      </c>
      <c r="AT61" s="112">
        <v>0</v>
      </c>
      <c r="AU61" s="112">
        <v>0</v>
      </c>
      <c r="AV61" s="84">
        <v>22</v>
      </c>
      <c r="AW61" s="84">
        <v>0</v>
      </c>
      <c r="AX61" s="84" t="s">
        <v>330</v>
      </c>
      <c r="AY61" s="108">
        <v>45783</v>
      </c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601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 t="s">
        <v>566</v>
      </c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91409</v>
      </c>
      <c r="J62" s="38" t="s">
        <v>254</v>
      </c>
      <c r="K62" s="84">
        <v>91409</v>
      </c>
      <c r="L62" s="84" t="s">
        <v>255</v>
      </c>
      <c r="M62" s="38" t="s">
        <v>256</v>
      </c>
      <c r="N62" s="84">
        <v>153694</v>
      </c>
      <c r="O62" s="84">
        <v>611319</v>
      </c>
      <c r="P62" s="84">
        <v>206630</v>
      </c>
      <c r="Q62" s="38">
        <v>835068</v>
      </c>
      <c r="R62" s="38" t="s">
        <v>259</v>
      </c>
      <c r="S62" s="84" t="s">
        <v>605</v>
      </c>
      <c r="T62" s="84" t="s">
        <v>605</v>
      </c>
      <c r="U62" s="84" t="s">
        <v>322</v>
      </c>
      <c r="V62" s="84" t="s">
        <v>262</v>
      </c>
      <c r="W62" s="84">
        <v>541</v>
      </c>
      <c r="X62" s="38" t="s">
        <v>263</v>
      </c>
      <c r="Y62" s="84">
        <v>352195020</v>
      </c>
      <c r="Z62" s="38" t="s">
        <v>606</v>
      </c>
      <c r="AA62" s="108">
        <v>45126</v>
      </c>
      <c r="AB62" s="84">
        <v>42000</v>
      </c>
      <c r="AC62" s="108" t="s">
        <v>266</v>
      </c>
      <c r="AD62" s="84">
        <v>24</v>
      </c>
      <c r="AE62" s="84">
        <v>1</v>
      </c>
      <c r="AF62" s="84" t="s">
        <v>315</v>
      </c>
      <c r="AG62" s="108" t="s">
        <v>607</v>
      </c>
      <c r="AH62" s="84" t="s">
        <v>270</v>
      </c>
      <c r="AI62" s="108" t="s">
        <v>608</v>
      </c>
      <c r="AJ62" s="84">
        <v>2240</v>
      </c>
      <c r="AK62" s="84">
        <v>2240</v>
      </c>
      <c r="AL62" s="108">
        <v>45789</v>
      </c>
      <c r="AM62" s="84">
        <v>34792.910000000003</v>
      </c>
      <c r="AN62" s="112">
        <v>12247.09</v>
      </c>
      <c r="AO62" s="112">
        <v>47040</v>
      </c>
      <c r="AP62" s="112">
        <v>7207.09</v>
      </c>
      <c r="AQ62" s="112">
        <v>328.91</v>
      </c>
      <c r="AR62" s="112">
        <v>7536</v>
      </c>
      <c r="AS62" s="112">
        <v>0</v>
      </c>
      <c r="AT62" s="112">
        <v>0</v>
      </c>
      <c r="AU62" s="112">
        <v>0</v>
      </c>
      <c r="AV62" s="84">
        <v>21</v>
      </c>
      <c r="AW62" s="84">
        <v>0</v>
      </c>
      <c r="AX62" s="84" t="s">
        <v>330</v>
      </c>
      <c r="AY62" s="108">
        <v>45789</v>
      </c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605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 t="s">
        <v>566</v>
      </c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91371</v>
      </c>
      <c r="J63" s="38" t="s">
        <v>469</v>
      </c>
      <c r="K63" s="84">
        <v>91371</v>
      </c>
      <c r="L63" s="84" t="s">
        <v>255</v>
      </c>
      <c r="M63" s="38" t="s">
        <v>256</v>
      </c>
      <c r="N63" s="84">
        <v>152947</v>
      </c>
      <c r="O63" s="84">
        <v>387988</v>
      </c>
      <c r="P63" s="84">
        <v>213277</v>
      </c>
      <c r="Q63" s="38" t="s">
        <v>527</v>
      </c>
      <c r="R63" s="38" t="s">
        <v>259</v>
      </c>
      <c r="S63" s="84" t="s">
        <v>609</v>
      </c>
      <c r="T63" s="84" t="s">
        <v>609</v>
      </c>
      <c r="U63" s="84" t="s">
        <v>322</v>
      </c>
      <c r="V63" s="84" t="s">
        <v>262</v>
      </c>
      <c r="W63" s="84">
        <v>541</v>
      </c>
      <c r="X63" s="38" t="s">
        <v>263</v>
      </c>
      <c r="Y63" s="84">
        <v>352256520</v>
      </c>
      <c r="Z63" s="38" t="s">
        <v>610</v>
      </c>
      <c r="AA63" s="108">
        <v>45130</v>
      </c>
      <c r="AB63" s="84">
        <v>42000</v>
      </c>
      <c r="AC63" s="108" t="s">
        <v>325</v>
      </c>
      <c r="AD63" s="84">
        <v>24</v>
      </c>
      <c r="AE63" s="84">
        <v>1</v>
      </c>
      <c r="AF63" s="84" t="s">
        <v>315</v>
      </c>
      <c r="AG63" s="108" t="s">
        <v>611</v>
      </c>
      <c r="AH63" s="84" t="s">
        <v>270</v>
      </c>
      <c r="AI63" s="108" t="s">
        <v>371</v>
      </c>
      <c r="AJ63" s="84">
        <v>2240</v>
      </c>
      <c r="AK63" s="84">
        <v>2240</v>
      </c>
      <c r="AL63" s="108">
        <v>45778</v>
      </c>
      <c r="AM63" s="84">
        <v>34955.879999999997</v>
      </c>
      <c r="AN63" s="112">
        <v>12084.12</v>
      </c>
      <c r="AO63" s="112">
        <v>47040</v>
      </c>
      <c r="AP63" s="112">
        <v>7044.12</v>
      </c>
      <c r="AQ63" s="112">
        <v>332.88</v>
      </c>
      <c r="AR63" s="112">
        <v>7377</v>
      </c>
      <c r="AS63" s="112">
        <v>0</v>
      </c>
      <c r="AT63" s="112">
        <v>0</v>
      </c>
      <c r="AU63" s="112">
        <v>0</v>
      </c>
      <c r="AV63" s="84">
        <v>21</v>
      </c>
      <c r="AW63" s="84">
        <v>0</v>
      </c>
      <c r="AX63" s="84" t="s">
        <v>330</v>
      </c>
      <c r="AY63" s="108">
        <v>45778</v>
      </c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609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 t="s">
        <v>566</v>
      </c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91482</v>
      </c>
      <c r="J64" s="38" t="s">
        <v>398</v>
      </c>
      <c r="K64" s="84">
        <v>91482</v>
      </c>
      <c r="L64" s="84" t="s">
        <v>255</v>
      </c>
      <c r="M64" s="38" t="s">
        <v>256</v>
      </c>
      <c r="N64" s="84">
        <v>153535</v>
      </c>
      <c r="O64" s="84">
        <v>427029</v>
      </c>
      <c r="P64" s="84">
        <v>209258</v>
      </c>
      <c r="Q64" s="38" t="s">
        <v>572</v>
      </c>
      <c r="R64" s="38" t="s">
        <v>259</v>
      </c>
      <c r="S64" s="84" t="s">
        <v>612</v>
      </c>
      <c r="T64" s="84" t="s">
        <v>612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352256808</v>
      </c>
      <c r="Z64" s="38" t="s">
        <v>613</v>
      </c>
      <c r="AA64" s="108">
        <v>45130</v>
      </c>
      <c r="AB64" s="84">
        <v>42000</v>
      </c>
      <c r="AC64" s="108" t="s">
        <v>369</v>
      </c>
      <c r="AD64" s="84">
        <v>24</v>
      </c>
      <c r="AE64" s="84">
        <v>1</v>
      </c>
      <c r="AF64" s="84" t="s">
        <v>315</v>
      </c>
      <c r="AG64" s="108" t="s">
        <v>611</v>
      </c>
      <c r="AH64" s="84" t="s">
        <v>270</v>
      </c>
      <c r="AI64" s="108" t="s">
        <v>614</v>
      </c>
      <c r="AJ64" s="84">
        <v>2240</v>
      </c>
      <c r="AK64" s="84">
        <v>2240</v>
      </c>
      <c r="AL64" s="108">
        <v>45783</v>
      </c>
      <c r="AM64" s="84">
        <v>34931.94</v>
      </c>
      <c r="AN64" s="112">
        <v>12108.06</v>
      </c>
      <c r="AO64" s="112">
        <v>47040</v>
      </c>
      <c r="AP64" s="112">
        <v>7068.06</v>
      </c>
      <c r="AQ64" s="112">
        <v>298.94</v>
      </c>
      <c r="AR64" s="112">
        <v>7367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330</v>
      </c>
      <c r="AY64" s="108">
        <v>45783</v>
      </c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612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 t="s">
        <v>566</v>
      </c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91409</v>
      </c>
      <c r="J65" s="38" t="s">
        <v>254</v>
      </c>
      <c r="K65" s="84">
        <v>91409</v>
      </c>
      <c r="L65" s="84" t="s">
        <v>255</v>
      </c>
      <c r="M65" s="38" t="s">
        <v>256</v>
      </c>
      <c r="N65" s="84">
        <v>156988</v>
      </c>
      <c r="O65" s="84">
        <v>611319</v>
      </c>
      <c r="P65" s="84">
        <v>220234</v>
      </c>
      <c r="Q65" s="38" t="s">
        <v>383</v>
      </c>
      <c r="R65" s="38" t="s">
        <v>259</v>
      </c>
      <c r="S65" s="84" t="s">
        <v>615</v>
      </c>
      <c r="T65" s="84" t="s">
        <v>615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352375027</v>
      </c>
      <c r="Z65" s="38" t="s">
        <v>616</v>
      </c>
      <c r="AA65" s="108">
        <v>45139</v>
      </c>
      <c r="AB65" s="84">
        <v>42000</v>
      </c>
      <c r="AC65" s="108" t="s">
        <v>266</v>
      </c>
      <c r="AD65" s="84">
        <v>24</v>
      </c>
      <c r="AE65" s="84">
        <v>1</v>
      </c>
      <c r="AF65" s="84" t="s">
        <v>315</v>
      </c>
      <c r="AG65" s="108" t="s">
        <v>617</v>
      </c>
      <c r="AH65" s="84" t="s">
        <v>270</v>
      </c>
      <c r="AI65" s="108" t="s">
        <v>608</v>
      </c>
      <c r="AJ65" s="84">
        <v>2240</v>
      </c>
      <c r="AK65" s="84">
        <v>2240</v>
      </c>
      <c r="AL65" s="108">
        <v>45789</v>
      </c>
      <c r="AM65" s="84">
        <v>35358.01</v>
      </c>
      <c r="AN65" s="112">
        <v>11681.99</v>
      </c>
      <c r="AO65" s="112">
        <v>47040</v>
      </c>
      <c r="AP65" s="112">
        <v>6641.99</v>
      </c>
      <c r="AQ65" s="112">
        <v>293.01</v>
      </c>
      <c r="AR65" s="112">
        <v>6935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330</v>
      </c>
      <c r="AY65" s="108">
        <v>45789</v>
      </c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615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 t="s">
        <v>566</v>
      </c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91409</v>
      </c>
      <c r="J66" s="38" t="s">
        <v>254</v>
      </c>
      <c r="K66" s="84">
        <v>91409</v>
      </c>
      <c r="L66" s="84" t="s">
        <v>255</v>
      </c>
      <c r="M66" s="38" t="s">
        <v>256</v>
      </c>
      <c r="N66" s="84">
        <v>152975</v>
      </c>
      <c r="O66" s="84">
        <v>409310</v>
      </c>
      <c r="P66" s="84">
        <v>208649</v>
      </c>
      <c r="Q66" s="38" t="s">
        <v>258</v>
      </c>
      <c r="R66" s="38" t="s">
        <v>259</v>
      </c>
      <c r="S66" s="84" t="s">
        <v>618</v>
      </c>
      <c r="T66" s="84" t="s">
        <v>618</v>
      </c>
      <c r="U66" s="84" t="s">
        <v>261</v>
      </c>
      <c r="V66" s="84" t="s">
        <v>262</v>
      </c>
      <c r="W66" s="84">
        <v>541</v>
      </c>
      <c r="X66" s="38" t="s">
        <v>263</v>
      </c>
      <c r="Y66" s="84">
        <v>352406543</v>
      </c>
      <c r="Z66" s="38" t="s">
        <v>619</v>
      </c>
      <c r="AA66" s="108">
        <v>45143</v>
      </c>
      <c r="AB66" s="84">
        <v>63000</v>
      </c>
      <c r="AC66" s="108" t="s">
        <v>266</v>
      </c>
      <c r="AD66" s="84">
        <v>24</v>
      </c>
      <c r="AE66" s="84">
        <v>5</v>
      </c>
      <c r="AF66" s="84" t="s">
        <v>438</v>
      </c>
      <c r="AG66" s="108" t="s">
        <v>620</v>
      </c>
      <c r="AH66" s="84" t="s">
        <v>431</v>
      </c>
      <c r="AI66" s="108" t="s">
        <v>621</v>
      </c>
      <c r="AJ66" s="84">
        <v>3360</v>
      </c>
      <c r="AK66" s="84">
        <v>3360</v>
      </c>
      <c r="AL66" s="108">
        <v>45789</v>
      </c>
      <c r="AM66" s="84">
        <v>48262</v>
      </c>
      <c r="AN66" s="112">
        <v>18938</v>
      </c>
      <c r="AO66" s="112">
        <v>67200</v>
      </c>
      <c r="AP66" s="112">
        <v>14738</v>
      </c>
      <c r="AQ66" s="112">
        <v>873</v>
      </c>
      <c r="AR66" s="112">
        <v>15611</v>
      </c>
      <c r="AS66" s="112">
        <v>0</v>
      </c>
      <c r="AT66" s="112">
        <v>0</v>
      </c>
      <c r="AU66" s="112">
        <v>0</v>
      </c>
      <c r="AV66" s="84">
        <v>20</v>
      </c>
      <c r="AW66" s="84">
        <v>0</v>
      </c>
      <c r="AX66" s="84" t="s">
        <v>330</v>
      </c>
      <c r="AY66" s="108">
        <v>45789</v>
      </c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618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 t="s">
        <v>566</v>
      </c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91456</v>
      </c>
      <c r="J67" s="38" t="s">
        <v>622</v>
      </c>
      <c r="K67" s="84">
        <v>91456</v>
      </c>
      <c r="L67" s="84" t="s">
        <v>255</v>
      </c>
      <c r="M67" s="38" t="s">
        <v>256</v>
      </c>
      <c r="N67" s="84">
        <v>153044</v>
      </c>
      <c r="O67" s="84">
        <v>406351</v>
      </c>
      <c r="P67" s="84">
        <v>205854</v>
      </c>
      <c r="Q67" s="38" t="s">
        <v>509</v>
      </c>
      <c r="R67" s="38" t="s">
        <v>259</v>
      </c>
      <c r="S67" s="84" t="s">
        <v>623</v>
      </c>
      <c r="T67" s="84" t="s">
        <v>623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352819660</v>
      </c>
      <c r="Z67" s="38" t="s">
        <v>624</v>
      </c>
      <c r="AA67" s="108">
        <v>45190</v>
      </c>
      <c r="AB67" s="84">
        <v>73000</v>
      </c>
      <c r="AC67" s="108" t="s">
        <v>266</v>
      </c>
      <c r="AD67" s="84">
        <v>24</v>
      </c>
      <c r="AE67" s="84">
        <v>4</v>
      </c>
      <c r="AF67" s="84" t="s">
        <v>297</v>
      </c>
      <c r="AG67" s="108" t="s">
        <v>360</v>
      </c>
      <c r="AH67" s="84" t="s">
        <v>299</v>
      </c>
      <c r="AI67" s="108" t="s">
        <v>625</v>
      </c>
      <c r="AJ67" s="84">
        <v>3900</v>
      </c>
      <c r="AK67" s="84">
        <v>3900</v>
      </c>
      <c r="AL67" s="108">
        <v>45782</v>
      </c>
      <c r="AM67" s="84">
        <v>53777.18</v>
      </c>
      <c r="AN67" s="112">
        <v>20322.82</v>
      </c>
      <c r="AO67" s="112">
        <v>74100</v>
      </c>
      <c r="AP67" s="112">
        <v>19222.82</v>
      </c>
      <c r="AQ67" s="112">
        <v>1255.42</v>
      </c>
      <c r="AR67" s="112">
        <v>20478.240000000002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330</v>
      </c>
      <c r="AY67" s="108">
        <v>45782</v>
      </c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623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 t="s">
        <v>566</v>
      </c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91409</v>
      </c>
      <c r="J68" s="38" t="s">
        <v>254</v>
      </c>
      <c r="K68" s="84">
        <v>91409</v>
      </c>
      <c r="L68" s="84" t="s">
        <v>255</v>
      </c>
      <c r="M68" s="38" t="s">
        <v>256</v>
      </c>
      <c r="N68" s="84">
        <v>152975</v>
      </c>
      <c r="O68" s="84">
        <v>409310</v>
      </c>
      <c r="P68" s="84">
        <v>205773</v>
      </c>
      <c r="Q68" s="38" t="s">
        <v>626</v>
      </c>
      <c r="R68" s="38" t="s">
        <v>259</v>
      </c>
      <c r="S68" s="84" t="s">
        <v>627</v>
      </c>
      <c r="T68" s="84" t="s">
        <v>627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352872884</v>
      </c>
      <c r="Z68" s="38" t="s">
        <v>628</v>
      </c>
      <c r="AA68" s="108">
        <v>45178</v>
      </c>
      <c r="AB68" s="84">
        <v>52000</v>
      </c>
      <c r="AC68" s="108" t="s">
        <v>266</v>
      </c>
      <c r="AD68" s="84">
        <v>24</v>
      </c>
      <c r="AE68" s="84">
        <v>2</v>
      </c>
      <c r="AF68" s="84" t="s">
        <v>429</v>
      </c>
      <c r="AG68" s="108" t="s">
        <v>629</v>
      </c>
      <c r="AH68" s="84" t="s">
        <v>431</v>
      </c>
      <c r="AI68" s="108" t="s">
        <v>380</v>
      </c>
      <c r="AJ68" s="84">
        <v>2780</v>
      </c>
      <c r="AK68" s="84">
        <v>2780</v>
      </c>
      <c r="AL68" s="108">
        <v>45789</v>
      </c>
      <c r="AM68" s="84">
        <v>37762.26</v>
      </c>
      <c r="AN68" s="112">
        <v>15057.74</v>
      </c>
      <c r="AO68" s="112">
        <v>52820</v>
      </c>
      <c r="AP68" s="112">
        <v>14237.74</v>
      </c>
      <c r="AQ68" s="112">
        <v>981.28</v>
      </c>
      <c r="AR68" s="112">
        <v>15219.02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330</v>
      </c>
      <c r="AY68" s="108">
        <v>45789</v>
      </c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627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 t="s">
        <v>566</v>
      </c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91409</v>
      </c>
      <c r="J69" s="38" t="s">
        <v>254</v>
      </c>
      <c r="K69" s="84">
        <v>91409</v>
      </c>
      <c r="L69" s="84" t="s">
        <v>255</v>
      </c>
      <c r="M69" s="38" t="s">
        <v>256</v>
      </c>
      <c r="N69" s="84">
        <v>385598</v>
      </c>
      <c r="O69" s="84" t="s">
        <v>276</v>
      </c>
      <c r="P69" s="84">
        <v>591583</v>
      </c>
      <c r="Q69" s="38" t="s">
        <v>567</v>
      </c>
      <c r="R69" s="38" t="s">
        <v>259</v>
      </c>
      <c r="S69" s="84" t="s">
        <v>630</v>
      </c>
      <c r="T69" s="84" t="s">
        <v>630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352925033</v>
      </c>
      <c r="Z69" s="38" t="s">
        <v>631</v>
      </c>
      <c r="AA69" s="108">
        <v>45180</v>
      </c>
      <c r="AB69" s="84">
        <v>42000</v>
      </c>
      <c r="AC69" s="108" t="s">
        <v>266</v>
      </c>
      <c r="AD69" s="84">
        <v>24</v>
      </c>
      <c r="AE69" s="84">
        <v>1</v>
      </c>
      <c r="AF69" s="84" t="s">
        <v>315</v>
      </c>
      <c r="AG69" s="108" t="s">
        <v>632</v>
      </c>
      <c r="AH69" s="84" t="s">
        <v>270</v>
      </c>
      <c r="AI69" s="108" t="s">
        <v>621</v>
      </c>
      <c r="AJ69" s="84">
        <v>2240</v>
      </c>
      <c r="AK69" s="84">
        <v>2240</v>
      </c>
      <c r="AL69" s="108">
        <v>45799</v>
      </c>
      <c r="AM69" s="84">
        <v>33745.279999999999</v>
      </c>
      <c r="AN69" s="112">
        <v>11054.72</v>
      </c>
      <c r="AO69" s="112">
        <v>44800</v>
      </c>
      <c r="AP69" s="112">
        <v>8254.7199999999993</v>
      </c>
      <c r="AQ69" s="112">
        <v>442.28</v>
      </c>
      <c r="AR69" s="112">
        <v>8697</v>
      </c>
      <c r="AS69" s="112">
        <v>0</v>
      </c>
      <c r="AT69" s="112">
        <v>0</v>
      </c>
      <c r="AU69" s="112">
        <v>0</v>
      </c>
      <c r="AV69" s="84">
        <v>20</v>
      </c>
      <c r="AW69" s="84">
        <v>0</v>
      </c>
      <c r="AX69" s="84" t="s">
        <v>330</v>
      </c>
      <c r="AY69" s="108">
        <v>45799</v>
      </c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630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 t="s">
        <v>566</v>
      </c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91482</v>
      </c>
      <c r="J70" s="38" t="s">
        <v>398</v>
      </c>
      <c r="K70" s="84">
        <v>91482</v>
      </c>
      <c r="L70" s="84" t="s">
        <v>255</v>
      </c>
      <c r="M70" s="38" t="s">
        <v>256</v>
      </c>
      <c r="N70" s="84">
        <v>153530</v>
      </c>
      <c r="O70" s="84">
        <v>427029</v>
      </c>
      <c r="P70" s="84">
        <v>206432</v>
      </c>
      <c r="Q70" s="38">
        <v>838029</v>
      </c>
      <c r="R70" s="38" t="s">
        <v>259</v>
      </c>
      <c r="S70" s="84" t="s">
        <v>633</v>
      </c>
      <c r="T70" s="84" t="s">
        <v>633</v>
      </c>
      <c r="U70" s="84" t="s">
        <v>425</v>
      </c>
      <c r="V70" s="84" t="s">
        <v>262</v>
      </c>
      <c r="W70" s="84">
        <v>541</v>
      </c>
      <c r="X70" s="38" t="s">
        <v>263</v>
      </c>
      <c r="Y70" s="84">
        <v>353243691</v>
      </c>
      <c r="Z70" s="38" t="s">
        <v>634</v>
      </c>
      <c r="AA70" s="108">
        <v>45201</v>
      </c>
      <c r="AB70" s="84">
        <v>42000</v>
      </c>
      <c r="AC70" s="108" t="s">
        <v>369</v>
      </c>
      <c r="AD70" s="84">
        <v>24</v>
      </c>
      <c r="AE70" s="84">
        <v>1</v>
      </c>
      <c r="AF70" s="84" t="s">
        <v>315</v>
      </c>
      <c r="AG70" s="108" t="s">
        <v>635</v>
      </c>
      <c r="AH70" s="84" t="s">
        <v>270</v>
      </c>
      <c r="AI70" s="108" t="s">
        <v>636</v>
      </c>
      <c r="AJ70" s="84">
        <v>2240</v>
      </c>
      <c r="AK70" s="84">
        <v>2240</v>
      </c>
      <c r="AL70" s="108">
        <v>45783</v>
      </c>
      <c r="AM70" s="84">
        <v>31291.39</v>
      </c>
      <c r="AN70" s="112">
        <v>11268.61</v>
      </c>
      <c r="AO70" s="112">
        <v>42560</v>
      </c>
      <c r="AP70" s="112">
        <v>10708.61</v>
      </c>
      <c r="AQ70" s="112">
        <v>673.39</v>
      </c>
      <c r="AR70" s="112">
        <v>11382</v>
      </c>
      <c r="AS70" s="112">
        <v>0</v>
      </c>
      <c r="AT70" s="112">
        <v>0</v>
      </c>
      <c r="AU70" s="112">
        <v>0</v>
      </c>
      <c r="AV70" s="84">
        <v>19</v>
      </c>
      <c r="AW70" s="84">
        <v>0</v>
      </c>
      <c r="AX70" s="84" t="s">
        <v>330</v>
      </c>
      <c r="AY70" s="108">
        <v>45783</v>
      </c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 t="s">
        <v>566</v>
      </c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91482</v>
      </c>
      <c r="J71" s="38" t="s">
        <v>398</v>
      </c>
      <c r="K71" s="84">
        <v>91482</v>
      </c>
      <c r="L71" s="84" t="s">
        <v>255</v>
      </c>
      <c r="M71" s="38" t="s">
        <v>256</v>
      </c>
      <c r="N71" s="84">
        <v>153530</v>
      </c>
      <c r="O71" s="84">
        <v>427029</v>
      </c>
      <c r="P71" s="84">
        <v>206432</v>
      </c>
      <c r="Q71" s="38">
        <v>838029</v>
      </c>
      <c r="R71" s="38" t="s">
        <v>259</v>
      </c>
      <c r="S71" s="84" t="s">
        <v>637</v>
      </c>
      <c r="T71" s="84" t="s">
        <v>637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353243968</v>
      </c>
      <c r="Z71" s="38" t="s">
        <v>638</v>
      </c>
      <c r="AA71" s="108">
        <v>45201</v>
      </c>
      <c r="AB71" s="84">
        <v>42000</v>
      </c>
      <c r="AC71" s="108" t="s">
        <v>369</v>
      </c>
      <c r="AD71" s="84">
        <v>24</v>
      </c>
      <c r="AE71" s="84">
        <v>1</v>
      </c>
      <c r="AF71" s="84" t="s">
        <v>315</v>
      </c>
      <c r="AG71" s="108" t="s">
        <v>635</v>
      </c>
      <c r="AH71" s="84" t="s">
        <v>270</v>
      </c>
      <c r="AI71" s="108" t="s">
        <v>636</v>
      </c>
      <c r="AJ71" s="84">
        <v>2240</v>
      </c>
      <c r="AK71" s="84">
        <v>2240</v>
      </c>
      <c r="AL71" s="108">
        <v>45783</v>
      </c>
      <c r="AM71" s="84">
        <v>31291.39</v>
      </c>
      <c r="AN71" s="112">
        <v>11268.61</v>
      </c>
      <c r="AO71" s="112">
        <v>42560</v>
      </c>
      <c r="AP71" s="112">
        <v>10708.61</v>
      </c>
      <c r="AQ71" s="112">
        <v>673.39</v>
      </c>
      <c r="AR71" s="112">
        <v>11382</v>
      </c>
      <c r="AS71" s="112">
        <v>0</v>
      </c>
      <c r="AT71" s="112">
        <v>0</v>
      </c>
      <c r="AU71" s="112">
        <v>0</v>
      </c>
      <c r="AV71" s="84">
        <v>19</v>
      </c>
      <c r="AW71" s="84">
        <v>0</v>
      </c>
      <c r="AX71" s="84" t="s">
        <v>330</v>
      </c>
      <c r="AY71" s="108">
        <v>45783</v>
      </c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637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 t="s">
        <v>566</v>
      </c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91409</v>
      </c>
      <c r="J72" s="38" t="s">
        <v>254</v>
      </c>
      <c r="K72" s="84">
        <v>91409</v>
      </c>
      <c r="L72" s="84" t="s">
        <v>255</v>
      </c>
      <c r="M72" s="38" t="s">
        <v>256</v>
      </c>
      <c r="N72" s="84">
        <v>153694</v>
      </c>
      <c r="O72" s="84">
        <v>611319</v>
      </c>
      <c r="P72" s="84">
        <v>206630</v>
      </c>
      <c r="Q72" s="38">
        <v>835068</v>
      </c>
      <c r="R72" s="38" t="s">
        <v>259</v>
      </c>
      <c r="S72" s="84" t="s">
        <v>639</v>
      </c>
      <c r="T72" s="84" t="s">
        <v>639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353318006</v>
      </c>
      <c r="Z72" s="38" t="s">
        <v>640</v>
      </c>
      <c r="AA72" s="108">
        <v>45212</v>
      </c>
      <c r="AB72" s="84">
        <v>42000</v>
      </c>
      <c r="AC72" s="108" t="s">
        <v>266</v>
      </c>
      <c r="AD72" s="84">
        <v>24</v>
      </c>
      <c r="AE72" s="84">
        <v>1</v>
      </c>
      <c r="AF72" s="84" t="s">
        <v>315</v>
      </c>
      <c r="AG72" s="108" t="s">
        <v>641</v>
      </c>
      <c r="AH72" s="84" t="s">
        <v>270</v>
      </c>
      <c r="AI72" s="108" t="s">
        <v>380</v>
      </c>
      <c r="AJ72" s="84">
        <v>2240</v>
      </c>
      <c r="AK72" s="84">
        <v>2240</v>
      </c>
      <c r="AL72" s="108">
        <v>45790</v>
      </c>
      <c r="AM72" s="84">
        <v>31792.68</v>
      </c>
      <c r="AN72" s="112">
        <v>10767.32</v>
      </c>
      <c r="AO72" s="112">
        <v>42560</v>
      </c>
      <c r="AP72" s="112">
        <v>10207.32</v>
      </c>
      <c r="AQ72" s="112">
        <v>651.67999999999995</v>
      </c>
      <c r="AR72" s="112">
        <v>10859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s">
        <v>330</v>
      </c>
      <c r="AY72" s="108">
        <v>45790</v>
      </c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639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 t="s">
        <v>566</v>
      </c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91409</v>
      </c>
      <c r="J73" s="38" t="s">
        <v>254</v>
      </c>
      <c r="K73" s="84">
        <v>91409</v>
      </c>
      <c r="L73" s="84" t="s">
        <v>255</v>
      </c>
      <c r="M73" s="38" t="s">
        <v>256</v>
      </c>
      <c r="N73" s="84">
        <v>156988</v>
      </c>
      <c r="O73" s="84">
        <v>611319</v>
      </c>
      <c r="P73" s="84">
        <v>220234</v>
      </c>
      <c r="Q73" s="38" t="s">
        <v>383</v>
      </c>
      <c r="R73" s="38" t="s">
        <v>259</v>
      </c>
      <c r="S73" s="84" t="s">
        <v>642</v>
      </c>
      <c r="T73" s="84" t="s">
        <v>642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353375282</v>
      </c>
      <c r="Z73" s="38" t="s">
        <v>643</v>
      </c>
      <c r="AA73" s="108">
        <v>45217</v>
      </c>
      <c r="AB73" s="84">
        <v>73000</v>
      </c>
      <c r="AC73" s="108" t="s">
        <v>266</v>
      </c>
      <c r="AD73" s="84">
        <v>24</v>
      </c>
      <c r="AE73" s="84">
        <v>4</v>
      </c>
      <c r="AF73" s="84" t="s">
        <v>297</v>
      </c>
      <c r="AG73" s="108" t="s">
        <v>644</v>
      </c>
      <c r="AH73" s="84" t="s">
        <v>299</v>
      </c>
      <c r="AI73" s="108" t="s">
        <v>388</v>
      </c>
      <c r="AJ73" s="84">
        <v>3900</v>
      </c>
      <c r="AK73" s="84">
        <v>3900</v>
      </c>
      <c r="AL73" s="108">
        <v>45789</v>
      </c>
      <c r="AM73" s="84">
        <v>50148.959999999999</v>
      </c>
      <c r="AN73" s="112">
        <v>20051.04</v>
      </c>
      <c r="AO73" s="112">
        <v>70200</v>
      </c>
      <c r="AP73" s="112">
        <v>22851.040000000001</v>
      </c>
      <c r="AQ73" s="112">
        <v>1814.96</v>
      </c>
      <c r="AR73" s="112">
        <v>24666</v>
      </c>
      <c r="AS73" s="112">
        <v>0</v>
      </c>
      <c r="AT73" s="112">
        <v>0</v>
      </c>
      <c r="AU73" s="112">
        <v>0</v>
      </c>
      <c r="AV73" s="84">
        <v>18</v>
      </c>
      <c r="AW73" s="84">
        <v>0</v>
      </c>
      <c r="AX73" s="84" t="s">
        <v>330</v>
      </c>
      <c r="AY73" s="108">
        <v>45789</v>
      </c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642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 t="s">
        <v>566</v>
      </c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91409</v>
      </c>
      <c r="J74" s="38" t="s">
        <v>254</v>
      </c>
      <c r="K74" s="84">
        <v>91409</v>
      </c>
      <c r="L74" s="84" t="s">
        <v>255</v>
      </c>
      <c r="M74" s="38" t="s">
        <v>256</v>
      </c>
      <c r="N74" s="84">
        <v>153358</v>
      </c>
      <c r="O74" s="84">
        <v>611289</v>
      </c>
      <c r="P74" s="84">
        <v>206227</v>
      </c>
      <c r="Q74" s="38" t="s">
        <v>409</v>
      </c>
      <c r="R74" s="38" t="s">
        <v>259</v>
      </c>
      <c r="S74" s="84" t="s">
        <v>645</v>
      </c>
      <c r="T74" s="84" t="s">
        <v>645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353402028</v>
      </c>
      <c r="Z74" s="38" t="s">
        <v>646</v>
      </c>
      <c r="AA74" s="108">
        <v>45218</v>
      </c>
      <c r="AB74" s="84">
        <v>42000</v>
      </c>
      <c r="AC74" s="108" t="s">
        <v>266</v>
      </c>
      <c r="AD74" s="84">
        <v>24</v>
      </c>
      <c r="AE74" s="84">
        <v>1</v>
      </c>
      <c r="AF74" s="84" t="s">
        <v>315</v>
      </c>
      <c r="AG74" s="108" t="s">
        <v>647</v>
      </c>
      <c r="AH74" s="84" t="s">
        <v>270</v>
      </c>
      <c r="AI74" s="108" t="s">
        <v>388</v>
      </c>
      <c r="AJ74" s="84">
        <v>2240</v>
      </c>
      <c r="AK74" s="84">
        <v>2240</v>
      </c>
      <c r="AL74" s="108">
        <v>45789</v>
      </c>
      <c r="AM74" s="84">
        <v>28811.119999999999</v>
      </c>
      <c r="AN74" s="112">
        <v>11508.88</v>
      </c>
      <c r="AO74" s="112">
        <v>40320</v>
      </c>
      <c r="AP74" s="112">
        <v>13188.88</v>
      </c>
      <c r="AQ74" s="112">
        <v>1051.1199999999999</v>
      </c>
      <c r="AR74" s="112">
        <v>14240</v>
      </c>
      <c r="AS74" s="112">
        <v>0</v>
      </c>
      <c r="AT74" s="112">
        <v>0</v>
      </c>
      <c r="AU74" s="112">
        <v>0</v>
      </c>
      <c r="AV74" s="84">
        <v>18</v>
      </c>
      <c r="AW74" s="84">
        <v>0</v>
      </c>
      <c r="AX74" s="84" t="s">
        <v>330</v>
      </c>
      <c r="AY74" s="108">
        <v>45789</v>
      </c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645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 t="s">
        <v>566</v>
      </c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91409</v>
      </c>
      <c r="J75" s="38" t="s">
        <v>254</v>
      </c>
      <c r="K75" s="84">
        <v>91409</v>
      </c>
      <c r="L75" s="84" t="s">
        <v>255</v>
      </c>
      <c r="M75" s="38" t="s">
        <v>256</v>
      </c>
      <c r="N75" s="84">
        <v>153358</v>
      </c>
      <c r="O75" s="84">
        <v>611289</v>
      </c>
      <c r="P75" s="84">
        <v>206227</v>
      </c>
      <c r="Q75" s="38" t="s">
        <v>409</v>
      </c>
      <c r="R75" s="38" t="s">
        <v>259</v>
      </c>
      <c r="S75" s="84" t="s">
        <v>648</v>
      </c>
      <c r="T75" s="84" t="s">
        <v>648</v>
      </c>
      <c r="U75" s="84" t="s">
        <v>375</v>
      </c>
      <c r="V75" s="84" t="s">
        <v>262</v>
      </c>
      <c r="W75" s="84">
        <v>541</v>
      </c>
      <c r="X75" s="38" t="s">
        <v>263</v>
      </c>
      <c r="Y75" s="84">
        <v>353413778</v>
      </c>
      <c r="Z75" s="38" t="s">
        <v>649</v>
      </c>
      <c r="AA75" s="108">
        <v>45219</v>
      </c>
      <c r="AB75" s="84">
        <v>42000</v>
      </c>
      <c r="AC75" s="108" t="s">
        <v>266</v>
      </c>
      <c r="AD75" s="84">
        <v>24</v>
      </c>
      <c r="AE75" s="84">
        <v>1</v>
      </c>
      <c r="AF75" s="84" t="s">
        <v>315</v>
      </c>
      <c r="AG75" s="108" t="s">
        <v>650</v>
      </c>
      <c r="AH75" s="84" t="s">
        <v>270</v>
      </c>
      <c r="AI75" s="108" t="s">
        <v>388</v>
      </c>
      <c r="AJ75" s="84">
        <v>2240</v>
      </c>
      <c r="AK75" s="84">
        <v>2240</v>
      </c>
      <c r="AL75" s="108">
        <v>45789</v>
      </c>
      <c r="AM75" s="84">
        <v>28851.99</v>
      </c>
      <c r="AN75" s="112">
        <v>11468.01</v>
      </c>
      <c r="AO75" s="112">
        <v>40320</v>
      </c>
      <c r="AP75" s="112">
        <v>13148.01</v>
      </c>
      <c r="AQ75" s="112">
        <v>1045.99</v>
      </c>
      <c r="AR75" s="112">
        <v>14194</v>
      </c>
      <c r="AS75" s="112">
        <v>0</v>
      </c>
      <c r="AT75" s="112">
        <v>0</v>
      </c>
      <c r="AU75" s="112">
        <v>0</v>
      </c>
      <c r="AV75" s="84">
        <v>18</v>
      </c>
      <c r="AW75" s="84">
        <v>0</v>
      </c>
      <c r="AX75" s="84" t="s">
        <v>330</v>
      </c>
      <c r="AY75" s="108">
        <v>45789</v>
      </c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648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 t="s">
        <v>566</v>
      </c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91409</v>
      </c>
      <c r="J76" s="38" t="s">
        <v>254</v>
      </c>
      <c r="K76" s="84">
        <v>91409</v>
      </c>
      <c r="L76" s="84" t="s">
        <v>255</v>
      </c>
      <c r="M76" s="38" t="s">
        <v>256</v>
      </c>
      <c r="N76" s="84">
        <v>153358</v>
      </c>
      <c r="O76" s="84">
        <v>611289</v>
      </c>
      <c r="P76" s="84">
        <v>206227</v>
      </c>
      <c r="Q76" s="38" t="s">
        <v>409</v>
      </c>
      <c r="R76" s="38" t="s">
        <v>259</v>
      </c>
      <c r="S76" s="84" t="s">
        <v>651</v>
      </c>
      <c r="T76" s="84" t="s">
        <v>651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353541299</v>
      </c>
      <c r="Z76" s="38" t="s">
        <v>652</v>
      </c>
      <c r="AA76" s="108">
        <v>45231</v>
      </c>
      <c r="AB76" s="84">
        <v>42000</v>
      </c>
      <c r="AC76" s="108" t="s">
        <v>266</v>
      </c>
      <c r="AD76" s="84">
        <v>24</v>
      </c>
      <c r="AE76" s="84">
        <v>1</v>
      </c>
      <c r="AF76" s="84" t="s">
        <v>315</v>
      </c>
      <c r="AG76" s="108" t="s">
        <v>387</v>
      </c>
      <c r="AH76" s="84" t="s">
        <v>270</v>
      </c>
      <c r="AI76" s="108" t="s">
        <v>388</v>
      </c>
      <c r="AJ76" s="84">
        <v>2240</v>
      </c>
      <c r="AK76" s="84">
        <v>2240</v>
      </c>
      <c r="AL76" s="108">
        <v>45789</v>
      </c>
      <c r="AM76" s="84">
        <v>29342.37</v>
      </c>
      <c r="AN76" s="112">
        <v>10977.63</v>
      </c>
      <c r="AO76" s="112">
        <v>40320</v>
      </c>
      <c r="AP76" s="112">
        <v>12657.63</v>
      </c>
      <c r="AQ76" s="112">
        <v>978.37</v>
      </c>
      <c r="AR76" s="112">
        <v>13636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330</v>
      </c>
      <c r="AY76" s="108">
        <v>45789</v>
      </c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651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 t="s">
        <v>566</v>
      </c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91409</v>
      </c>
      <c r="J77" s="38" t="s">
        <v>254</v>
      </c>
      <c r="K77" s="84">
        <v>91409</v>
      </c>
      <c r="L77" s="84" t="s">
        <v>255</v>
      </c>
      <c r="M77" s="38" t="s">
        <v>256</v>
      </c>
      <c r="N77" s="84">
        <v>152975</v>
      </c>
      <c r="O77" s="84">
        <v>409310</v>
      </c>
      <c r="P77" s="84">
        <v>208649</v>
      </c>
      <c r="Q77" s="38" t="s">
        <v>258</v>
      </c>
      <c r="R77" s="38" t="s">
        <v>259</v>
      </c>
      <c r="S77" s="84" t="s">
        <v>653</v>
      </c>
      <c r="T77" s="84" t="s">
        <v>653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353593880</v>
      </c>
      <c r="Z77" s="38" t="s">
        <v>654</v>
      </c>
      <c r="AA77" s="108">
        <v>45234</v>
      </c>
      <c r="AB77" s="84">
        <v>52000</v>
      </c>
      <c r="AC77" s="108" t="s">
        <v>266</v>
      </c>
      <c r="AD77" s="84">
        <v>24</v>
      </c>
      <c r="AE77" s="84">
        <v>2</v>
      </c>
      <c r="AF77" s="84" t="s">
        <v>466</v>
      </c>
      <c r="AG77" s="108" t="s">
        <v>655</v>
      </c>
      <c r="AH77" s="84" t="s">
        <v>458</v>
      </c>
      <c r="AI77" s="108" t="s">
        <v>388</v>
      </c>
      <c r="AJ77" s="84">
        <v>2780</v>
      </c>
      <c r="AK77" s="84">
        <v>2780</v>
      </c>
      <c r="AL77" s="108">
        <v>45789</v>
      </c>
      <c r="AM77" s="84">
        <v>36624.019999999997</v>
      </c>
      <c r="AN77" s="112">
        <v>13415.98</v>
      </c>
      <c r="AO77" s="112">
        <v>50040</v>
      </c>
      <c r="AP77" s="112">
        <v>15375.98</v>
      </c>
      <c r="AQ77" s="112">
        <v>1169.02</v>
      </c>
      <c r="AR77" s="112">
        <v>16545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330</v>
      </c>
      <c r="AY77" s="108">
        <v>45789</v>
      </c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653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 t="s">
        <v>566</v>
      </c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91409</v>
      </c>
      <c r="J78" s="38" t="s">
        <v>254</v>
      </c>
      <c r="K78" s="84">
        <v>91409</v>
      </c>
      <c r="L78" s="84" t="s">
        <v>255</v>
      </c>
      <c r="M78" s="38" t="s">
        <v>256</v>
      </c>
      <c r="N78" s="84">
        <v>152975</v>
      </c>
      <c r="O78" s="84">
        <v>409310</v>
      </c>
      <c r="P78" s="84">
        <v>208649</v>
      </c>
      <c r="Q78" s="38" t="s">
        <v>258</v>
      </c>
      <c r="R78" s="38" t="s">
        <v>259</v>
      </c>
      <c r="S78" s="84" t="s">
        <v>656</v>
      </c>
      <c r="T78" s="84" t="s">
        <v>656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353594606</v>
      </c>
      <c r="Z78" s="38" t="s">
        <v>657</v>
      </c>
      <c r="AA78" s="108">
        <v>45234</v>
      </c>
      <c r="AB78" s="84">
        <v>52000</v>
      </c>
      <c r="AC78" s="108" t="s">
        <v>266</v>
      </c>
      <c r="AD78" s="84">
        <v>24</v>
      </c>
      <c r="AE78" s="84">
        <v>2</v>
      </c>
      <c r="AF78" s="84" t="s">
        <v>466</v>
      </c>
      <c r="AG78" s="108" t="s">
        <v>655</v>
      </c>
      <c r="AH78" s="84" t="s">
        <v>458</v>
      </c>
      <c r="AI78" s="108" t="s">
        <v>388</v>
      </c>
      <c r="AJ78" s="84">
        <v>2780</v>
      </c>
      <c r="AK78" s="84">
        <v>2780</v>
      </c>
      <c r="AL78" s="108">
        <v>45789</v>
      </c>
      <c r="AM78" s="84">
        <v>36624.019999999997</v>
      </c>
      <c r="AN78" s="112">
        <v>13415.98</v>
      </c>
      <c r="AO78" s="112">
        <v>50040</v>
      </c>
      <c r="AP78" s="112">
        <v>15375.98</v>
      </c>
      <c r="AQ78" s="112">
        <v>1169.02</v>
      </c>
      <c r="AR78" s="112">
        <v>16545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330</v>
      </c>
      <c r="AY78" s="108">
        <v>45789</v>
      </c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656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 t="s">
        <v>566</v>
      </c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91482</v>
      </c>
      <c r="J79" s="38" t="s">
        <v>398</v>
      </c>
      <c r="K79" s="84">
        <v>91482</v>
      </c>
      <c r="L79" s="84" t="s">
        <v>255</v>
      </c>
      <c r="M79" s="38" t="s">
        <v>256</v>
      </c>
      <c r="N79" s="84">
        <v>153530</v>
      </c>
      <c r="O79" s="84">
        <v>427029</v>
      </c>
      <c r="P79" s="84">
        <v>206432</v>
      </c>
      <c r="Q79" s="38">
        <v>838029</v>
      </c>
      <c r="R79" s="38" t="s">
        <v>259</v>
      </c>
      <c r="S79" s="84" t="s">
        <v>658</v>
      </c>
      <c r="T79" s="84" t="s">
        <v>658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353766460</v>
      </c>
      <c r="Z79" s="38" t="s">
        <v>659</v>
      </c>
      <c r="AA79" s="108">
        <v>45252</v>
      </c>
      <c r="AB79" s="84">
        <v>42000</v>
      </c>
      <c r="AC79" s="108" t="s">
        <v>369</v>
      </c>
      <c r="AD79" s="84">
        <v>24</v>
      </c>
      <c r="AE79" s="84">
        <v>1</v>
      </c>
      <c r="AF79" s="84" t="s">
        <v>315</v>
      </c>
      <c r="AG79" s="108" t="s">
        <v>660</v>
      </c>
      <c r="AH79" s="84" t="s">
        <v>270</v>
      </c>
      <c r="AI79" s="108" t="s">
        <v>661</v>
      </c>
      <c r="AJ79" s="84">
        <v>2240</v>
      </c>
      <c r="AK79" s="84">
        <v>2240</v>
      </c>
      <c r="AL79" s="108">
        <v>45783</v>
      </c>
      <c r="AM79" s="84">
        <v>26988.38</v>
      </c>
      <c r="AN79" s="112">
        <v>11091.62</v>
      </c>
      <c r="AO79" s="112">
        <v>38080</v>
      </c>
      <c r="AP79" s="112">
        <v>15011.62</v>
      </c>
      <c r="AQ79" s="112">
        <v>1296.3800000000001</v>
      </c>
      <c r="AR79" s="112">
        <v>16308</v>
      </c>
      <c r="AS79" s="112">
        <v>0</v>
      </c>
      <c r="AT79" s="112">
        <v>0</v>
      </c>
      <c r="AU79" s="112">
        <v>0</v>
      </c>
      <c r="AV79" s="84">
        <v>17</v>
      </c>
      <c r="AW79" s="84">
        <v>0</v>
      </c>
      <c r="AX79" s="84" t="s">
        <v>330</v>
      </c>
      <c r="AY79" s="108">
        <v>45783</v>
      </c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658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 t="s">
        <v>566</v>
      </c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91409</v>
      </c>
      <c r="J80" s="38" t="s">
        <v>254</v>
      </c>
      <c r="K80" s="84">
        <v>91409</v>
      </c>
      <c r="L80" s="84" t="s">
        <v>255</v>
      </c>
      <c r="M80" s="38" t="s">
        <v>256</v>
      </c>
      <c r="N80" s="84">
        <v>156988</v>
      </c>
      <c r="O80" s="84">
        <v>611319</v>
      </c>
      <c r="P80" s="84">
        <v>220234</v>
      </c>
      <c r="Q80" s="38" t="s">
        <v>383</v>
      </c>
      <c r="R80" s="38" t="s">
        <v>373</v>
      </c>
      <c r="S80" s="84" t="s">
        <v>662</v>
      </c>
      <c r="T80" s="84" t="s">
        <v>662</v>
      </c>
      <c r="U80" s="84" t="s">
        <v>322</v>
      </c>
      <c r="V80" s="84" t="s">
        <v>262</v>
      </c>
      <c r="W80" s="84">
        <v>541</v>
      </c>
      <c r="X80" s="38" t="s">
        <v>263</v>
      </c>
      <c r="Y80" s="84">
        <v>353919359</v>
      </c>
      <c r="Z80" s="38" t="s">
        <v>663</v>
      </c>
      <c r="AA80" s="108">
        <v>45262</v>
      </c>
      <c r="AB80" s="84">
        <v>30000</v>
      </c>
      <c r="AC80" s="108" t="s">
        <v>266</v>
      </c>
      <c r="AD80" s="84">
        <v>18</v>
      </c>
      <c r="AE80" s="84">
        <v>0</v>
      </c>
      <c r="AF80" s="84" t="s">
        <v>297</v>
      </c>
      <c r="AG80" s="108" t="s">
        <v>360</v>
      </c>
      <c r="AH80" s="84" t="s">
        <v>299</v>
      </c>
      <c r="AI80" s="108" t="s">
        <v>393</v>
      </c>
      <c r="AJ80" s="84">
        <v>2020</v>
      </c>
      <c r="AK80" s="84">
        <v>2020</v>
      </c>
      <c r="AL80" s="108">
        <v>45789</v>
      </c>
      <c r="AM80" s="84">
        <v>28037.43</v>
      </c>
      <c r="AN80" s="112">
        <v>6302.57</v>
      </c>
      <c r="AO80" s="112">
        <v>34340</v>
      </c>
      <c r="AP80" s="112">
        <v>1962.57</v>
      </c>
      <c r="AQ80" s="112">
        <v>47.43</v>
      </c>
      <c r="AR80" s="112">
        <v>2010</v>
      </c>
      <c r="AS80" s="112">
        <v>0</v>
      </c>
      <c r="AT80" s="112">
        <v>0</v>
      </c>
      <c r="AU80" s="112">
        <v>0</v>
      </c>
      <c r="AV80" s="84">
        <v>17</v>
      </c>
      <c r="AW80" s="84">
        <v>0</v>
      </c>
      <c r="AX80" s="84" t="s">
        <v>330</v>
      </c>
      <c r="AY80" s="108">
        <v>45789</v>
      </c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662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 t="s">
        <v>566</v>
      </c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91409</v>
      </c>
      <c r="J81" s="38" t="s">
        <v>254</v>
      </c>
      <c r="K81" s="84">
        <v>91409</v>
      </c>
      <c r="L81" s="84" t="s">
        <v>255</v>
      </c>
      <c r="M81" s="38" t="s">
        <v>256</v>
      </c>
      <c r="N81" s="84">
        <v>156988</v>
      </c>
      <c r="O81" s="84">
        <v>611319</v>
      </c>
      <c r="P81" s="84">
        <v>220234</v>
      </c>
      <c r="Q81" s="38" t="s">
        <v>383</v>
      </c>
      <c r="R81" s="38" t="s">
        <v>373</v>
      </c>
      <c r="S81" s="84" t="s">
        <v>664</v>
      </c>
      <c r="T81" s="84" t="s">
        <v>664</v>
      </c>
      <c r="U81" s="84" t="s">
        <v>322</v>
      </c>
      <c r="V81" s="84" t="s">
        <v>262</v>
      </c>
      <c r="W81" s="84">
        <v>541</v>
      </c>
      <c r="X81" s="38" t="s">
        <v>263</v>
      </c>
      <c r="Y81" s="84">
        <v>353919380</v>
      </c>
      <c r="Z81" s="38" t="s">
        <v>665</v>
      </c>
      <c r="AA81" s="108">
        <v>45262</v>
      </c>
      <c r="AB81" s="84">
        <v>30000</v>
      </c>
      <c r="AC81" s="108" t="s">
        <v>266</v>
      </c>
      <c r="AD81" s="84">
        <v>18</v>
      </c>
      <c r="AE81" s="84">
        <v>0</v>
      </c>
      <c r="AF81" s="84" t="s">
        <v>268</v>
      </c>
      <c r="AG81" s="108" t="s">
        <v>666</v>
      </c>
      <c r="AH81" s="84" t="s">
        <v>270</v>
      </c>
      <c r="AI81" s="108" t="s">
        <v>393</v>
      </c>
      <c r="AJ81" s="84">
        <v>2020</v>
      </c>
      <c r="AK81" s="84">
        <v>2020</v>
      </c>
      <c r="AL81" s="108">
        <v>45789</v>
      </c>
      <c r="AM81" s="84">
        <v>28037.43</v>
      </c>
      <c r="AN81" s="112">
        <v>6302.57</v>
      </c>
      <c r="AO81" s="112">
        <v>34340</v>
      </c>
      <c r="AP81" s="112">
        <v>1962.57</v>
      </c>
      <c r="AQ81" s="112">
        <v>47.43</v>
      </c>
      <c r="AR81" s="112">
        <v>2010</v>
      </c>
      <c r="AS81" s="112">
        <v>0</v>
      </c>
      <c r="AT81" s="112">
        <v>0</v>
      </c>
      <c r="AU81" s="112">
        <v>0</v>
      </c>
      <c r="AV81" s="84">
        <v>17</v>
      </c>
      <c r="AW81" s="84">
        <v>0</v>
      </c>
      <c r="AX81" s="84" t="s">
        <v>330</v>
      </c>
      <c r="AY81" s="108">
        <v>45789</v>
      </c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664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 t="s">
        <v>566</v>
      </c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91603</v>
      </c>
      <c r="J82" s="38" t="s">
        <v>667</v>
      </c>
      <c r="K82" s="84">
        <v>91603</v>
      </c>
      <c r="L82" s="84" t="s">
        <v>255</v>
      </c>
      <c r="M82" s="38" t="s">
        <v>256</v>
      </c>
      <c r="N82" s="84">
        <v>153302</v>
      </c>
      <c r="O82" s="84">
        <v>611289</v>
      </c>
      <c r="P82" s="84">
        <v>206163</v>
      </c>
      <c r="Q82" s="38">
        <v>809418</v>
      </c>
      <c r="R82" s="38" t="s">
        <v>259</v>
      </c>
      <c r="S82" s="84" t="s">
        <v>668</v>
      </c>
      <c r="T82" s="84" t="s">
        <v>668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353979342</v>
      </c>
      <c r="Z82" s="38" t="s">
        <v>669</v>
      </c>
      <c r="AA82" s="108">
        <v>45263</v>
      </c>
      <c r="AB82" s="84">
        <v>46000</v>
      </c>
      <c r="AC82" s="108" t="s">
        <v>266</v>
      </c>
      <c r="AD82" s="84">
        <v>24</v>
      </c>
      <c r="AE82" s="84">
        <v>4</v>
      </c>
      <c r="AF82" s="84" t="s">
        <v>297</v>
      </c>
      <c r="AG82" s="108" t="s">
        <v>670</v>
      </c>
      <c r="AH82" s="84" t="s">
        <v>299</v>
      </c>
      <c r="AI82" s="108" t="s">
        <v>393</v>
      </c>
      <c r="AJ82" s="84">
        <v>2460</v>
      </c>
      <c r="AK82" s="84">
        <v>2460</v>
      </c>
      <c r="AL82" s="108">
        <v>45789</v>
      </c>
      <c r="AM82" s="84">
        <v>30215.91</v>
      </c>
      <c r="AN82" s="112">
        <v>11604.09</v>
      </c>
      <c r="AO82" s="112">
        <v>41820</v>
      </c>
      <c r="AP82" s="112">
        <v>15784.09</v>
      </c>
      <c r="AQ82" s="112">
        <v>1376.91</v>
      </c>
      <c r="AR82" s="112">
        <v>17161</v>
      </c>
      <c r="AS82" s="112">
        <v>0</v>
      </c>
      <c r="AT82" s="112">
        <v>0</v>
      </c>
      <c r="AU82" s="112">
        <v>0</v>
      </c>
      <c r="AV82" s="84">
        <v>17</v>
      </c>
      <c r="AW82" s="84">
        <v>0</v>
      </c>
      <c r="AX82" s="84" t="s">
        <v>330</v>
      </c>
      <c r="AY82" s="108">
        <v>45789</v>
      </c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668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 t="s">
        <v>566</v>
      </c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91645</v>
      </c>
      <c r="J83" s="38" t="s">
        <v>318</v>
      </c>
      <c r="K83" s="84">
        <v>91645</v>
      </c>
      <c r="L83" s="84" t="s">
        <v>255</v>
      </c>
      <c r="M83" s="38" t="s">
        <v>256</v>
      </c>
      <c r="N83" s="84">
        <v>152928</v>
      </c>
      <c r="O83" s="84">
        <v>394892</v>
      </c>
      <c r="P83" s="84">
        <v>205717</v>
      </c>
      <c r="Q83" s="38" t="s">
        <v>671</v>
      </c>
      <c r="R83" s="38" t="s">
        <v>259</v>
      </c>
      <c r="S83" s="84" t="s">
        <v>672</v>
      </c>
      <c r="T83" s="84" t="s">
        <v>672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354080835</v>
      </c>
      <c r="Z83" s="38" t="s">
        <v>411</v>
      </c>
      <c r="AA83" s="108">
        <v>45264</v>
      </c>
      <c r="AB83" s="84">
        <v>42000</v>
      </c>
      <c r="AC83" s="108" t="s">
        <v>369</v>
      </c>
      <c r="AD83" s="84">
        <v>24</v>
      </c>
      <c r="AE83" s="84">
        <v>1</v>
      </c>
      <c r="AF83" s="84" t="s">
        <v>315</v>
      </c>
      <c r="AG83" s="108" t="s">
        <v>673</v>
      </c>
      <c r="AH83" s="84" t="s">
        <v>270</v>
      </c>
      <c r="AI83" s="108" t="s">
        <v>674</v>
      </c>
      <c r="AJ83" s="84">
        <v>2240</v>
      </c>
      <c r="AK83" s="84">
        <v>2240</v>
      </c>
      <c r="AL83" s="108">
        <v>45790</v>
      </c>
      <c r="AM83" s="84">
        <v>27188.85</v>
      </c>
      <c r="AN83" s="112">
        <v>10891.15</v>
      </c>
      <c r="AO83" s="112">
        <v>38080</v>
      </c>
      <c r="AP83" s="112">
        <v>14811.15</v>
      </c>
      <c r="AQ83" s="112">
        <v>1265.8499999999999</v>
      </c>
      <c r="AR83" s="112">
        <v>16077</v>
      </c>
      <c r="AS83" s="112">
        <v>0</v>
      </c>
      <c r="AT83" s="112">
        <v>0</v>
      </c>
      <c r="AU83" s="112">
        <v>0</v>
      </c>
      <c r="AV83" s="84">
        <v>17</v>
      </c>
      <c r="AW83" s="84">
        <v>0</v>
      </c>
      <c r="AX83" s="84" t="s">
        <v>330</v>
      </c>
      <c r="AY83" s="108">
        <v>45790</v>
      </c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672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 t="s">
        <v>566</v>
      </c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91409</v>
      </c>
      <c r="J84" s="38" t="s">
        <v>254</v>
      </c>
      <c r="K84" s="84">
        <v>91409</v>
      </c>
      <c r="L84" s="84" t="s">
        <v>255</v>
      </c>
      <c r="M84" s="38" t="s">
        <v>256</v>
      </c>
      <c r="N84" s="84">
        <v>152975</v>
      </c>
      <c r="O84" s="84">
        <v>409310</v>
      </c>
      <c r="P84" s="84">
        <v>205773</v>
      </c>
      <c r="Q84" s="38" t="s">
        <v>626</v>
      </c>
      <c r="R84" s="38" t="s">
        <v>259</v>
      </c>
      <c r="S84" s="84" t="s">
        <v>675</v>
      </c>
      <c r="T84" s="84" t="s">
        <v>675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354420420</v>
      </c>
      <c r="Z84" s="38" t="s">
        <v>676</v>
      </c>
      <c r="AA84" s="108">
        <v>45290</v>
      </c>
      <c r="AB84" s="84">
        <v>42000</v>
      </c>
      <c r="AC84" s="108" t="s">
        <v>266</v>
      </c>
      <c r="AD84" s="84">
        <v>24</v>
      </c>
      <c r="AE84" s="84">
        <v>1</v>
      </c>
      <c r="AF84" s="84" t="s">
        <v>315</v>
      </c>
      <c r="AG84" s="108" t="s">
        <v>677</v>
      </c>
      <c r="AH84" s="84" t="s">
        <v>270</v>
      </c>
      <c r="AI84" s="108" t="s">
        <v>678</v>
      </c>
      <c r="AJ84" s="84">
        <v>2240</v>
      </c>
      <c r="AK84" s="84">
        <v>2240</v>
      </c>
      <c r="AL84" s="108">
        <v>45789</v>
      </c>
      <c r="AM84" s="84">
        <v>25134.73</v>
      </c>
      <c r="AN84" s="112">
        <v>10705.27</v>
      </c>
      <c r="AO84" s="112">
        <v>35840</v>
      </c>
      <c r="AP84" s="112">
        <v>16865.27</v>
      </c>
      <c r="AQ84" s="112">
        <v>1657.73</v>
      </c>
      <c r="AR84" s="112">
        <v>18523</v>
      </c>
      <c r="AS84" s="112">
        <v>0</v>
      </c>
      <c r="AT84" s="112">
        <v>0</v>
      </c>
      <c r="AU84" s="112">
        <v>0</v>
      </c>
      <c r="AV84" s="84">
        <v>16</v>
      </c>
      <c r="AW84" s="84">
        <v>0</v>
      </c>
      <c r="AX84" s="84" t="s">
        <v>330</v>
      </c>
      <c r="AY84" s="108">
        <v>45789</v>
      </c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675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 t="s">
        <v>566</v>
      </c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91371</v>
      </c>
      <c r="J85" s="38" t="s">
        <v>469</v>
      </c>
      <c r="K85" s="84">
        <v>91371</v>
      </c>
      <c r="L85" s="84" t="s">
        <v>255</v>
      </c>
      <c r="M85" s="38" t="s">
        <v>256</v>
      </c>
      <c r="N85" s="84">
        <v>152947</v>
      </c>
      <c r="O85" s="84">
        <v>387988</v>
      </c>
      <c r="P85" s="84">
        <v>213277</v>
      </c>
      <c r="Q85" s="38" t="s">
        <v>527</v>
      </c>
      <c r="R85" s="38" t="s">
        <v>259</v>
      </c>
      <c r="S85" s="84" t="s">
        <v>679</v>
      </c>
      <c r="T85" s="84" t="s">
        <v>679</v>
      </c>
      <c r="U85" s="84" t="s">
        <v>425</v>
      </c>
      <c r="V85" s="84" t="s">
        <v>262</v>
      </c>
      <c r="W85" s="84">
        <v>0</v>
      </c>
      <c r="X85" s="38" t="s">
        <v>263</v>
      </c>
      <c r="Y85" s="84">
        <v>354490473</v>
      </c>
      <c r="Z85" s="38" t="s">
        <v>680</v>
      </c>
      <c r="AA85" s="108">
        <v>45292</v>
      </c>
      <c r="AB85" s="84">
        <v>73000</v>
      </c>
      <c r="AC85" s="108" t="s">
        <v>325</v>
      </c>
      <c r="AD85" s="84">
        <v>24</v>
      </c>
      <c r="AE85" s="84">
        <v>4</v>
      </c>
      <c r="AF85" s="84" t="s">
        <v>429</v>
      </c>
      <c r="AG85" s="108" t="s">
        <v>337</v>
      </c>
      <c r="AH85" s="84" t="s">
        <v>431</v>
      </c>
      <c r="AI85" s="108" t="s">
        <v>427</v>
      </c>
      <c r="AJ85" s="84">
        <v>3900</v>
      </c>
      <c r="AK85" s="84">
        <v>3900</v>
      </c>
      <c r="AL85" s="108">
        <v>45778</v>
      </c>
      <c r="AM85" s="84">
        <v>44501.8</v>
      </c>
      <c r="AN85" s="112">
        <v>17898.2</v>
      </c>
      <c r="AO85" s="112">
        <v>62400</v>
      </c>
      <c r="AP85" s="112">
        <v>28498.2</v>
      </c>
      <c r="AQ85" s="112">
        <v>2828.8</v>
      </c>
      <c r="AR85" s="112">
        <v>31327</v>
      </c>
      <c r="AS85" s="112">
        <v>0</v>
      </c>
      <c r="AT85" s="112">
        <v>0</v>
      </c>
      <c r="AU85" s="112">
        <v>0</v>
      </c>
      <c r="AV85" s="84">
        <v>16</v>
      </c>
      <c r="AW85" s="84">
        <v>0</v>
      </c>
      <c r="AX85" s="84" t="s">
        <v>330</v>
      </c>
      <c r="AY85" s="108">
        <v>45778</v>
      </c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679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 t="s">
        <v>566</v>
      </c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91371</v>
      </c>
      <c r="J86" s="38" t="s">
        <v>469</v>
      </c>
      <c r="K86" s="84">
        <v>91371</v>
      </c>
      <c r="L86" s="84" t="s">
        <v>255</v>
      </c>
      <c r="M86" s="38" t="s">
        <v>256</v>
      </c>
      <c r="N86" s="84">
        <v>152947</v>
      </c>
      <c r="O86" s="84">
        <v>387988</v>
      </c>
      <c r="P86" s="84">
        <v>213244</v>
      </c>
      <c r="Q86" s="38" t="s">
        <v>503</v>
      </c>
      <c r="R86" s="38" t="s">
        <v>373</v>
      </c>
      <c r="S86" s="84" t="s">
        <v>681</v>
      </c>
      <c r="T86" s="84" t="s">
        <v>681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354531738</v>
      </c>
      <c r="Z86" s="38" t="s">
        <v>682</v>
      </c>
      <c r="AA86" s="108">
        <v>45292</v>
      </c>
      <c r="AB86" s="84">
        <v>30000</v>
      </c>
      <c r="AC86" s="108" t="s">
        <v>325</v>
      </c>
      <c r="AD86" s="84">
        <v>18</v>
      </c>
      <c r="AE86" s="84">
        <v>0</v>
      </c>
      <c r="AF86" s="84" t="s">
        <v>297</v>
      </c>
      <c r="AG86" s="108" t="s">
        <v>683</v>
      </c>
      <c r="AH86" s="84" t="s">
        <v>299</v>
      </c>
      <c r="AI86" s="108" t="s">
        <v>427</v>
      </c>
      <c r="AJ86" s="84">
        <v>2020</v>
      </c>
      <c r="AK86" s="84">
        <v>2020</v>
      </c>
      <c r="AL86" s="108">
        <v>45789</v>
      </c>
      <c r="AM86" s="84">
        <v>26096.959999999999</v>
      </c>
      <c r="AN86" s="112">
        <v>6223.04</v>
      </c>
      <c r="AO86" s="112">
        <v>32320</v>
      </c>
      <c r="AP86" s="112">
        <v>3903.04</v>
      </c>
      <c r="AQ86" s="112">
        <v>131.96</v>
      </c>
      <c r="AR86" s="112">
        <v>4035</v>
      </c>
      <c r="AS86" s="112">
        <v>0</v>
      </c>
      <c r="AT86" s="112">
        <v>0</v>
      </c>
      <c r="AU86" s="112">
        <v>0</v>
      </c>
      <c r="AV86" s="84">
        <v>16</v>
      </c>
      <c r="AW86" s="84">
        <v>0</v>
      </c>
      <c r="AX86" s="84" t="s">
        <v>330</v>
      </c>
      <c r="AY86" s="108">
        <v>45789</v>
      </c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681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 t="s">
        <v>566</v>
      </c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91409</v>
      </c>
      <c r="J87" s="38" t="s">
        <v>254</v>
      </c>
      <c r="K87" s="84">
        <v>91409</v>
      </c>
      <c r="L87" s="84" t="s">
        <v>255</v>
      </c>
      <c r="M87" s="38" t="s">
        <v>256</v>
      </c>
      <c r="N87" s="84">
        <v>152975</v>
      </c>
      <c r="O87" s="84">
        <v>409310</v>
      </c>
      <c r="P87" s="84">
        <v>208649</v>
      </c>
      <c r="Q87" s="38" t="s">
        <v>258</v>
      </c>
      <c r="R87" s="38" t="s">
        <v>373</v>
      </c>
      <c r="S87" s="84" t="s">
        <v>618</v>
      </c>
      <c r="T87" s="84" t="s">
        <v>618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354596976</v>
      </c>
      <c r="Z87" s="38" t="s">
        <v>619</v>
      </c>
      <c r="AA87" s="108">
        <v>45298</v>
      </c>
      <c r="AB87" s="84">
        <v>30000</v>
      </c>
      <c r="AC87" s="108" t="s">
        <v>266</v>
      </c>
      <c r="AD87" s="84">
        <v>18</v>
      </c>
      <c r="AE87" s="84">
        <v>0</v>
      </c>
      <c r="AF87" s="84" t="s">
        <v>438</v>
      </c>
      <c r="AG87" s="108" t="s">
        <v>620</v>
      </c>
      <c r="AH87" s="84" t="s">
        <v>431</v>
      </c>
      <c r="AI87" s="108" t="s">
        <v>678</v>
      </c>
      <c r="AJ87" s="84">
        <v>2020</v>
      </c>
      <c r="AK87" s="84">
        <v>2020</v>
      </c>
      <c r="AL87" s="108">
        <v>45789</v>
      </c>
      <c r="AM87" s="84">
        <v>26057.97</v>
      </c>
      <c r="AN87" s="112">
        <v>6262.03</v>
      </c>
      <c r="AO87" s="112">
        <v>32320</v>
      </c>
      <c r="AP87" s="112">
        <v>3942.03</v>
      </c>
      <c r="AQ87" s="112">
        <v>123.97</v>
      </c>
      <c r="AR87" s="112">
        <v>4066</v>
      </c>
      <c r="AS87" s="112">
        <v>0</v>
      </c>
      <c r="AT87" s="112">
        <v>0</v>
      </c>
      <c r="AU87" s="112">
        <v>0</v>
      </c>
      <c r="AV87" s="84">
        <v>16</v>
      </c>
      <c r="AW87" s="84">
        <v>0</v>
      </c>
      <c r="AX87" s="84" t="s">
        <v>330</v>
      </c>
      <c r="AY87" s="108">
        <v>45789</v>
      </c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618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 t="s">
        <v>566</v>
      </c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91371</v>
      </c>
      <c r="J88" s="38" t="s">
        <v>469</v>
      </c>
      <c r="K88" s="84">
        <v>91371</v>
      </c>
      <c r="L88" s="84" t="s">
        <v>541</v>
      </c>
      <c r="M88" s="38" t="s">
        <v>542</v>
      </c>
      <c r="N88" s="84">
        <v>156935</v>
      </c>
      <c r="O88" s="84">
        <v>695409</v>
      </c>
      <c r="P88" s="84">
        <v>210859</v>
      </c>
      <c r="Q88" s="38" t="s">
        <v>684</v>
      </c>
      <c r="R88" s="38" t="s">
        <v>259</v>
      </c>
      <c r="S88" s="84" t="s">
        <v>685</v>
      </c>
      <c r="T88" s="84" t="s">
        <v>685</v>
      </c>
      <c r="U88" s="84" t="s">
        <v>322</v>
      </c>
      <c r="V88" s="84" t="s">
        <v>262</v>
      </c>
      <c r="W88" s="84">
        <v>0</v>
      </c>
      <c r="X88" s="38" t="s">
        <v>263</v>
      </c>
      <c r="Y88" s="84">
        <v>354602533</v>
      </c>
      <c r="Z88" s="38" t="s">
        <v>686</v>
      </c>
      <c r="AA88" s="108">
        <v>45297</v>
      </c>
      <c r="AB88" s="84">
        <v>52000</v>
      </c>
      <c r="AC88" s="108" t="s">
        <v>325</v>
      </c>
      <c r="AD88" s="84">
        <v>24</v>
      </c>
      <c r="AE88" s="84">
        <v>2</v>
      </c>
      <c r="AF88" s="84" t="s">
        <v>466</v>
      </c>
      <c r="AG88" s="108" t="s">
        <v>687</v>
      </c>
      <c r="AH88" s="84" t="s">
        <v>458</v>
      </c>
      <c r="AI88" s="108" t="s">
        <v>427</v>
      </c>
      <c r="AJ88" s="84">
        <v>2780</v>
      </c>
      <c r="AK88" s="84">
        <v>2780</v>
      </c>
      <c r="AL88" s="108">
        <v>45789</v>
      </c>
      <c r="AM88" s="84">
        <v>31978.21</v>
      </c>
      <c r="AN88" s="112">
        <v>12501.79</v>
      </c>
      <c r="AO88" s="112">
        <v>44480</v>
      </c>
      <c r="AP88" s="112">
        <v>20021.79</v>
      </c>
      <c r="AQ88" s="112">
        <v>1964.21</v>
      </c>
      <c r="AR88" s="112">
        <v>21986</v>
      </c>
      <c r="AS88" s="112">
        <v>0</v>
      </c>
      <c r="AT88" s="112">
        <v>0</v>
      </c>
      <c r="AU88" s="112">
        <v>0</v>
      </c>
      <c r="AV88" s="84">
        <v>16</v>
      </c>
      <c r="AW88" s="84">
        <v>0</v>
      </c>
      <c r="AX88" s="84" t="s">
        <v>330</v>
      </c>
      <c r="AY88" s="108">
        <v>45789</v>
      </c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685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 t="s">
        <v>566</v>
      </c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91456</v>
      </c>
      <c r="J89" s="38" t="s">
        <v>622</v>
      </c>
      <c r="K89" s="84">
        <v>91456</v>
      </c>
      <c r="L89" s="84" t="s">
        <v>255</v>
      </c>
      <c r="M89" s="38" t="s">
        <v>256</v>
      </c>
      <c r="N89" s="84">
        <v>153044</v>
      </c>
      <c r="O89" s="84">
        <v>406351</v>
      </c>
      <c r="P89" s="84">
        <v>205854</v>
      </c>
      <c r="Q89" s="38" t="s">
        <v>509</v>
      </c>
      <c r="R89" s="38" t="s">
        <v>259</v>
      </c>
      <c r="S89" s="84" t="s">
        <v>688</v>
      </c>
      <c r="T89" s="84" t="s">
        <v>688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354930680</v>
      </c>
      <c r="Z89" s="38" t="s">
        <v>689</v>
      </c>
      <c r="AA89" s="108">
        <v>45320</v>
      </c>
      <c r="AB89" s="84">
        <v>48000</v>
      </c>
      <c r="AC89" s="108" t="s">
        <v>266</v>
      </c>
      <c r="AD89" s="84">
        <v>30</v>
      </c>
      <c r="AE89" s="84">
        <v>5</v>
      </c>
      <c r="AF89" s="84" t="s">
        <v>297</v>
      </c>
      <c r="AG89" s="108" t="s">
        <v>690</v>
      </c>
      <c r="AH89" s="84" t="s">
        <v>299</v>
      </c>
      <c r="AI89" s="108" t="s">
        <v>440</v>
      </c>
      <c r="AJ89" s="84">
        <v>2170</v>
      </c>
      <c r="AK89" s="84">
        <v>2170</v>
      </c>
      <c r="AL89" s="108">
        <v>45782</v>
      </c>
      <c r="AM89" s="84">
        <v>20115.419999999998</v>
      </c>
      <c r="AN89" s="112">
        <v>12434.58</v>
      </c>
      <c r="AO89" s="112">
        <v>32550</v>
      </c>
      <c r="AP89" s="112">
        <v>27884.58</v>
      </c>
      <c r="AQ89" s="112">
        <v>4886.42</v>
      </c>
      <c r="AR89" s="112">
        <v>32771</v>
      </c>
      <c r="AS89" s="112">
        <v>0</v>
      </c>
      <c r="AT89" s="112">
        <v>0</v>
      </c>
      <c r="AU89" s="112">
        <v>0</v>
      </c>
      <c r="AV89" s="84">
        <v>15</v>
      </c>
      <c r="AW89" s="84">
        <v>0</v>
      </c>
      <c r="AX89" s="84" t="s">
        <v>330</v>
      </c>
      <c r="AY89" s="108">
        <v>45782</v>
      </c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688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 t="s">
        <v>566</v>
      </c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91482</v>
      </c>
      <c r="J90" s="38" t="s">
        <v>398</v>
      </c>
      <c r="K90" s="84">
        <v>91482</v>
      </c>
      <c r="L90" s="84" t="s">
        <v>255</v>
      </c>
      <c r="M90" s="38" t="s">
        <v>256</v>
      </c>
      <c r="N90" s="84">
        <v>155814</v>
      </c>
      <c r="O90" s="84">
        <v>438297</v>
      </c>
      <c r="P90" s="84">
        <v>209271</v>
      </c>
      <c r="Q90" s="38" t="s">
        <v>509</v>
      </c>
      <c r="R90" s="38" t="s">
        <v>259</v>
      </c>
      <c r="S90" s="84" t="s">
        <v>691</v>
      </c>
      <c r="T90" s="84" t="s">
        <v>691</v>
      </c>
      <c r="U90" s="84" t="s">
        <v>305</v>
      </c>
      <c r="V90" s="84" t="s">
        <v>262</v>
      </c>
      <c r="W90" s="84">
        <v>0</v>
      </c>
      <c r="X90" s="38" t="s">
        <v>263</v>
      </c>
      <c r="Y90" s="84">
        <v>354935370</v>
      </c>
      <c r="Z90" s="38" t="s">
        <v>692</v>
      </c>
      <c r="AA90" s="108">
        <v>45320</v>
      </c>
      <c r="AB90" s="84">
        <v>73000</v>
      </c>
      <c r="AC90" s="108" t="s">
        <v>369</v>
      </c>
      <c r="AD90" s="84">
        <v>24</v>
      </c>
      <c r="AE90" s="84">
        <v>4</v>
      </c>
      <c r="AF90" s="84" t="s">
        <v>268</v>
      </c>
      <c r="AG90" s="108" t="s">
        <v>693</v>
      </c>
      <c r="AH90" s="84" t="s">
        <v>458</v>
      </c>
      <c r="AI90" s="108" t="s">
        <v>694</v>
      </c>
      <c r="AJ90" s="84">
        <v>3900</v>
      </c>
      <c r="AK90" s="84">
        <v>3900</v>
      </c>
      <c r="AL90" s="108">
        <v>45783</v>
      </c>
      <c r="AM90" s="84">
        <v>41003.15</v>
      </c>
      <c r="AN90" s="112">
        <v>17496.849999999999</v>
      </c>
      <c r="AO90" s="112">
        <v>58500</v>
      </c>
      <c r="AP90" s="112">
        <v>31996.85</v>
      </c>
      <c r="AQ90" s="112">
        <v>3420.15</v>
      </c>
      <c r="AR90" s="112">
        <v>35417</v>
      </c>
      <c r="AS90" s="112">
        <v>0</v>
      </c>
      <c r="AT90" s="112">
        <v>0</v>
      </c>
      <c r="AU90" s="112">
        <v>0</v>
      </c>
      <c r="AV90" s="84">
        <v>15</v>
      </c>
      <c r="AW90" s="84">
        <v>0</v>
      </c>
      <c r="AX90" s="84" t="s">
        <v>330</v>
      </c>
      <c r="AY90" s="108">
        <v>45783</v>
      </c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691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 t="s">
        <v>566</v>
      </c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91374</v>
      </c>
      <c r="J91" s="38" t="s">
        <v>577</v>
      </c>
      <c r="K91" s="84">
        <v>91374</v>
      </c>
      <c r="L91" s="84" t="s">
        <v>255</v>
      </c>
      <c r="M91" s="38" t="s">
        <v>256</v>
      </c>
      <c r="N91" s="84">
        <v>153075</v>
      </c>
      <c r="O91" s="84">
        <v>394838</v>
      </c>
      <c r="P91" s="84">
        <v>205891</v>
      </c>
      <c r="Q91" s="38" t="s">
        <v>578</v>
      </c>
      <c r="R91" s="38" t="s">
        <v>373</v>
      </c>
      <c r="S91" s="84" t="s">
        <v>579</v>
      </c>
      <c r="T91" s="84" t="s">
        <v>579</v>
      </c>
      <c r="U91" s="84" t="s">
        <v>375</v>
      </c>
      <c r="V91" s="84" t="s">
        <v>262</v>
      </c>
      <c r="W91" s="84">
        <v>0</v>
      </c>
      <c r="X91" s="38" t="s">
        <v>263</v>
      </c>
      <c r="Y91" s="84">
        <v>354941533</v>
      </c>
      <c r="Z91" s="38" t="s">
        <v>580</v>
      </c>
      <c r="AA91" s="108">
        <v>45320</v>
      </c>
      <c r="AB91" s="84">
        <v>30000</v>
      </c>
      <c r="AC91" s="108" t="s">
        <v>266</v>
      </c>
      <c r="AD91" s="84">
        <v>18</v>
      </c>
      <c r="AE91" s="84">
        <v>0</v>
      </c>
      <c r="AF91" s="84" t="s">
        <v>297</v>
      </c>
      <c r="AG91" s="108" t="s">
        <v>581</v>
      </c>
      <c r="AH91" s="84" t="s">
        <v>299</v>
      </c>
      <c r="AI91" s="108" t="s">
        <v>440</v>
      </c>
      <c r="AJ91" s="84">
        <v>2020</v>
      </c>
      <c r="AK91" s="84">
        <v>2020</v>
      </c>
      <c r="AL91" s="108">
        <v>45782</v>
      </c>
      <c r="AM91" s="84">
        <v>24123.05</v>
      </c>
      <c r="AN91" s="112">
        <v>6176.95</v>
      </c>
      <c r="AO91" s="112">
        <v>30300</v>
      </c>
      <c r="AP91" s="112">
        <v>5876.95</v>
      </c>
      <c r="AQ91" s="112">
        <v>248.05</v>
      </c>
      <c r="AR91" s="112">
        <v>6125</v>
      </c>
      <c r="AS91" s="112">
        <v>0</v>
      </c>
      <c r="AT91" s="112">
        <v>0</v>
      </c>
      <c r="AU91" s="112">
        <v>0</v>
      </c>
      <c r="AV91" s="84">
        <v>15</v>
      </c>
      <c r="AW91" s="84">
        <v>0</v>
      </c>
      <c r="AX91" s="84" t="s">
        <v>330</v>
      </c>
      <c r="AY91" s="108">
        <v>45782</v>
      </c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579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 t="s">
        <v>566</v>
      </c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91409</v>
      </c>
      <c r="J92" s="38" t="s">
        <v>254</v>
      </c>
      <c r="K92" s="84">
        <v>91409</v>
      </c>
      <c r="L92" s="84" t="s">
        <v>255</v>
      </c>
      <c r="M92" s="38" t="s">
        <v>256</v>
      </c>
      <c r="N92" s="84">
        <v>153358</v>
      </c>
      <c r="O92" s="84">
        <v>611289</v>
      </c>
      <c r="P92" s="84">
        <v>206227</v>
      </c>
      <c r="Q92" s="38" t="s">
        <v>409</v>
      </c>
      <c r="R92" s="38" t="s">
        <v>259</v>
      </c>
      <c r="S92" s="84" t="s">
        <v>695</v>
      </c>
      <c r="T92" s="84" t="s">
        <v>695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355025549</v>
      </c>
      <c r="Z92" s="38" t="s">
        <v>696</v>
      </c>
      <c r="AA92" s="108">
        <v>45323</v>
      </c>
      <c r="AB92" s="84">
        <v>42000</v>
      </c>
      <c r="AC92" s="108" t="s">
        <v>266</v>
      </c>
      <c r="AD92" s="84">
        <v>24</v>
      </c>
      <c r="AE92" s="84">
        <v>1</v>
      </c>
      <c r="AF92" s="84" t="s">
        <v>315</v>
      </c>
      <c r="AG92" s="108" t="s">
        <v>697</v>
      </c>
      <c r="AH92" s="84" t="s">
        <v>270</v>
      </c>
      <c r="AI92" s="108" t="s">
        <v>698</v>
      </c>
      <c r="AJ92" s="84">
        <v>2240</v>
      </c>
      <c r="AK92" s="84">
        <v>2240</v>
      </c>
      <c r="AL92" s="108">
        <v>45789</v>
      </c>
      <c r="AM92" s="84">
        <v>23385.9</v>
      </c>
      <c r="AN92" s="112">
        <v>10214.1</v>
      </c>
      <c r="AO92" s="112">
        <v>33600</v>
      </c>
      <c r="AP92" s="112">
        <v>18614.099999999999</v>
      </c>
      <c r="AQ92" s="112">
        <v>2024.9</v>
      </c>
      <c r="AR92" s="112">
        <v>20639</v>
      </c>
      <c r="AS92" s="112">
        <v>0</v>
      </c>
      <c r="AT92" s="112">
        <v>0</v>
      </c>
      <c r="AU92" s="112">
        <v>0</v>
      </c>
      <c r="AV92" s="84">
        <v>15</v>
      </c>
      <c r="AW92" s="84">
        <v>0</v>
      </c>
      <c r="AX92" s="84" t="s">
        <v>330</v>
      </c>
      <c r="AY92" s="108">
        <v>45789</v>
      </c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695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 t="s">
        <v>566</v>
      </c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91409</v>
      </c>
      <c r="J93" s="38" t="s">
        <v>254</v>
      </c>
      <c r="K93" s="84">
        <v>91409</v>
      </c>
      <c r="L93" s="84" t="s">
        <v>255</v>
      </c>
      <c r="M93" s="38" t="s">
        <v>256</v>
      </c>
      <c r="N93" s="84">
        <v>153694</v>
      </c>
      <c r="O93" s="84">
        <v>611319</v>
      </c>
      <c r="P93" s="84">
        <v>206630</v>
      </c>
      <c r="Q93" s="38">
        <v>835068</v>
      </c>
      <c r="R93" s="38" t="s">
        <v>373</v>
      </c>
      <c r="S93" s="84" t="s">
        <v>605</v>
      </c>
      <c r="T93" s="84" t="s">
        <v>605</v>
      </c>
      <c r="U93" s="84" t="s">
        <v>322</v>
      </c>
      <c r="V93" s="84" t="s">
        <v>262</v>
      </c>
      <c r="W93" s="84">
        <v>0</v>
      </c>
      <c r="X93" s="38" t="s">
        <v>263</v>
      </c>
      <c r="Y93" s="84">
        <v>355149703</v>
      </c>
      <c r="Z93" s="38" t="s">
        <v>606</v>
      </c>
      <c r="AA93" s="108">
        <v>45323</v>
      </c>
      <c r="AB93" s="84">
        <v>30000</v>
      </c>
      <c r="AC93" s="108" t="s">
        <v>266</v>
      </c>
      <c r="AD93" s="84">
        <v>18</v>
      </c>
      <c r="AE93" s="84">
        <v>0</v>
      </c>
      <c r="AF93" s="84" t="s">
        <v>315</v>
      </c>
      <c r="AG93" s="108" t="s">
        <v>607</v>
      </c>
      <c r="AH93" s="84" t="s">
        <v>270</v>
      </c>
      <c r="AI93" s="108" t="s">
        <v>698</v>
      </c>
      <c r="AJ93" s="84">
        <v>2020</v>
      </c>
      <c r="AK93" s="84">
        <v>2020</v>
      </c>
      <c r="AL93" s="108">
        <v>45790</v>
      </c>
      <c r="AM93" s="84">
        <v>24013.29</v>
      </c>
      <c r="AN93" s="112">
        <v>6286.71</v>
      </c>
      <c r="AO93" s="112">
        <v>30300</v>
      </c>
      <c r="AP93" s="112">
        <v>5986.71</v>
      </c>
      <c r="AQ93" s="112">
        <v>254.29</v>
      </c>
      <c r="AR93" s="112">
        <v>6241</v>
      </c>
      <c r="AS93" s="112">
        <v>0</v>
      </c>
      <c r="AT93" s="112">
        <v>0</v>
      </c>
      <c r="AU93" s="112">
        <v>0</v>
      </c>
      <c r="AV93" s="84">
        <v>15</v>
      </c>
      <c r="AW93" s="84">
        <v>0</v>
      </c>
      <c r="AX93" s="84" t="s">
        <v>330</v>
      </c>
      <c r="AY93" s="108">
        <v>45790</v>
      </c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605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 t="s">
        <v>566</v>
      </c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91554</v>
      </c>
      <c r="J94" s="38" t="s">
        <v>339</v>
      </c>
      <c r="K94" s="84">
        <v>91554</v>
      </c>
      <c r="L94" s="84" t="s">
        <v>255</v>
      </c>
      <c r="M94" s="38" t="s">
        <v>256</v>
      </c>
      <c r="N94" s="84">
        <v>153381</v>
      </c>
      <c r="O94" s="84">
        <v>405771</v>
      </c>
      <c r="P94" s="84">
        <v>206258</v>
      </c>
      <c r="Q94" s="38" t="s">
        <v>561</v>
      </c>
      <c r="R94" s="38" t="s">
        <v>259</v>
      </c>
      <c r="S94" s="84" t="s">
        <v>699</v>
      </c>
      <c r="T94" s="84" t="s">
        <v>699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355192263</v>
      </c>
      <c r="Z94" s="38" t="s">
        <v>700</v>
      </c>
      <c r="AA94" s="108">
        <v>45347</v>
      </c>
      <c r="AB94" s="84">
        <v>42000</v>
      </c>
      <c r="AC94" s="108" t="s">
        <v>266</v>
      </c>
      <c r="AD94" s="84">
        <v>24</v>
      </c>
      <c r="AE94" s="84">
        <v>1</v>
      </c>
      <c r="AF94" s="84" t="s">
        <v>315</v>
      </c>
      <c r="AG94" s="108" t="s">
        <v>701</v>
      </c>
      <c r="AH94" s="84" t="s">
        <v>270</v>
      </c>
      <c r="AI94" s="108" t="s">
        <v>462</v>
      </c>
      <c r="AJ94" s="84">
        <v>2240</v>
      </c>
      <c r="AK94" s="84">
        <v>2240</v>
      </c>
      <c r="AL94" s="108">
        <v>45782</v>
      </c>
      <c r="AM94" s="84">
        <v>21590.92</v>
      </c>
      <c r="AN94" s="112">
        <v>9769.08</v>
      </c>
      <c r="AO94" s="112">
        <v>31360</v>
      </c>
      <c r="AP94" s="112">
        <v>20409.080000000002</v>
      </c>
      <c r="AQ94" s="112">
        <v>2440.92</v>
      </c>
      <c r="AR94" s="112">
        <v>22850</v>
      </c>
      <c r="AS94" s="112">
        <v>0</v>
      </c>
      <c r="AT94" s="112">
        <v>0</v>
      </c>
      <c r="AU94" s="112">
        <v>0</v>
      </c>
      <c r="AV94" s="84">
        <v>14</v>
      </c>
      <c r="AW94" s="84">
        <v>0</v>
      </c>
      <c r="AX94" s="84" t="s">
        <v>330</v>
      </c>
      <c r="AY94" s="108">
        <v>45782</v>
      </c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699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 t="s">
        <v>566</v>
      </c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91482</v>
      </c>
      <c r="J95" s="38" t="s">
        <v>398</v>
      </c>
      <c r="K95" s="84">
        <v>91482</v>
      </c>
      <c r="L95" s="84" t="s">
        <v>255</v>
      </c>
      <c r="M95" s="38" t="s">
        <v>256</v>
      </c>
      <c r="N95" s="84">
        <v>153535</v>
      </c>
      <c r="O95" s="84">
        <v>427029</v>
      </c>
      <c r="P95" s="84">
        <v>206794</v>
      </c>
      <c r="Q95" s="38" t="s">
        <v>400</v>
      </c>
      <c r="R95" s="38" t="s">
        <v>259</v>
      </c>
      <c r="S95" s="84" t="s">
        <v>702</v>
      </c>
      <c r="T95" s="84" t="s">
        <v>702</v>
      </c>
      <c r="U95" s="84" t="s">
        <v>425</v>
      </c>
      <c r="V95" s="84" t="s">
        <v>262</v>
      </c>
      <c r="W95" s="84">
        <v>0</v>
      </c>
      <c r="X95" s="38" t="s">
        <v>263</v>
      </c>
      <c r="Y95" s="84">
        <v>355570010</v>
      </c>
      <c r="Z95" s="38" t="s">
        <v>703</v>
      </c>
      <c r="AA95" s="108">
        <v>45353</v>
      </c>
      <c r="AB95" s="84">
        <v>80000</v>
      </c>
      <c r="AC95" s="108" t="s">
        <v>369</v>
      </c>
      <c r="AD95" s="84">
        <v>24</v>
      </c>
      <c r="AE95" s="84">
        <v>5</v>
      </c>
      <c r="AF95" s="84" t="s">
        <v>297</v>
      </c>
      <c r="AG95" s="108" t="s">
        <v>591</v>
      </c>
      <c r="AH95" s="84" t="s">
        <v>299</v>
      </c>
      <c r="AI95" s="108" t="s">
        <v>452</v>
      </c>
      <c r="AJ95" s="84">
        <v>4270</v>
      </c>
      <c r="AK95" s="84">
        <v>4270</v>
      </c>
      <c r="AL95" s="108">
        <v>45783</v>
      </c>
      <c r="AM95" s="84">
        <v>41581.81</v>
      </c>
      <c r="AN95" s="112">
        <v>18198.189999999999</v>
      </c>
      <c r="AO95" s="112">
        <v>59780</v>
      </c>
      <c r="AP95" s="112">
        <v>38418.19</v>
      </c>
      <c r="AQ95" s="112">
        <v>4517.8100000000004</v>
      </c>
      <c r="AR95" s="112">
        <v>42936</v>
      </c>
      <c r="AS95" s="112">
        <v>0</v>
      </c>
      <c r="AT95" s="112">
        <v>0</v>
      </c>
      <c r="AU95" s="112">
        <v>0</v>
      </c>
      <c r="AV95" s="84">
        <v>14</v>
      </c>
      <c r="AW95" s="84">
        <v>0</v>
      </c>
      <c r="AX95" s="84" t="s">
        <v>330</v>
      </c>
      <c r="AY95" s="108">
        <v>45783</v>
      </c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702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 t="s">
        <v>566</v>
      </c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91482</v>
      </c>
      <c r="J96" s="38" t="s">
        <v>398</v>
      </c>
      <c r="K96" s="84">
        <v>91482</v>
      </c>
      <c r="L96" s="84" t="s">
        <v>255</v>
      </c>
      <c r="M96" s="38" t="s">
        <v>256</v>
      </c>
      <c r="N96" s="84">
        <v>155814</v>
      </c>
      <c r="O96" s="84">
        <v>438297</v>
      </c>
      <c r="P96" s="84">
        <v>212845</v>
      </c>
      <c r="Q96" s="38" t="s">
        <v>449</v>
      </c>
      <c r="R96" s="38" t="s">
        <v>259</v>
      </c>
      <c r="S96" s="84" t="s">
        <v>704</v>
      </c>
      <c r="T96" s="84" t="s">
        <v>704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355582102</v>
      </c>
      <c r="Z96" s="38" t="s">
        <v>705</v>
      </c>
      <c r="AA96" s="108">
        <v>45353</v>
      </c>
      <c r="AB96" s="84">
        <v>80000</v>
      </c>
      <c r="AC96" s="108" t="s">
        <v>369</v>
      </c>
      <c r="AD96" s="84">
        <v>24</v>
      </c>
      <c r="AE96" s="84">
        <v>6</v>
      </c>
      <c r="AF96" s="84" t="s">
        <v>297</v>
      </c>
      <c r="AG96" s="108" t="s">
        <v>706</v>
      </c>
      <c r="AH96" s="84" t="s">
        <v>299</v>
      </c>
      <c r="AI96" s="108" t="s">
        <v>452</v>
      </c>
      <c r="AJ96" s="84">
        <v>4270</v>
      </c>
      <c r="AK96" s="84">
        <v>4270</v>
      </c>
      <c r="AL96" s="108">
        <v>45783</v>
      </c>
      <c r="AM96" s="84">
        <v>41581.81</v>
      </c>
      <c r="AN96" s="112">
        <v>18198.189999999999</v>
      </c>
      <c r="AO96" s="112">
        <v>59780</v>
      </c>
      <c r="AP96" s="112">
        <v>38418.19</v>
      </c>
      <c r="AQ96" s="112">
        <v>4517.8100000000004</v>
      </c>
      <c r="AR96" s="112">
        <v>42936</v>
      </c>
      <c r="AS96" s="112">
        <v>0</v>
      </c>
      <c r="AT96" s="112">
        <v>0</v>
      </c>
      <c r="AU96" s="112">
        <v>0</v>
      </c>
      <c r="AV96" s="84">
        <v>14</v>
      </c>
      <c r="AW96" s="84">
        <v>0</v>
      </c>
      <c r="AX96" s="84" t="s">
        <v>330</v>
      </c>
      <c r="AY96" s="108">
        <v>45783</v>
      </c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704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 t="s">
        <v>566</v>
      </c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91409</v>
      </c>
      <c r="J97" s="38" t="s">
        <v>254</v>
      </c>
      <c r="K97" s="84">
        <v>91409</v>
      </c>
      <c r="L97" s="84" t="s">
        <v>255</v>
      </c>
      <c r="M97" s="38" t="s">
        <v>256</v>
      </c>
      <c r="N97" s="84">
        <v>385598</v>
      </c>
      <c r="O97" s="84" t="s">
        <v>276</v>
      </c>
      <c r="P97" s="84">
        <v>577730</v>
      </c>
      <c r="Q97" s="38" t="s">
        <v>303</v>
      </c>
      <c r="R97" s="38" t="s">
        <v>373</v>
      </c>
      <c r="S97" s="84" t="s">
        <v>707</v>
      </c>
      <c r="T97" s="84" t="s">
        <v>707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355601899</v>
      </c>
      <c r="Z97" s="38" t="s">
        <v>708</v>
      </c>
      <c r="AA97" s="108">
        <v>45353</v>
      </c>
      <c r="AB97" s="84">
        <v>40000</v>
      </c>
      <c r="AC97" s="108" t="s">
        <v>266</v>
      </c>
      <c r="AD97" s="84">
        <v>18</v>
      </c>
      <c r="AE97" s="84">
        <v>0</v>
      </c>
      <c r="AF97" s="84" t="s">
        <v>268</v>
      </c>
      <c r="AG97" s="108" t="s">
        <v>709</v>
      </c>
      <c r="AH97" s="84" t="s">
        <v>270</v>
      </c>
      <c r="AI97" s="108" t="s">
        <v>446</v>
      </c>
      <c r="AJ97" s="84">
        <v>2690</v>
      </c>
      <c r="AK97" s="84">
        <v>2690</v>
      </c>
      <c r="AL97" s="108">
        <v>45789</v>
      </c>
      <c r="AM97" s="84">
        <v>29470.77</v>
      </c>
      <c r="AN97" s="112">
        <v>8189.23</v>
      </c>
      <c r="AO97" s="112">
        <v>37660</v>
      </c>
      <c r="AP97" s="112">
        <v>10529.23</v>
      </c>
      <c r="AQ97" s="112">
        <v>558.77</v>
      </c>
      <c r="AR97" s="112">
        <v>11088</v>
      </c>
      <c r="AS97" s="112">
        <v>0</v>
      </c>
      <c r="AT97" s="112">
        <v>0</v>
      </c>
      <c r="AU97" s="112">
        <v>0</v>
      </c>
      <c r="AV97" s="84">
        <v>14</v>
      </c>
      <c r="AW97" s="84">
        <v>0</v>
      </c>
      <c r="AX97" s="84" t="s">
        <v>330</v>
      </c>
      <c r="AY97" s="108">
        <v>45789</v>
      </c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707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 t="s">
        <v>566</v>
      </c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91374</v>
      </c>
      <c r="J98" s="38" t="s">
        <v>577</v>
      </c>
      <c r="K98" s="84">
        <v>91374</v>
      </c>
      <c r="L98" s="84" t="s">
        <v>255</v>
      </c>
      <c r="M98" s="38" t="s">
        <v>256</v>
      </c>
      <c r="N98" s="84">
        <v>153075</v>
      </c>
      <c r="O98" s="84">
        <v>394838</v>
      </c>
      <c r="P98" s="84">
        <v>205891</v>
      </c>
      <c r="Q98" s="38" t="s">
        <v>578</v>
      </c>
      <c r="R98" s="38" t="s">
        <v>373</v>
      </c>
      <c r="S98" s="84" t="s">
        <v>710</v>
      </c>
      <c r="T98" s="84" t="s">
        <v>710</v>
      </c>
      <c r="U98" s="84" t="s">
        <v>322</v>
      </c>
      <c r="V98" s="84" t="s">
        <v>262</v>
      </c>
      <c r="W98" s="84">
        <v>0</v>
      </c>
      <c r="X98" s="38" t="s">
        <v>263</v>
      </c>
      <c r="Y98" s="84">
        <v>355645260</v>
      </c>
      <c r="Z98" s="38" t="s">
        <v>711</v>
      </c>
      <c r="AA98" s="108">
        <v>45382</v>
      </c>
      <c r="AB98" s="84">
        <v>40000</v>
      </c>
      <c r="AC98" s="108" t="s">
        <v>266</v>
      </c>
      <c r="AD98" s="84">
        <v>18</v>
      </c>
      <c r="AE98" s="84">
        <v>0</v>
      </c>
      <c r="AF98" s="84" t="s">
        <v>297</v>
      </c>
      <c r="AG98" s="108" t="s">
        <v>712</v>
      </c>
      <c r="AH98" s="84" t="s">
        <v>299</v>
      </c>
      <c r="AI98" s="108" t="s">
        <v>486</v>
      </c>
      <c r="AJ98" s="84">
        <v>2690</v>
      </c>
      <c r="AK98" s="84">
        <v>2690</v>
      </c>
      <c r="AL98" s="108">
        <v>45782</v>
      </c>
      <c r="AM98" s="84">
        <v>27238.9</v>
      </c>
      <c r="AN98" s="112">
        <v>7731.1</v>
      </c>
      <c r="AO98" s="112">
        <v>34970</v>
      </c>
      <c r="AP98" s="112">
        <v>12761.1</v>
      </c>
      <c r="AQ98" s="112">
        <v>811.9</v>
      </c>
      <c r="AR98" s="112">
        <v>13573</v>
      </c>
      <c r="AS98" s="112">
        <v>0</v>
      </c>
      <c r="AT98" s="112">
        <v>0</v>
      </c>
      <c r="AU98" s="112">
        <v>0</v>
      </c>
      <c r="AV98" s="84">
        <v>13</v>
      </c>
      <c r="AW98" s="84">
        <v>0</v>
      </c>
      <c r="AX98" s="84" t="s">
        <v>330</v>
      </c>
      <c r="AY98" s="108">
        <v>45782</v>
      </c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710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 t="s">
        <v>566</v>
      </c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91482</v>
      </c>
      <c r="J99" s="38" t="s">
        <v>398</v>
      </c>
      <c r="K99" s="84">
        <v>91482</v>
      </c>
      <c r="L99" s="84" t="s">
        <v>255</v>
      </c>
      <c r="M99" s="38" t="s">
        <v>256</v>
      </c>
      <c r="N99" s="84">
        <v>153535</v>
      </c>
      <c r="O99" s="84">
        <v>427029</v>
      </c>
      <c r="P99" s="84">
        <v>209258</v>
      </c>
      <c r="Q99" s="38" t="s">
        <v>572</v>
      </c>
      <c r="R99" s="38" t="s">
        <v>259</v>
      </c>
      <c r="S99" s="84" t="s">
        <v>713</v>
      </c>
      <c r="T99" s="84" t="s">
        <v>713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355679460</v>
      </c>
      <c r="Z99" s="38" t="s">
        <v>714</v>
      </c>
      <c r="AA99" s="108">
        <v>45353</v>
      </c>
      <c r="AB99" s="84">
        <v>63000</v>
      </c>
      <c r="AC99" s="108" t="s">
        <v>369</v>
      </c>
      <c r="AD99" s="84">
        <v>24</v>
      </c>
      <c r="AE99" s="84">
        <v>3</v>
      </c>
      <c r="AF99" s="84" t="s">
        <v>315</v>
      </c>
      <c r="AG99" s="108" t="s">
        <v>556</v>
      </c>
      <c r="AH99" s="84" t="s">
        <v>270</v>
      </c>
      <c r="AI99" s="108" t="s">
        <v>452</v>
      </c>
      <c r="AJ99" s="84">
        <v>3360</v>
      </c>
      <c r="AK99" s="84">
        <v>3360</v>
      </c>
      <c r="AL99" s="108">
        <v>45783</v>
      </c>
      <c r="AM99" s="84">
        <v>32703.5</v>
      </c>
      <c r="AN99" s="112">
        <v>14336.5</v>
      </c>
      <c r="AO99" s="112">
        <v>47040</v>
      </c>
      <c r="AP99" s="112">
        <v>30296.5</v>
      </c>
      <c r="AQ99" s="112">
        <v>3570.5</v>
      </c>
      <c r="AR99" s="112">
        <v>33867</v>
      </c>
      <c r="AS99" s="112">
        <v>0</v>
      </c>
      <c r="AT99" s="112">
        <v>0</v>
      </c>
      <c r="AU99" s="112">
        <v>0</v>
      </c>
      <c r="AV99" s="84">
        <v>14</v>
      </c>
      <c r="AW99" s="84">
        <v>0</v>
      </c>
      <c r="AX99" s="84" t="s">
        <v>330</v>
      </c>
      <c r="AY99" s="108">
        <v>45783</v>
      </c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713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 t="s">
        <v>566</v>
      </c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91371</v>
      </c>
      <c r="J100" s="38" t="s">
        <v>469</v>
      </c>
      <c r="K100" s="84">
        <v>91371</v>
      </c>
      <c r="L100" s="84" t="s">
        <v>255</v>
      </c>
      <c r="M100" s="38" t="s">
        <v>256</v>
      </c>
      <c r="N100" s="84">
        <v>152947</v>
      </c>
      <c r="O100" s="84">
        <v>387988</v>
      </c>
      <c r="P100" s="84">
        <v>205738</v>
      </c>
      <c r="Q100" s="38" t="s">
        <v>471</v>
      </c>
      <c r="R100" s="38" t="s">
        <v>259</v>
      </c>
      <c r="S100" s="84" t="s">
        <v>715</v>
      </c>
      <c r="T100" s="84" t="s">
        <v>715</v>
      </c>
      <c r="U100" s="84" t="s">
        <v>322</v>
      </c>
      <c r="V100" s="84" t="s">
        <v>262</v>
      </c>
      <c r="W100" s="84">
        <v>0</v>
      </c>
      <c r="X100" s="38" t="s">
        <v>263</v>
      </c>
      <c r="Y100" s="84">
        <v>355709388</v>
      </c>
      <c r="Z100" s="38" t="s">
        <v>716</v>
      </c>
      <c r="AA100" s="108">
        <v>45354</v>
      </c>
      <c r="AB100" s="84">
        <v>73000</v>
      </c>
      <c r="AC100" s="108" t="s">
        <v>325</v>
      </c>
      <c r="AD100" s="84">
        <v>24</v>
      </c>
      <c r="AE100" s="84">
        <v>4</v>
      </c>
      <c r="AF100" s="84" t="s">
        <v>315</v>
      </c>
      <c r="AG100" s="108" t="s">
        <v>717</v>
      </c>
      <c r="AH100" s="84" t="s">
        <v>270</v>
      </c>
      <c r="AI100" s="108" t="s">
        <v>474</v>
      </c>
      <c r="AJ100" s="84">
        <v>3900</v>
      </c>
      <c r="AK100" s="84">
        <v>3900</v>
      </c>
      <c r="AL100" s="108">
        <v>45778</v>
      </c>
      <c r="AM100" s="84">
        <v>38183.74</v>
      </c>
      <c r="AN100" s="112">
        <v>16416.259999999998</v>
      </c>
      <c r="AO100" s="112">
        <v>54600</v>
      </c>
      <c r="AP100" s="112">
        <v>34816.26</v>
      </c>
      <c r="AQ100" s="112">
        <v>4226.74</v>
      </c>
      <c r="AR100" s="112">
        <v>39043</v>
      </c>
      <c r="AS100" s="112">
        <v>0</v>
      </c>
      <c r="AT100" s="112">
        <v>0</v>
      </c>
      <c r="AU100" s="112">
        <v>0</v>
      </c>
      <c r="AV100" s="84">
        <v>14</v>
      </c>
      <c r="AW100" s="84">
        <v>0</v>
      </c>
      <c r="AX100" s="84" t="s">
        <v>330</v>
      </c>
      <c r="AY100" s="108">
        <v>45778</v>
      </c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715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 t="s">
        <v>566</v>
      </c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91409</v>
      </c>
      <c r="J101" s="38" t="s">
        <v>254</v>
      </c>
      <c r="K101" s="84">
        <v>91409</v>
      </c>
      <c r="L101" s="84" t="s">
        <v>255</v>
      </c>
      <c r="M101" s="38" t="s">
        <v>256</v>
      </c>
      <c r="N101" s="84">
        <v>155105</v>
      </c>
      <c r="O101" s="84">
        <v>425396</v>
      </c>
      <c r="P101" s="84">
        <v>208350</v>
      </c>
      <c r="Q101" s="38" t="s">
        <v>718</v>
      </c>
      <c r="R101" s="38" t="s">
        <v>259</v>
      </c>
      <c r="S101" s="84" t="s">
        <v>719</v>
      </c>
      <c r="T101" s="84" t="s">
        <v>719</v>
      </c>
      <c r="U101" s="84" t="s">
        <v>322</v>
      </c>
      <c r="V101" s="84" t="s">
        <v>559</v>
      </c>
      <c r="W101" s="84">
        <v>0</v>
      </c>
      <c r="X101" s="38" t="s">
        <v>263</v>
      </c>
      <c r="Y101" s="84">
        <v>355733200</v>
      </c>
      <c r="Z101" s="38" t="s">
        <v>720</v>
      </c>
      <c r="AA101" s="108">
        <v>45368</v>
      </c>
      <c r="AB101" s="84">
        <v>80000</v>
      </c>
      <c r="AC101" s="108" t="s">
        <v>266</v>
      </c>
      <c r="AD101" s="84">
        <v>24</v>
      </c>
      <c r="AE101" s="84">
        <v>5</v>
      </c>
      <c r="AF101" s="84" t="s">
        <v>438</v>
      </c>
      <c r="AG101" s="108" t="s">
        <v>620</v>
      </c>
      <c r="AH101" s="84" t="s">
        <v>431</v>
      </c>
      <c r="AI101" s="108" t="s">
        <v>721</v>
      </c>
      <c r="AJ101" s="84">
        <v>4270</v>
      </c>
      <c r="AK101" s="84">
        <v>4270</v>
      </c>
      <c r="AL101" s="108">
        <v>45789</v>
      </c>
      <c r="AM101" s="84">
        <v>36625.56</v>
      </c>
      <c r="AN101" s="112">
        <v>18884.439999999999</v>
      </c>
      <c r="AO101" s="112">
        <v>55510</v>
      </c>
      <c r="AP101" s="112">
        <v>43374.44</v>
      </c>
      <c r="AQ101" s="112">
        <v>5815.56</v>
      </c>
      <c r="AR101" s="112">
        <v>49190</v>
      </c>
      <c r="AS101" s="112">
        <v>0</v>
      </c>
      <c r="AT101" s="112">
        <v>0</v>
      </c>
      <c r="AU101" s="112">
        <v>0</v>
      </c>
      <c r="AV101" s="84">
        <v>13</v>
      </c>
      <c r="AW101" s="84">
        <v>0</v>
      </c>
      <c r="AX101" s="84" t="s">
        <v>330</v>
      </c>
      <c r="AY101" s="108">
        <v>45789</v>
      </c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719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 t="s">
        <v>566</v>
      </c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91409</v>
      </c>
      <c r="J102" s="38" t="s">
        <v>254</v>
      </c>
      <c r="K102" s="84">
        <v>91409</v>
      </c>
      <c r="L102" s="84" t="s">
        <v>255</v>
      </c>
      <c r="M102" s="38" t="s">
        <v>256</v>
      </c>
      <c r="N102" s="84">
        <v>155708</v>
      </c>
      <c r="O102" s="84">
        <v>418957</v>
      </c>
      <c r="P102" s="84">
        <v>209124</v>
      </c>
      <c r="Q102" s="38" t="s">
        <v>598</v>
      </c>
      <c r="R102" s="38" t="s">
        <v>259</v>
      </c>
      <c r="S102" s="84" t="s">
        <v>722</v>
      </c>
      <c r="T102" s="84" t="s">
        <v>722</v>
      </c>
      <c r="U102" s="84" t="s">
        <v>261</v>
      </c>
      <c r="V102" s="84" t="s">
        <v>559</v>
      </c>
      <c r="W102" s="84">
        <v>0</v>
      </c>
      <c r="X102" s="38" t="s">
        <v>263</v>
      </c>
      <c r="Y102" s="84">
        <v>355744128</v>
      </c>
      <c r="Z102" s="38" t="s">
        <v>723</v>
      </c>
      <c r="AA102" s="108">
        <v>45355</v>
      </c>
      <c r="AB102" s="84">
        <v>80000</v>
      </c>
      <c r="AC102" s="108" t="s">
        <v>266</v>
      </c>
      <c r="AD102" s="84">
        <v>24</v>
      </c>
      <c r="AE102" s="84">
        <v>5</v>
      </c>
      <c r="AF102" s="84" t="s">
        <v>438</v>
      </c>
      <c r="AG102" s="108" t="s">
        <v>337</v>
      </c>
      <c r="AH102" s="84" t="s">
        <v>299</v>
      </c>
      <c r="AI102" s="108" t="s">
        <v>446</v>
      </c>
      <c r="AJ102" s="84">
        <v>4270</v>
      </c>
      <c r="AK102" s="84">
        <v>4270</v>
      </c>
      <c r="AL102" s="108">
        <v>45789</v>
      </c>
      <c r="AM102" s="84">
        <v>41250.949999999997</v>
      </c>
      <c r="AN102" s="112">
        <v>18529.05</v>
      </c>
      <c r="AO102" s="112">
        <v>59780</v>
      </c>
      <c r="AP102" s="112">
        <v>38749.050000000003</v>
      </c>
      <c r="AQ102" s="112">
        <v>4616.95</v>
      </c>
      <c r="AR102" s="112">
        <v>43366</v>
      </c>
      <c r="AS102" s="112">
        <v>0</v>
      </c>
      <c r="AT102" s="112">
        <v>0</v>
      </c>
      <c r="AU102" s="112">
        <v>0</v>
      </c>
      <c r="AV102" s="84">
        <v>14</v>
      </c>
      <c r="AW102" s="84">
        <v>0</v>
      </c>
      <c r="AX102" s="84" t="s">
        <v>330</v>
      </c>
      <c r="AY102" s="108">
        <v>45789</v>
      </c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722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 t="s">
        <v>566</v>
      </c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91344</v>
      </c>
      <c r="J103" s="38" t="s">
        <v>290</v>
      </c>
      <c r="K103" s="84">
        <v>91344</v>
      </c>
      <c r="L103" s="84" t="s">
        <v>255</v>
      </c>
      <c r="M103" s="38" t="s">
        <v>256</v>
      </c>
      <c r="N103" s="84">
        <v>153212</v>
      </c>
      <c r="O103" s="84">
        <v>405771</v>
      </c>
      <c r="P103" s="84">
        <v>206252</v>
      </c>
      <c r="Q103" s="38">
        <v>814007</v>
      </c>
      <c r="R103" s="38" t="s">
        <v>259</v>
      </c>
      <c r="S103" s="84" t="s">
        <v>724</v>
      </c>
      <c r="T103" s="84" t="s">
        <v>724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355851551</v>
      </c>
      <c r="Z103" s="38" t="s">
        <v>725</v>
      </c>
      <c r="AA103" s="108">
        <v>45363</v>
      </c>
      <c r="AB103" s="84">
        <v>65000</v>
      </c>
      <c r="AC103" s="108" t="s">
        <v>266</v>
      </c>
      <c r="AD103" s="84">
        <v>24</v>
      </c>
      <c r="AE103" s="84">
        <v>2</v>
      </c>
      <c r="AF103" s="84" t="s">
        <v>268</v>
      </c>
      <c r="AG103" s="108" t="s">
        <v>726</v>
      </c>
      <c r="AH103" s="84" t="s">
        <v>270</v>
      </c>
      <c r="AI103" s="108" t="s">
        <v>462</v>
      </c>
      <c r="AJ103" s="84">
        <v>3470</v>
      </c>
      <c r="AK103" s="84">
        <v>3470</v>
      </c>
      <c r="AL103" s="108">
        <v>45782</v>
      </c>
      <c r="AM103" s="84">
        <v>34401.61</v>
      </c>
      <c r="AN103" s="112">
        <v>14178.39</v>
      </c>
      <c r="AO103" s="112">
        <v>48580</v>
      </c>
      <c r="AP103" s="112">
        <v>30598.39</v>
      </c>
      <c r="AQ103" s="112">
        <v>3549.61</v>
      </c>
      <c r="AR103" s="112">
        <v>34148</v>
      </c>
      <c r="AS103" s="112">
        <v>0</v>
      </c>
      <c r="AT103" s="112">
        <v>0</v>
      </c>
      <c r="AU103" s="112">
        <v>0</v>
      </c>
      <c r="AV103" s="84">
        <v>14</v>
      </c>
      <c r="AW103" s="84">
        <v>0</v>
      </c>
      <c r="AX103" s="84" t="s">
        <v>330</v>
      </c>
      <c r="AY103" s="108">
        <v>45782</v>
      </c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724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 t="s">
        <v>566</v>
      </c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91482</v>
      </c>
      <c r="J104" s="38" t="s">
        <v>398</v>
      </c>
      <c r="K104" s="84">
        <v>91482</v>
      </c>
      <c r="L104" s="84" t="s">
        <v>255</v>
      </c>
      <c r="M104" s="38" t="s">
        <v>256</v>
      </c>
      <c r="N104" s="84">
        <v>155814</v>
      </c>
      <c r="O104" s="84">
        <v>438297</v>
      </c>
      <c r="P104" s="84">
        <v>209271</v>
      </c>
      <c r="Q104" s="38" t="s">
        <v>509</v>
      </c>
      <c r="R104" s="38" t="s">
        <v>259</v>
      </c>
      <c r="S104" s="84" t="s">
        <v>727</v>
      </c>
      <c r="T104" s="84" t="s">
        <v>727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356234941</v>
      </c>
      <c r="Z104" s="38" t="s">
        <v>728</v>
      </c>
      <c r="AA104" s="108">
        <v>45382</v>
      </c>
      <c r="AB104" s="84">
        <v>80000</v>
      </c>
      <c r="AC104" s="108" t="s">
        <v>369</v>
      </c>
      <c r="AD104" s="84">
        <v>24</v>
      </c>
      <c r="AE104" s="84">
        <v>4</v>
      </c>
      <c r="AF104" s="84" t="s">
        <v>438</v>
      </c>
      <c r="AG104" s="108" t="s">
        <v>693</v>
      </c>
      <c r="AH104" s="84" t="s">
        <v>299</v>
      </c>
      <c r="AI104" s="108" t="s">
        <v>557</v>
      </c>
      <c r="AJ104" s="84">
        <v>4270</v>
      </c>
      <c r="AK104" s="84">
        <v>4270</v>
      </c>
      <c r="AL104" s="108">
        <v>45783</v>
      </c>
      <c r="AM104" s="84">
        <v>38071.760000000002</v>
      </c>
      <c r="AN104" s="112">
        <v>17438.240000000002</v>
      </c>
      <c r="AO104" s="112">
        <v>55510</v>
      </c>
      <c r="AP104" s="112">
        <v>41928.239999999998</v>
      </c>
      <c r="AQ104" s="112">
        <v>5421.76</v>
      </c>
      <c r="AR104" s="112">
        <v>47350</v>
      </c>
      <c r="AS104" s="112">
        <v>0</v>
      </c>
      <c r="AT104" s="112">
        <v>0</v>
      </c>
      <c r="AU104" s="112">
        <v>0</v>
      </c>
      <c r="AV104" s="84">
        <v>13</v>
      </c>
      <c r="AW104" s="84">
        <v>0</v>
      </c>
      <c r="AX104" s="84" t="s">
        <v>330</v>
      </c>
      <c r="AY104" s="108">
        <v>45783</v>
      </c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727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 t="s">
        <v>566</v>
      </c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91482</v>
      </c>
      <c r="J105" s="38" t="s">
        <v>398</v>
      </c>
      <c r="K105" s="84">
        <v>91482</v>
      </c>
      <c r="L105" s="84" t="s">
        <v>255</v>
      </c>
      <c r="M105" s="38" t="s">
        <v>256</v>
      </c>
      <c r="N105" s="84">
        <v>153535</v>
      </c>
      <c r="O105" s="84">
        <v>427029</v>
      </c>
      <c r="P105" s="84">
        <v>206437</v>
      </c>
      <c r="Q105" s="38" t="s">
        <v>553</v>
      </c>
      <c r="R105" s="38" t="s">
        <v>259</v>
      </c>
      <c r="S105" s="84" t="s">
        <v>729</v>
      </c>
      <c r="T105" s="84" t="s">
        <v>729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356268835</v>
      </c>
      <c r="Z105" s="38" t="s">
        <v>730</v>
      </c>
      <c r="AA105" s="108">
        <v>45383</v>
      </c>
      <c r="AB105" s="84">
        <v>80000</v>
      </c>
      <c r="AC105" s="108" t="s">
        <v>369</v>
      </c>
      <c r="AD105" s="84">
        <v>24</v>
      </c>
      <c r="AE105" s="84">
        <v>5</v>
      </c>
      <c r="AF105" s="84" t="s">
        <v>297</v>
      </c>
      <c r="AG105" s="108" t="s">
        <v>591</v>
      </c>
      <c r="AH105" s="84" t="s">
        <v>299</v>
      </c>
      <c r="AI105" s="108" t="s">
        <v>557</v>
      </c>
      <c r="AJ105" s="84">
        <v>4270</v>
      </c>
      <c r="AK105" s="84">
        <v>4270</v>
      </c>
      <c r="AL105" s="108">
        <v>45798</v>
      </c>
      <c r="AM105" s="84">
        <v>38141.879999999997</v>
      </c>
      <c r="AN105" s="112">
        <v>17368.12</v>
      </c>
      <c r="AO105" s="112">
        <v>55510</v>
      </c>
      <c r="AP105" s="112">
        <v>41858.120000000003</v>
      </c>
      <c r="AQ105" s="112">
        <v>5403.88</v>
      </c>
      <c r="AR105" s="112">
        <v>47262</v>
      </c>
      <c r="AS105" s="112">
        <v>0</v>
      </c>
      <c r="AT105" s="112">
        <v>0</v>
      </c>
      <c r="AU105" s="112">
        <v>0</v>
      </c>
      <c r="AV105" s="84">
        <v>13</v>
      </c>
      <c r="AW105" s="84">
        <v>0</v>
      </c>
      <c r="AX105" s="84" t="s">
        <v>330</v>
      </c>
      <c r="AY105" s="108">
        <v>45798</v>
      </c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729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 t="s">
        <v>566</v>
      </c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91613</v>
      </c>
      <c r="J106" s="38" t="s">
        <v>353</v>
      </c>
      <c r="K106" s="84">
        <v>91613</v>
      </c>
      <c r="L106" s="84" t="s">
        <v>255</v>
      </c>
      <c r="M106" s="38" t="s">
        <v>256</v>
      </c>
      <c r="N106" s="84">
        <v>153318</v>
      </c>
      <c r="O106" s="84">
        <v>427053</v>
      </c>
      <c r="P106" s="84">
        <v>209181</v>
      </c>
      <c r="Q106" s="38" t="s">
        <v>731</v>
      </c>
      <c r="R106" s="38" t="s">
        <v>259</v>
      </c>
      <c r="S106" s="84" t="s">
        <v>732</v>
      </c>
      <c r="T106" s="84" t="s">
        <v>732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356303265</v>
      </c>
      <c r="Z106" s="38" t="s">
        <v>733</v>
      </c>
      <c r="AA106" s="108">
        <v>45383</v>
      </c>
      <c r="AB106" s="84">
        <v>52000</v>
      </c>
      <c r="AC106" s="108" t="s">
        <v>359</v>
      </c>
      <c r="AD106" s="84">
        <v>24</v>
      </c>
      <c r="AE106" s="84">
        <v>2</v>
      </c>
      <c r="AF106" s="84" t="s">
        <v>268</v>
      </c>
      <c r="AG106" s="108" t="s">
        <v>734</v>
      </c>
      <c r="AH106" s="84" t="s">
        <v>270</v>
      </c>
      <c r="AI106" s="108" t="s">
        <v>481</v>
      </c>
      <c r="AJ106" s="84">
        <v>2780</v>
      </c>
      <c r="AK106" s="84">
        <v>2780</v>
      </c>
      <c r="AL106" s="108">
        <v>45784</v>
      </c>
      <c r="AM106" s="84">
        <v>24843.58</v>
      </c>
      <c r="AN106" s="112">
        <v>11296.42</v>
      </c>
      <c r="AO106" s="112">
        <v>36140</v>
      </c>
      <c r="AP106" s="112">
        <v>27156.42</v>
      </c>
      <c r="AQ106" s="112">
        <v>3465.58</v>
      </c>
      <c r="AR106" s="112">
        <v>30622</v>
      </c>
      <c r="AS106" s="112">
        <v>0</v>
      </c>
      <c r="AT106" s="112">
        <v>0</v>
      </c>
      <c r="AU106" s="112">
        <v>0</v>
      </c>
      <c r="AV106" s="84">
        <v>13</v>
      </c>
      <c r="AW106" s="84">
        <v>0</v>
      </c>
      <c r="AX106" s="84" t="s">
        <v>330</v>
      </c>
      <c r="AY106" s="108">
        <v>45784</v>
      </c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732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 t="s">
        <v>566</v>
      </c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91456</v>
      </c>
      <c r="J107" s="38" t="s">
        <v>622</v>
      </c>
      <c r="K107" s="84">
        <v>91456</v>
      </c>
      <c r="L107" s="84" t="s">
        <v>255</v>
      </c>
      <c r="M107" s="38" t="s">
        <v>256</v>
      </c>
      <c r="N107" s="84">
        <v>153044</v>
      </c>
      <c r="O107" s="84">
        <v>406351</v>
      </c>
      <c r="P107" s="84">
        <v>205854</v>
      </c>
      <c r="Q107" s="38" t="s">
        <v>509</v>
      </c>
      <c r="R107" s="38" t="s">
        <v>259</v>
      </c>
      <c r="S107" s="84" t="s">
        <v>735</v>
      </c>
      <c r="T107" s="84" t="s">
        <v>735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356315593</v>
      </c>
      <c r="Z107" s="38" t="s">
        <v>736</v>
      </c>
      <c r="AA107" s="108">
        <v>45383</v>
      </c>
      <c r="AB107" s="84">
        <v>80000</v>
      </c>
      <c r="AC107" s="108" t="s">
        <v>266</v>
      </c>
      <c r="AD107" s="84">
        <v>24</v>
      </c>
      <c r="AE107" s="84">
        <v>5</v>
      </c>
      <c r="AF107" s="84" t="s">
        <v>268</v>
      </c>
      <c r="AG107" s="108" t="s">
        <v>737</v>
      </c>
      <c r="AH107" s="84" t="s">
        <v>270</v>
      </c>
      <c r="AI107" s="108" t="s">
        <v>486</v>
      </c>
      <c r="AJ107" s="84">
        <v>4270</v>
      </c>
      <c r="AK107" s="84">
        <v>4270</v>
      </c>
      <c r="AL107" s="108">
        <v>45782</v>
      </c>
      <c r="AM107" s="84">
        <v>38168.39</v>
      </c>
      <c r="AN107" s="112">
        <v>17341.61</v>
      </c>
      <c r="AO107" s="112">
        <v>55510</v>
      </c>
      <c r="AP107" s="112">
        <v>41831.61</v>
      </c>
      <c r="AQ107" s="112">
        <v>5421.39</v>
      </c>
      <c r="AR107" s="112">
        <v>47253</v>
      </c>
      <c r="AS107" s="112">
        <v>0</v>
      </c>
      <c r="AT107" s="112">
        <v>0</v>
      </c>
      <c r="AU107" s="112">
        <v>0</v>
      </c>
      <c r="AV107" s="84">
        <v>13</v>
      </c>
      <c r="AW107" s="84">
        <v>0</v>
      </c>
      <c r="AX107" s="84" t="s">
        <v>330</v>
      </c>
      <c r="AY107" s="108">
        <v>45782</v>
      </c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735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 t="s">
        <v>566</v>
      </c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91409</v>
      </c>
      <c r="J108" s="38" t="s">
        <v>254</v>
      </c>
      <c r="K108" s="84">
        <v>91409</v>
      </c>
      <c r="L108" s="84" t="s">
        <v>255</v>
      </c>
      <c r="M108" s="38" t="s">
        <v>256</v>
      </c>
      <c r="N108" s="84">
        <v>153694</v>
      </c>
      <c r="O108" s="84">
        <v>611319</v>
      </c>
      <c r="P108" s="84">
        <v>206630</v>
      </c>
      <c r="Q108" s="38">
        <v>835068</v>
      </c>
      <c r="R108" s="38" t="s">
        <v>259</v>
      </c>
      <c r="S108" s="84" t="s">
        <v>738</v>
      </c>
      <c r="T108" s="84" t="s">
        <v>738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356325674</v>
      </c>
      <c r="Z108" s="38" t="s">
        <v>739</v>
      </c>
      <c r="AA108" s="108">
        <v>45383</v>
      </c>
      <c r="AB108" s="84">
        <v>65000</v>
      </c>
      <c r="AC108" s="108" t="s">
        <v>266</v>
      </c>
      <c r="AD108" s="84">
        <v>24</v>
      </c>
      <c r="AE108" s="84">
        <v>2</v>
      </c>
      <c r="AF108" s="84" t="s">
        <v>315</v>
      </c>
      <c r="AG108" s="108" t="s">
        <v>740</v>
      </c>
      <c r="AH108" s="84" t="s">
        <v>270</v>
      </c>
      <c r="AI108" s="108" t="s">
        <v>721</v>
      </c>
      <c r="AJ108" s="84">
        <v>3470</v>
      </c>
      <c r="AK108" s="84">
        <v>3470</v>
      </c>
      <c r="AL108" s="108">
        <v>45789</v>
      </c>
      <c r="AM108" s="84">
        <v>30622.18</v>
      </c>
      <c r="AN108" s="112">
        <v>14487.82</v>
      </c>
      <c r="AO108" s="112">
        <v>45110</v>
      </c>
      <c r="AP108" s="112">
        <v>34377.82</v>
      </c>
      <c r="AQ108" s="112">
        <v>4503.18</v>
      </c>
      <c r="AR108" s="112">
        <v>38881</v>
      </c>
      <c r="AS108" s="112">
        <v>0</v>
      </c>
      <c r="AT108" s="112">
        <v>0</v>
      </c>
      <c r="AU108" s="112">
        <v>0</v>
      </c>
      <c r="AV108" s="84">
        <v>13</v>
      </c>
      <c r="AW108" s="84">
        <v>0</v>
      </c>
      <c r="AX108" s="84" t="s">
        <v>330</v>
      </c>
      <c r="AY108" s="108">
        <v>45789</v>
      </c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738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 t="s">
        <v>566</v>
      </c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91409</v>
      </c>
      <c r="J109" s="38" t="s">
        <v>254</v>
      </c>
      <c r="K109" s="84">
        <v>91409</v>
      </c>
      <c r="L109" s="84" t="s">
        <v>255</v>
      </c>
      <c r="M109" s="38" t="s">
        <v>256</v>
      </c>
      <c r="N109" s="84">
        <v>153694</v>
      </c>
      <c r="O109" s="84">
        <v>611319</v>
      </c>
      <c r="P109" s="84">
        <v>206630</v>
      </c>
      <c r="Q109" s="38">
        <v>835068</v>
      </c>
      <c r="R109" s="38" t="s">
        <v>259</v>
      </c>
      <c r="S109" s="84" t="s">
        <v>741</v>
      </c>
      <c r="T109" s="84" t="s">
        <v>741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356329139</v>
      </c>
      <c r="Z109" s="38" t="s">
        <v>742</v>
      </c>
      <c r="AA109" s="108">
        <v>45383</v>
      </c>
      <c r="AB109" s="84">
        <v>65000</v>
      </c>
      <c r="AC109" s="108" t="s">
        <v>266</v>
      </c>
      <c r="AD109" s="84">
        <v>24</v>
      </c>
      <c r="AE109" s="84">
        <v>2</v>
      </c>
      <c r="AF109" s="84" t="s">
        <v>268</v>
      </c>
      <c r="AG109" s="108" t="s">
        <v>743</v>
      </c>
      <c r="AH109" s="84" t="s">
        <v>270</v>
      </c>
      <c r="AI109" s="108" t="s">
        <v>721</v>
      </c>
      <c r="AJ109" s="84">
        <v>3470</v>
      </c>
      <c r="AK109" s="84">
        <v>3470</v>
      </c>
      <c r="AL109" s="108">
        <v>45789</v>
      </c>
      <c r="AM109" s="84">
        <v>30622.18</v>
      </c>
      <c r="AN109" s="112">
        <v>14487.82</v>
      </c>
      <c r="AO109" s="112">
        <v>45110</v>
      </c>
      <c r="AP109" s="112">
        <v>34377.82</v>
      </c>
      <c r="AQ109" s="112">
        <v>4503.18</v>
      </c>
      <c r="AR109" s="112">
        <v>38881</v>
      </c>
      <c r="AS109" s="112">
        <v>0</v>
      </c>
      <c r="AT109" s="112">
        <v>0</v>
      </c>
      <c r="AU109" s="112">
        <v>0</v>
      </c>
      <c r="AV109" s="84">
        <v>13</v>
      </c>
      <c r="AW109" s="84">
        <v>0</v>
      </c>
      <c r="AX109" s="84" t="s">
        <v>330</v>
      </c>
      <c r="AY109" s="108">
        <v>45789</v>
      </c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741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 t="s">
        <v>566</v>
      </c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91409</v>
      </c>
      <c r="J110" s="38" t="s">
        <v>254</v>
      </c>
      <c r="K110" s="84">
        <v>91409</v>
      </c>
      <c r="L110" s="84" t="s">
        <v>255</v>
      </c>
      <c r="M110" s="38" t="s">
        <v>256</v>
      </c>
      <c r="N110" s="84">
        <v>153358</v>
      </c>
      <c r="O110" s="84">
        <v>611289</v>
      </c>
      <c r="P110" s="84">
        <v>206227</v>
      </c>
      <c r="Q110" s="38" t="s">
        <v>409</v>
      </c>
      <c r="R110" s="38" t="s">
        <v>373</v>
      </c>
      <c r="S110" s="84" t="s">
        <v>648</v>
      </c>
      <c r="T110" s="84" t="s">
        <v>648</v>
      </c>
      <c r="U110" s="84" t="s">
        <v>375</v>
      </c>
      <c r="V110" s="84" t="s">
        <v>262</v>
      </c>
      <c r="W110" s="84">
        <v>0</v>
      </c>
      <c r="X110" s="38" t="s">
        <v>263</v>
      </c>
      <c r="Y110" s="84">
        <v>356339485</v>
      </c>
      <c r="Z110" s="38" t="s">
        <v>649</v>
      </c>
      <c r="AA110" s="108">
        <v>45383</v>
      </c>
      <c r="AB110" s="84">
        <v>30000</v>
      </c>
      <c r="AC110" s="108" t="s">
        <v>266</v>
      </c>
      <c r="AD110" s="84">
        <v>18</v>
      </c>
      <c r="AE110" s="84">
        <v>0</v>
      </c>
      <c r="AF110" s="84" t="s">
        <v>315</v>
      </c>
      <c r="AG110" s="108" t="s">
        <v>650</v>
      </c>
      <c r="AH110" s="84" t="s">
        <v>270</v>
      </c>
      <c r="AI110" s="108" t="s">
        <v>721</v>
      </c>
      <c r="AJ110" s="84">
        <v>2020</v>
      </c>
      <c r="AK110" s="84">
        <v>2020</v>
      </c>
      <c r="AL110" s="108">
        <v>45789</v>
      </c>
      <c r="AM110" s="84">
        <v>20308.29</v>
      </c>
      <c r="AN110" s="112">
        <v>5951.71</v>
      </c>
      <c r="AO110" s="112">
        <v>26260</v>
      </c>
      <c r="AP110" s="112">
        <v>9691.7099999999991</v>
      </c>
      <c r="AQ110" s="112">
        <v>621.29</v>
      </c>
      <c r="AR110" s="112">
        <v>10313</v>
      </c>
      <c r="AS110" s="112">
        <v>0</v>
      </c>
      <c r="AT110" s="112">
        <v>0</v>
      </c>
      <c r="AU110" s="112">
        <v>0</v>
      </c>
      <c r="AV110" s="84">
        <v>13</v>
      </c>
      <c r="AW110" s="84">
        <v>0</v>
      </c>
      <c r="AX110" s="84" t="s">
        <v>330</v>
      </c>
      <c r="AY110" s="108">
        <v>45789</v>
      </c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648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 t="s">
        <v>566</v>
      </c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91589</v>
      </c>
      <c r="J111" s="38" t="s">
        <v>331</v>
      </c>
      <c r="K111" s="84">
        <v>91589</v>
      </c>
      <c r="L111" s="84" t="s">
        <v>255</v>
      </c>
      <c r="M111" s="38" t="s">
        <v>256</v>
      </c>
      <c r="N111" s="84">
        <v>154740</v>
      </c>
      <c r="O111" s="84">
        <v>401094</v>
      </c>
      <c r="P111" s="84">
        <v>207898</v>
      </c>
      <c r="Q111" s="38" t="s">
        <v>333</v>
      </c>
      <c r="R111" s="38" t="s">
        <v>373</v>
      </c>
      <c r="S111" s="84" t="s">
        <v>744</v>
      </c>
      <c r="T111" s="84" t="s">
        <v>744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356339797</v>
      </c>
      <c r="Z111" s="38" t="s">
        <v>745</v>
      </c>
      <c r="AA111" s="108">
        <v>45383</v>
      </c>
      <c r="AB111" s="84">
        <v>30000</v>
      </c>
      <c r="AC111" s="108" t="s">
        <v>325</v>
      </c>
      <c r="AD111" s="84">
        <v>18</v>
      </c>
      <c r="AE111" s="84">
        <v>0</v>
      </c>
      <c r="AF111" s="84" t="s">
        <v>268</v>
      </c>
      <c r="AG111" s="108" t="s">
        <v>337</v>
      </c>
      <c r="AH111" s="84" t="s">
        <v>270</v>
      </c>
      <c r="AI111" s="108" t="s">
        <v>746</v>
      </c>
      <c r="AJ111" s="84">
        <v>2020</v>
      </c>
      <c r="AK111" s="84">
        <v>2020</v>
      </c>
      <c r="AL111" s="108">
        <v>45788</v>
      </c>
      <c r="AM111" s="84">
        <v>20521.72</v>
      </c>
      <c r="AN111" s="112">
        <v>5738.28</v>
      </c>
      <c r="AO111" s="112">
        <v>26260</v>
      </c>
      <c r="AP111" s="112">
        <v>9478.2800000000007</v>
      </c>
      <c r="AQ111" s="112">
        <v>627.72</v>
      </c>
      <c r="AR111" s="112">
        <v>10106</v>
      </c>
      <c r="AS111" s="112">
        <v>0</v>
      </c>
      <c r="AT111" s="112">
        <v>0</v>
      </c>
      <c r="AU111" s="112">
        <v>0</v>
      </c>
      <c r="AV111" s="84">
        <v>13</v>
      </c>
      <c r="AW111" s="84">
        <v>0</v>
      </c>
      <c r="AX111" s="84" t="s">
        <v>330</v>
      </c>
      <c r="AY111" s="108">
        <v>45788</v>
      </c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744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 t="s">
        <v>566</v>
      </c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91554</v>
      </c>
      <c r="J112" s="38" t="s">
        <v>339</v>
      </c>
      <c r="K112" s="84">
        <v>91554</v>
      </c>
      <c r="L112" s="84" t="s">
        <v>255</v>
      </c>
      <c r="M112" s="38" t="s">
        <v>256</v>
      </c>
      <c r="N112" s="84">
        <v>153381</v>
      </c>
      <c r="O112" s="84">
        <v>405771</v>
      </c>
      <c r="P112" s="84">
        <v>206258</v>
      </c>
      <c r="Q112" s="38" t="s">
        <v>561</v>
      </c>
      <c r="R112" s="38" t="s">
        <v>259</v>
      </c>
      <c r="S112" s="84" t="s">
        <v>747</v>
      </c>
      <c r="T112" s="84" t="s">
        <v>747</v>
      </c>
      <c r="U112" s="84" t="s">
        <v>261</v>
      </c>
      <c r="V112" s="84" t="s">
        <v>262</v>
      </c>
      <c r="W112" s="84">
        <v>0</v>
      </c>
      <c r="X112" s="38" t="s">
        <v>263</v>
      </c>
      <c r="Y112" s="84">
        <v>356340952</v>
      </c>
      <c r="Z112" s="38" t="s">
        <v>748</v>
      </c>
      <c r="AA112" s="108">
        <v>45405</v>
      </c>
      <c r="AB112" s="84">
        <v>72000</v>
      </c>
      <c r="AC112" s="108" t="s">
        <v>266</v>
      </c>
      <c r="AD112" s="84">
        <v>24</v>
      </c>
      <c r="AE112" s="84">
        <v>3</v>
      </c>
      <c r="AF112" s="84" t="s">
        <v>456</v>
      </c>
      <c r="AG112" s="108" t="s">
        <v>749</v>
      </c>
      <c r="AH112" s="84" t="s">
        <v>431</v>
      </c>
      <c r="AI112" s="108" t="s">
        <v>490</v>
      </c>
      <c r="AJ112" s="84">
        <v>3840</v>
      </c>
      <c r="AK112" s="84">
        <v>3840</v>
      </c>
      <c r="AL112" s="108">
        <v>45765</v>
      </c>
      <c r="AM112" s="84">
        <v>19373.14</v>
      </c>
      <c r="AN112" s="112">
        <v>11346.86</v>
      </c>
      <c r="AO112" s="112">
        <v>30720</v>
      </c>
      <c r="AP112" s="112">
        <v>52626.86</v>
      </c>
      <c r="AQ112" s="112">
        <v>9819.14</v>
      </c>
      <c r="AR112" s="112">
        <v>62446</v>
      </c>
      <c r="AS112" s="112">
        <v>11423.56</v>
      </c>
      <c r="AT112" s="112">
        <v>3936.44</v>
      </c>
      <c r="AU112" s="112">
        <v>15360</v>
      </c>
      <c r="AV112" s="84">
        <v>12</v>
      </c>
      <c r="AW112" s="84">
        <v>117</v>
      </c>
      <c r="AX112" s="84" t="s">
        <v>434</v>
      </c>
      <c r="AY112" s="108">
        <v>45765</v>
      </c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747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 t="s">
        <v>566</v>
      </c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91409</v>
      </c>
      <c r="J113" s="38" t="s">
        <v>254</v>
      </c>
      <c r="K113" s="84">
        <v>91409</v>
      </c>
      <c r="L113" s="84" t="s">
        <v>255</v>
      </c>
      <c r="M113" s="38" t="s">
        <v>256</v>
      </c>
      <c r="N113" s="84">
        <v>152975</v>
      </c>
      <c r="O113" s="84">
        <v>409310</v>
      </c>
      <c r="P113" s="84">
        <v>208649</v>
      </c>
      <c r="Q113" s="38" t="s">
        <v>258</v>
      </c>
      <c r="R113" s="38" t="s">
        <v>259</v>
      </c>
      <c r="S113" s="84" t="s">
        <v>750</v>
      </c>
      <c r="T113" s="84" t="s">
        <v>750</v>
      </c>
      <c r="U113" s="84" t="s">
        <v>425</v>
      </c>
      <c r="V113" s="84" t="s">
        <v>262</v>
      </c>
      <c r="W113" s="84">
        <v>0</v>
      </c>
      <c r="X113" s="38" t="s">
        <v>263</v>
      </c>
      <c r="Y113" s="84">
        <v>356363259</v>
      </c>
      <c r="Z113" s="38" t="s">
        <v>751</v>
      </c>
      <c r="AA113" s="108">
        <v>45383</v>
      </c>
      <c r="AB113" s="84">
        <v>65000</v>
      </c>
      <c r="AC113" s="108" t="s">
        <v>266</v>
      </c>
      <c r="AD113" s="84">
        <v>24</v>
      </c>
      <c r="AE113" s="84">
        <v>2</v>
      </c>
      <c r="AF113" s="84" t="s">
        <v>466</v>
      </c>
      <c r="AG113" s="108" t="s">
        <v>655</v>
      </c>
      <c r="AH113" s="84" t="s">
        <v>458</v>
      </c>
      <c r="AI113" s="108" t="s">
        <v>721</v>
      </c>
      <c r="AJ113" s="84">
        <v>3470</v>
      </c>
      <c r="AK113" s="84">
        <v>3470</v>
      </c>
      <c r="AL113" s="108">
        <v>45775</v>
      </c>
      <c r="AM113" s="84">
        <v>27864.37</v>
      </c>
      <c r="AN113" s="112">
        <v>13775.63</v>
      </c>
      <c r="AO113" s="112">
        <v>41640</v>
      </c>
      <c r="AP113" s="112">
        <v>37135.629999999997</v>
      </c>
      <c r="AQ113" s="112">
        <v>5215.37</v>
      </c>
      <c r="AR113" s="112">
        <v>42351</v>
      </c>
      <c r="AS113" s="112">
        <v>2757.81</v>
      </c>
      <c r="AT113" s="112">
        <v>712.19</v>
      </c>
      <c r="AU113" s="112">
        <v>3470</v>
      </c>
      <c r="AV113" s="84">
        <v>13</v>
      </c>
      <c r="AW113" s="84">
        <v>0</v>
      </c>
      <c r="AX113" s="84" t="s">
        <v>330</v>
      </c>
      <c r="AY113" s="108">
        <v>45807</v>
      </c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750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 t="s">
        <v>566</v>
      </c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91613</v>
      </c>
      <c r="J114" s="38" t="s">
        <v>353</v>
      </c>
      <c r="K114" s="84">
        <v>91613</v>
      </c>
      <c r="L114" s="84" t="s">
        <v>255</v>
      </c>
      <c r="M114" s="38" t="s">
        <v>256</v>
      </c>
      <c r="N114" s="84">
        <v>155549</v>
      </c>
      <c r="O114" s="84">
        <v>432679</v>
      </c>
      <c r="P114" s="84">
        <v>208910</v>
      </c>
      <c r="Q114" s="38" t="s">
        <v>355</v>
      </c>
      <c r="R114" s="38" t="s">
        <v>259</v>
      </c>
      <c r="S114" s="84" t="s">
        <v>752</v>
      </c>
      <c r="T114" s="84" t="s">
        <v>752</v>
      </c>
      <c r="U114" s="84" t="s">
        <v>305</v>
      </c>
      <c r="V114" s="84" t="s">
        <v>262</v>
      </c>
      <c r="W114" s="84">
        <v>0</v>
      </c>
      <c r="X114" s="38" t="s">
        <v>263</v>
      </c>
      <c r="Y114" s="84">
        <v>356554189</v>
      </c>
      <c r="Z114" s="38" t="s">
        <v>753</v>
      </c>
      <c r="AA114" s="108">
        <v>45411</v>
      </c>
      <c r="AB114" s="84">
        <v>72000</v>
      </c>
      <c r="AC114" s="108" t="s">
        <v>359</v>
      </c>
      <c r="AD114" s="84">
        <v>30</v>
      </c>
      <c r="AE114" s="84">
        <v>4</v>
      </c>
      <c r="AF114" s="84" t="s">
        <v>297</v>
      </c>
      <c r="AG114" s="108" t="s">
        <v>754</v>
      </c>
      <c r="AH114" s="84" t="s">
        <v>299</v>
      </c>
      <c r="AI114" s="108" t="s">
        <v>755</v>
      </c>
      <c r="AJ114" s="84">
        <v>3250</v>
      </c>
      <c r="AK114" s="84">
        <v>3250</v>
      </c>
      <c r="AL114" s="108">
        <v>45784</v>
      </c>
      <c r="AM114" s="84">
        <v>23143.01</v>
      </c>
      <c r="AN114" s="112">
        <v>15856.99</v>
      </c>
      <c r="AO114" s="112">
        <v>39000</v>
      </c>
      <c r="AP114" s="112">
        <v>48856.99</v>
      </c>
      <c r="AQ114" s="112">
        <v>10237.01</v>
      </c>
      <c r="AR114" s="112">
        <v>59094</v>
      </c>
      <c r="AS114" s="112">
        <v>0</v>
      </c>
      <c r="AT114" s="112">
        <v>0</v>
      </c>
      <c r="AU114" s="112">
        <v>0</v>
      </c>
      <c r="AV114" s="84">
        <v>12</v>
      </c>
      <c r="AW114" s="84">
        <v>0</v>
      </c>
      <c r="AX114" s="84" t="s">
        <v>330</v>
      </c>
      <c r="AY114" s="108">
        <v>45784</v>
      </c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752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 t="s">
        <v>566</v>
      </c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91388</v>
      </c>
      <c r="J115" s="38" t="s">
        <v>421</v>
      </c>
      <c r="K115" s="84">
        <v>91388</v>
      </c>
      <c r="L115" s="84" t="s">
        <v>255</v>
      </c>
      <c r="M115" s="38" t="s">
        <v>256</v>
      </c>
      <c r="N115" s="84">
        <v>155705</v>
      </c>
      <c r="O115" s="84">
        <v>445741</v>
      </c>
      <c r="P115" s="84">
        <v>209120</v>
      </c>
      <c r="Q115" s="38" t="s">
        <v>756</v>
      </c>
      <c r="R115" s="38" t="s">
        <v>259</v>
      </c>
      <c r="S115" s="84" t="s">
        <v>757</v>
      </c>
      <c r="T115" s="84" t="s">
        <v>757</v>
      </c>
      <c r="U115" s="84" t="s">
        <v>261</v>
      </c>
      <c r="V115" s="84" t="s">
        <v>262</v>
      </c>
      <c r="W115" s="84">
        <v>0</v>
      </c>
      <c r="X115" s="38" t="s">
        <v>263</v>
      </c>
      <c r="Y115" s="84">
        <v>356592961</v>
      </c>
      <c r="Z115" s="38" t="s">
        <v>758</v>
      </c>
      <c r="AA115" s="108">
        <v>45414</v>
      </c>
      <c r="AB115" s="84">
        <v>73000</v>
      </c>
      <c r="AC115" s="108" t="s">
        <v>325</v>
      </c>
      <c r="AD115" s="84">
        <v>24</v>
      </c>
      <c r="AE115" s="84">
        <v>5</v>
      </c>
      <c r="AF115" s="84" t="s">
        <v>438</v>
      </c>
      <c r="AG115" s="108" t="s">
        <v>327</v>
      </c>
      <c r="AH115" s="84" t="s">
        <v>299</v>
      </c>
      <c r="AI115" s="108" t="s">
        <v>759</v>
      </c>
      <c r="AJ115" s="84">
        <v>3900</v>
      </c>
      <c r="AK115" s="84">
        <v>3900</v>
      </c>
      <c r="AL115" s="108">
        <v>45799</v>
      </c>
      <c r="AM115" s="84">
        <v>31984.1</v>
      </c>
      <c r="AN115" s="112">
        <v>14815.9</v>
      </c>
      <c r="AO115" s="112">
        <v>46800</v>
      </c>
      <c r="AP115" s="112">
        <v>41015.9</v>
      </c>
      <c r="AQ115" s="112">
        <v>5907.1</v>
      </c>
      <c r="AR115" s="112">
        <v>46923</v>
      </c>
      <c r="AS115" s="112">
        <v>0</v>
      </c>
      <c r="AT115" s="112">
        <v>0</v>
      </c>
      <c r="AU115" s="112">
        <v>0</v>
      </c>
      <c r="AV115" s="84">
        <v>12</v>
      </c>
      <c r="AW115" s="84">
        <v>0</v>
      </c>
      <c r="AX115" s="84" t="s">
        <v>330</v>
      </c>
      <c r="AY115" s="108">
        <v>45799</v>
      </c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757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 t="s">
        <v>566</v>
      </c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91409</v>
      </c>
      <c r="J116" s="38" t="s">
        <v>254</v>
      </c>
      <c r="K116" s="84">
        <v>91409</v>
      </c>
      <c r="L116" s="84" t="s">
        <v>255</v>
      </c>
      <c r="M116" s="38" t="s">
        <v>256</v>
      </c>
      <c r="N116" s="84">
        <v>153694</v>
      </c>
      <c r="O116" s="84">
        <v>611319</v>
      </c>
      <c r="P116" s="84">
        <v>206630</v>
      </c>
      <c r="Q116" s="38">
        <v>835068</v>
      </c>
      <c r="R116" s="38" t="s">
        <v>259</v>
      </c>
      <c r="S116" s="84" t="s">
        <v>760</v>
      </c>
      <c r="T116" s="84" t="s">
        <v>760</v>
      </c>
      <c r="U116" s="84" t="s">
        <v>261</v>
      </c>
      <c r="V116" s="84" t="s">
        <v>262</v>
      </c>
      <c r="W116" s="84">
        <v>0</v>
      </c>
      <c r="X116" s="38" t="s">
        <v>263</v>
      </c>
      <c r="Y116" s="84">
        <v>356626222</v>
      </c>
      <c r="Z116" s="38" t="s">
        <v>761</v>
      </c>
      <c r="AA116" s="108">
        <v>45414</v>
      </c>
      <c r="AB116" s="84">
        <v>65000</v>
      </c>
      <c r="AC116" s="108" t="s">
        <v>266</v>
      </c>
      <c r="AD116" s="84">
        <v>24</v>
      </c>
      <c r="AE116" s="84">
        <v>2</v>
      </c>
      <c r="AF116" s="84" t="s">
        <v>315</v>
      </c>
      <c r="AG116" s="108" t="s">
        <v>740</v>
      </c>
      <c r="AH116" s="84" t="s">
        <v>270</v>
      </c>
      <c r="AI116" s="108" t="s">
        <v>762</v>
      </c>
      <c r="AJ116" s="84">
        <v>3470</v>
      </c>
      <c r="AK116" s="84">
        <v>3470</v>
      </c>
      <c r="AL116" s="108">
        <v>45791</v>
      </c>
      <c r="AM116" s="84">
        <v>27959.279999999999</v>
      </c>
      <c r="AN116" s="112">
        <v>13680.72</v>
      </c>
      <c r="AO116" s="112">
        <v>41640</v>
      </c>
      <c r="AP116" s="112">
        <v>37040.720000000001</v>
      </c>
      <c r="AQ116" s="112">
        <v>5262.28</v>
      </c>
      <c r="AR116" s="112">
        <v>42303</v>
      </c>
      <c r="AS116" s="112">
        <v>0</v>
      </c>
      <c r="AT116" s="112">
        <v>0</v>
      </c>
      <c r="AU116" s="112">
        <v>0</v>
      </c>
      <c r="AV116" s="84">
        <v>12</v>
      </c>
      <c r="AW116" s="84">
        <v>0</v>
      </c>
      <c r="AX116" s="84" t="s">
        <v>330</v>
      </c>
      <c r="AY116" s="108">
        <v>45791</v>
      </c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760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 t="s">
        <v>566</v>
      </c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91613</v>
      </c>
      <c r="J117" s="38" t="s">
        <v>353</v>
      </c>
      <c r="K117" s="84">
        <v>91613</v>
      </c>
      <c r="L117" s="84" t="s">
        <v>255</v>
      </c>
      <c r="M117" s="38" t="s">
        <v>256</v>
      </c>
      <c r="N117" s="84">
        <v>155549</v>
      </c>
      <c r="O117" s="84">
        <v>432679</v>
      </c>
      <c r="P117" s="84">
        <v>208910</v>
      </c>
      <c r="Q117" s="38" t="s">
        <v>355</v>
      </c>
      <c r="R117" s="38" t="s">
        <v>763</v>
      </c>
      <c r="S117" s="84" t="s">
        <v>764</v>
      </c>
      <c r="T117" s="84" t="s">
        <v>764</v>
      </c>
      <c r="U117" s="84" t="s">
        <v>261</v>
      </c>
      <c r="V117" s="84" t="s">
        <v>262</v>
      </c>
      <c r="W117" s="84">
        <v>0</v>
      </c>
      <c r="X117" s="38" t="s">
        <v>765</v>
      </c>
      <c r="Y117" s="84">
        <v>356683966</v>
      </c>
      <c r="Z117" s="38" t="s">
        <v>766</v>
      </c>
      <c r="AA117" s="108">
        <v>45437</v>
      </c>
      <c r="AB117" s="84">
        <v>15499</v>
      </c>
      <c r="AC117" s="108" t="s">
        <v>359</v>
      </c>
      <c r="AD117" s="84">
        <v>12</v>
      </c>
      <c r="AE117" s="84">
        <v>0</v>
      </c>
      <c r="AF117" s="84" t="s">
        <v>438</v>
      </c>
      <c r="AG117" s="108" t="s">
        <v>767</v>
      </c>
      <c r="AH117" s="84" t="s">
        <v>299</v>
      </c>
      <c r="AI117" s="108" t="s">
        <v>768</v>
      </c>
      <c r="AJ117" s="84">
        <v>1470</v>
      </c>
      <c r="AK117" s="84">
        <v>1470</v>
      </c>
      <c r="AL117" s="108">
        <v>45784</v>
      </c>
      <c r="AM117" s="84">
        <v>13879.28</v>
      </c>
      <c r="AN117" s="112">
        <v>2290.7199999999998</v>
      </c>
      <c r="AO117" s="112">
        <v>16170</v>
      </c>
      <c r="AP117" s="112">
        <v>1619.72</v>
      </c>
      <c r="AQ117" s="112">
        <v>31.28</v>
      </c>
      <c r="AR117" s="112">
        <v>1651</v>
      </c>
      <c r="AS117" s="112">
        <v>0</v>
      </c>
      <c r="AT117" s="112">
        <v>0</v>
      </c>
      <c r="AU117" s="112">
        <v>0</v>
      </c>
      <c r="AV117" s="84">
        <v>11</v>
      </c>
      <c r="AW117" s="84">
        <v>0</v>
      </c>
      <c r="AX117" s="84" t="s">
        <v>330</v>
      </c>
      <c r="AY117" s="108">
        <v>45784</v>
      </c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764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 t="s">
        <v>566</v>
      </c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91409</v>
      </c>
      <c r="J118" s="38" t="s">
        <v>254</v>
      </c>
      <c r="K118" s="84">
        <v>91409</v>
      </c>
      <c r="L118" s="84" t="s">
        <v>255</v>
      </c>
      <c r="M118" s="38" t="s">
        <v>256</v>
      </c>
      <c r="N118" s="84">
        <v>153694</v>
      </c>
      <c r="O118" s="84">
        <v>611319</v>
      </c>
      <c r="P118" s="84">
        <v>206630</v>
      </c>
      <c r="Q118" s="38">
        <v>835068</v>
      </c>
      <c r="R118" s="38" t="s">
        <v>373</v>
      </c>
      <c r="S118" s="84" t="s">
        <v>639</v>
      </c>
      <c r="T118" s="84" t="s">
        <v>639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356719258</v>
      </c>
      <c r="Z118" s="38" t="s">
        <v>640</v>
      </c>
      <c r="AA118" s="108">
        <v>45414</v>
      </c>
      <c r="AB118" s="84">
        <v>30000</v>
      </c>
      <c r="AC118" s="108" t="s">
        <v>266</v>
      </c>
      <c r="AD118" s="84">
        <v>18</v>
      </c>
      <c r="AE118" s="84">
        <v>0</v>
      </c>
      <c r="AF118" s="84" t="s">
        <v>315</v>
      </c>
      <c r="AG118" s="108" t="s">
        <v>641</v>
      </c>
      <c r="AH118" s="84" t="s">
        <v>270</v>
      </c>
      <c r="AI118" s="108" t="s">
        <v>762</v>
      </c>
      <c r="AJ118" s="84">
        <v>2020</v>
      </c>
      <c r="AK118" s="84">
        <v>2020</v>
      </c>
      <c r="AL118" s="108">
        <v>45790</v>
      </c>
      <c r="AM118" s="84">
        <v>18543.68</v>
      </c>
      <c r="AN118" s="112">
        <v>5696.32</v>
      </c>
      <c r="AO118" s="112">
        <v>24240</v>
      </c>
      <c r="AP118" s="112">
        <v>11456.32</v>
      </c>
      <c r="AQ118" s="112">
        <v>857.68</v>
      </c>
      <c r="AR118" s="112">
        <v>12314</v>
      </c>
      <c r="AS118" s="112">
        <v>0</v>
      </c>
      <c r="AT118" s="112">
        <v>0</v>
      </c>
      <c r="AU118" s="112">
        <v>0</v>
      </c>
      <c r="AV118" s="84">
        <v>12</v>
      </c>
      <c r="AW118" s="84">
        <v>0</v>
      </c>
      <c r="AX118" s="84" t="s">
        <v>330</v>
      </c>
      <c r="AY118" s="108">
        <v>45790</v>
      </c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639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 t="s">
        <v>566</v>
      </c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91388</v>
      </c>
      <c r="J119" s="38" t="s">
        <v>421</v>
      </c>
      <c r="K119" s="84">
        <v>91388</v>
      </c>
      <c r="L119" s="84" t="s">
        <v>255</v>
      </c>
      <c r="M119" s="38" t="s">
        <v>256</v>
      </c>
      <c r="N119" s="84">
        <v>156417</v>
      </c>
      <c r="O119" s="84">
        <v>611343</v>
      </c>
      <c r="P119" s="84">
        <v>210093</v>
      </c>
      <c r="Q119" s="38" t="s">
        <v>423</v>
      </c>
      <c r="R119" s="38" t="s">
        <v>259</v>
      </c>
      <c r="S119" s="84" t="s">
        <v>769</v>
      </c>
      <c r="T119" s="84" t="s">
        <v>769</v>
      </c>
      <c r="U119" s="84" t="s">
        <v>322</v>
      </c>
      <c r="V119" s="84" t="s">
        <v>262</v>
      </c>
      <c r="W119" s="84">
        <v>0</v>
      </c>
      <c r="X119" s="38" t="s">
        <v>263</v>
      </c>
      <c r="Y119" s="84">
        <v>356752892</v>
      </c>
      <c r="Z119" s="38" t="s">
        <v>770</v>
      </c>
      <c r="AA119" s="108">
        <v>45444</v>
      </c>
      <c r="AB119" s="84">
        <v>72000</v>
      </c>
      <c r="AC119" s="108" t="s">
        <v>325</v>
      </c>
      <c r="AD119" s="84">
        <v>24</v>
      </c>
      <c r="AE119" s="84">
        <v>3</v>
      </c>
      <c r="AF119" s="84" t="s">
        <v>268</v>
      </c>
      <c r="AG119" s="108" t="s">
        <v>771</v>
      </c>
      <c r="AH119" s="84" t="s">
        <v>458</v>
      </c>
      <c r="AI119" s="108" t="s">
        <v>500</v>
      </c>
      <c r="AJ119" s="84">
        <v>3840</v>
      </c>
      <c r="AK119" s="84">
        <v>3840</v>
      </c>
      <c r="AL119" s="108">
        <v>45778</v>
      </c>
      <c r="AM119" s="84">
        <v>28513.01</v>
      </c>
      <c r="AN119" s="112">
        <v>13726.99</v>
      </c>
      <c r="AO119" s="112">
        <v>42240</v>
      </c>
      <c r="AP119" s="112">
        <v>43486.99</v>
      </c>
      <c r="AQ119" s="112">
        <v>6782.01</v>
      </c>
      <c r="AR119" s="112">
        <v>50269</v>
      </c>
      <c r="AS119" s="112">
        <v>0</v>
      </c>
      <c r="AT119" s="112">
        <v>0</v>
      </c>
      <c r="AU119" s="112">
        <v>0</v>
      </c>
      <c r="AV119" s="84">
        <v>11</v>
      </c>
      <c r="AW119" s="84">
        <v>0</v>
      </c>
      <c r="AX119" s="84" t="s">
        <v>330</v>
      </c>
      <c r="AY119" s="108">
        <v>45778</v>
      </c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769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 t="s">
        <v>566</v>
      </c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91344</v>
      </c>
      <c r="J120" s="38" t="s">
        <v>290</v>
      </c>
      <c r="K120" s="84">
        <v>91344</v>
      </c>
      <c r="L120" s="84" t="s">
        <v>255</v>
      </c>
      <c r="M120" s="38" t="s">
        <v>256</v>
      </c>
      <c r="N120" s="84">
        <v>153212</v>
      </c>
      <c r="O120" s="84">
        <v>405771</v>
      </c>
      <c r="P120" s="84">
        <v>206252</v>
      </c>
      <c r="Q120" s="38">
        <v>814007</v>
      </c>
      <c r="R120" s="38" t="s">
        <v>259</v>
      </c>
      <c r="S120" s="84" t="s">
        <v>772</v>
      </c>
      <c r="T120" s="84" t="s">
        <v>772</v>
      </c>
      <c r="U120" s="84" t="s">
        <v>261</v>
      </c>
      <c r="V120" s="84" t="s">
        <v>262</v>
      </c>
      <c r="W120" s="84">
        <v>0</v>
      </c>
      <c r="X120" s="38" t="s">
        <v>263</v>
      </c>
      <c r="Y120" s="84">
        <v>356777505</v>
      </c>
      <c r="Z120" s="38" t="s">
        <v>773</v>
      </c>
      <c r="AA120" s="108">
        <v>45417</v>
      </c>
      <c r="AB120" s="84">
        <v>53000</v>
      </c>
      <c r="AC120" s="108" t="s">
        <v>266</v>
      </c>
      <c r="AD120" s="84">
        <v>24</v>
      </c>
      <c r="AE120" s="84">
        <v>2</v>
      </c>
      <c r="AF120" s="84" t="s">
        <v>268</v>
      </c>
      <c r="AG120" s="108" t="s">
        <v>774</v>
      </c>
      <c r="AH120" s="84" t="s">
        <v>270</v>
      </c>
      <c r="AI120" s="108" t="s">
        <v>490</v>
      </c>
      <c r="AJ120" s="84">
        <v>2830</v>
      </c>
      <c r="AK120" s="84">
        <v>2830</v>
      </c>
      <c r="AL120" s="108">
        <v>45792</v>
      </c>
      <c r="AM120" s="84">
        <v>23261.74</v>
      </c>
      <c r="AN120" s="112">
        <v>10698.26</v>
      </c>
      <c r="AO120" s="112">
        <v>33960</v>
      </c>
      <c r="AP120" s="112">
        <v>29738.26</v>
      </c>
      <c r="AQ120" s="112">
        <v>4159.74</v>
      </c>
      <c r="AR120" s="112">
        <v>33898</v>
      </c>
      <c r="AS120" s="112">
        <v>0</v>
      </c>
      <c r="AT120" s="112">
        <v>0</v>
      </c>
      <c r="AU120" s="112">
        <v>0</v>
      </c>
      <c r="AV120" s="84">
        <v>12</v>
      </c>
      <c r="AW120" s="84">
        <v>0</v>
      </c>
      <c r="AX120" s="84" t="s">
        <v>330</v>
      </c>
      <c r="AY120" s="108">
        <v>45792</v>
      </c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772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 t="s">
        <v>566</v>
      </c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91371</v>
      </c>
      <c r="J121" s="38" t="s">
        <v>469</v>
      </c>
      <c r="K121" s="84">
        <v>91371</v>
      </c>
      <c r="L121" s="84" t="s">
        <v>255</v>
      </c>
      <c r="M121" s="38" t="s">
        <v>256</v>
      </c>
      <c r="N121" s="84">
        <v>152947</v>
      </c>
      <c r="O121" s="84">
        <v>387988</v>
      </c>
      <c r="P121" s="84">
        <v>205738</v>
      </c>
      <c r="Q121" s="38" t="s">
        <v>471</v>
      </c>
      <c r="R121" s="38" t="s">
        <v>259</v>
      </c>
      <c r="S121" s="84" t="s">
        <v>775</v>
      </c>
      <c r="T121" s="84" t="s">
        <v>775</v>
      </c>
      <c r="U121" s="84" t="s">
        <v>261</v>
      </c>
      <c r="V121" s="84" t="s">
        <v>262</v>
      </c>
      <c r="W121" s="84">
        <v>0</v>
      </c>
      <c r="X121" s="38" t="s">
        <v>263</v>
      </c>
      <c r="Y121" s="84">
        <v>356787954</v>
      </c>
      <c r="Z121" s="38" t="s">
        <v>776</v>
      </c>
      <c r="AA121" s="108">
        <v>45417</v>
      </c>
      <c r="AB121" s="84">
        <v>52000</v>
      </c>
      <c r="AC121" s="108" t="s">
        <v>325</v>
      </c>
      <c r="AD121" s="84">
        <v>24</v>
      </c>
      <c r="AE121" s="84">
        <v>2</v>
      </c>
      <c r="AF121" s="84" t="s">
        <v>268</v>
      </c>
      <c r="AG121" s="108" t="s">
        <v>777</v>
      </c>
      <c r="AH121" s="84" t="s">
        <v>458</v>
      </c>
      <c r="AI121" s="108" t="s">
        <v>759</v>
      </c>
      <c r="AJ121" s="84">
        <v>2780</v>
      </c>
      <c r="AK121" s="84">
        <v>2780</v>
      </c>
      <c r="AL121" s="108">
        <v>45778</v>
      </c>
      <c r="AM121" s="84">
        <v>22942.52</v>
      </c>
      <c r="AN121" s="112">
        <v>10417.48</v>
      </c>
      <c r="AO121" s="112">
        <v>33360</v>
      </c>
      <c r="AP121" s="112">
        <v>29057.48</v>
      </c>
      <c r="AQ121" s="112">
        <v>4159.5200000000004</v>
      </c>
      <c r="AR121" s="112">
        <v>33217</v>
      </c>
      <c r="AS121" s="112">
        <v>0</v>
      </c>
      <c r="AT121" s="112">
        <v>0</v>
      </c>
      <c r="AU121" s="112">
        <v>0</v>
      </c>
      <c r="AV121" s="84">
        <v>12</v>
      </c>
      <c r="AW121" s="84">
        <v>0</v>
      </c>
      <c r="AX121" s="84" t="s">
        <v>330</v>
      </c>
      <c r="AY121" s="108">
        <v>45778</v>
      </c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775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 t="s">
        <v>566</v>
      </c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91645</v>
      </c>
      <c r="J122" s="38" t="s">
        <v>318</v>
      </c>
      <c r="K122" s="84">
        <v>91645</v>
      </c>
      <c r="L122" s="84" t="s">
        <v>255</v>
      </c>
      <c r="M122" s="38" t="s">
        <v>256</v>
      </c>
      <c r="N122" s="84">
        <v>152928</v>
      </c>
      <c r="O122" s="84">
        <v>394892</v>
      </c>
      <c r="P122" s="84">
        <v>205717</v>
      </c>
      <c r="Q122" s="38" t="s">
        <v>671</v>
      </c>
      <c r="R122" s="38" t="s">
        <v>259</v>
      </c>
      <c r="S122" s="84" t="s">
        <v>778</v>
      </c>
      <c r="T122" s="84" t="s">
        <v>778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356793887</v>
      </c>
      <c r="Z122" s="38" t="s">
        <v>779</v>
      </c>
      <c r="AA122" s="108">
        <v>45417</v>
      </c>
      <c r="AB122" s="84">
        <v>65000</v>
      </c>
      <c r="AC122" s="108" t="s">
        <v>369</v>
      </c>
      <c r="AD122" s="84">
        <v>24</v>
      </c>
      <c r="AE122" s="84">
        <v>2</v>
      </c>
      <c r="AF122" s="84" t="s">
        <v>268</v>
      </c>
      <c r="AG122" s="108" t="s">
        <v>780</v>
      </c>
      <c r="AH122" s="84" t="s">
        <v>270</v>
      </c>
      <c r="AI122" s="108" t="s">
        <v>495</v>
      </c>
      <c r="AJ122" s="84">
        <v>3470</v>
      </c>
      <c r="AK122" s="84">
        <v>3470</v>
      </c>
      <c r="AL122" s="108">
        <v>45790</v>
      </c>
      <c r="AM122" s="84">
        <v>28106.560000000001</v>
      </c>
      <c r="AN122" s="112">
        <v>13533.44</v>
      </c>
      <c r="AO122" s="112">
        <v>41640</v>
      </c>
      <c r="AP122" s="112">
        <v>36893.440000000002</v>
      </c>
      <c r="AQ122" s="112">
        <v>5200.5600000000004</v>
      </c>
      <c r="AR122" s="112">
        <v>42094</v>
      </c>
      <c r="AS122" s="112">
        <v>0</v>
      </c>
      <c r="AT122" s="112">
        <v>0</v>
      </c>
      <c r="AU122" s="112">
        <v>0</v>
      </c>
      <c r="AV122" s="84">
        <v>12</v>
      </c>
      <c r="AW122" s="84">
        <v>0</v>
      </c>
      <c r="AX122" s="84" t="s">
        <v>330</v>
      </c>
      <c r="AY122" s="108">
        <v>45790</v>
      </c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778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 t="s">
        <v>566</v>
      </c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91613</v>
      </c>
      <c r="J123" s="38" t="s">
        <v>353</v>
      </c>
      <c r="K123" s="84">
        <v>91613</v>
      </c>
      <c r="L123" s="84" t="s">
        <v>255</v>
      </c>
      <c r="M123" s="38" t="s">
        <v>256</v>
      </c>
      <c r="N123" s="84">
        <v>155549</v>
      </c>
      <c r="O123" s="84">
        <v>432679</v>
      </c>
      <c r="P123" s="84">
        <v>531327</v>
      </c>
      <c r="Q123" s="38" t="s">
        <v>781</v>
      </c>
      <c r="R123" s="38" t="s">
        <v>259</v>
      </c>
      <c r="S123" s="84" t="s">
        <v>782</v>
      </c>
      <c r="T123" s="84" t="s">
        <v>782</v>
      </c>
      <c r="U123" s="84" t="s">
        <v>261</v>
      </c>
      <c r="V123" s="84" t="s">
        <v>262</v>
      </c>
      <c r="W123" s="84">
        <v>0</v>
      </c>
      <c r="X123" s="38" t="s">
        <v>263</v>
      </c>
      <c r="Y123" s="84">
        <v>356873703</v>
      </c>
      <c r="Z123" s="38" t="s">
        <v>783</v>
      </c>
      <c r="AA123" s="108">
        <v>45446</v>
      </c>
      <c r="AB123" s="84">
        <v>55000</v>
      </c>
      <c r="AC123" s="108" t="s">
        <v>359</v>
      </c>
      <c r="AD123" s="84">
        <v>24</v>
      </c>
      <c r="AE123" s="84">
        <v>2</v>
      </c>
      <c r="AF123" s="84" t="s">
        <v>268</v>
      </c>
      <c r="AG123" s="108" t="s">
        <v>784</v>
      </c>
      <c r="AH123" s="84" t="s">
        <v>270</v>
      </c>
      <c r="AI123" s="108" t="s">
        <v>768</v>
      </c>
      <c r="AJ123" s="84">
        <v>2940</v>
      </c>
      <c r="AK123" s="84">
        <v>2940</v>
      </c>
      <c r="AL123" s="108">
        <v>45784</v>
      </c>
      <c r="AM123" s="84">
        <v>21814.9</v>
      </c>
      <c r="AN123" s="112">
        <v>10525.1</v>
      </c>
      <c r="AO123" s="112">
        <v>32340</v>
      </c>
      <c r="AP123" s="112">
        <v>33185.1</v>
      </c>
      <c r="AQ123" s="112">
        <v>4969.8999999999996</v>
      </c>
      <c r="AR123" s="112">
        <v>38155</v>
      </c>
      <c r="AS123" s="112">
        <v>0</v>
      </c>
      <c r="AT123" s="112">
        <v>0</v>
      </c>
      <c r="AU123" s="112">
        <v>0</v>
      </c>
      <c r="AV123" s="84">
        <v>11</v>
      </c>
      <c r="AW123" s="84">
        <v>0</v>
      </c>
      <c r="AX123" s="84" t="s">
        <v>330</v>
      </c>
      <c r="AY123" s="108">
        <v>45784</v>
      </c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782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 t="s">
        <v>566</v>
      </c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91613</v>
      </c>
      <c r="J124" s="38" t="s">
        <v>353</v>
      </c>
      <c r="K124" s="84">
        <v>91613</v>
      </c>
      <c r="L124" s="84" t="s">
        <v>255</v>
      </c>
      <c r="M124" s="38" t="s">
        <v>256</v>
      </c>
      <c r="N124" s="84">
        <v>153318</v>
      </c>
      <c r="O124" s="84">
        <v>427053</v>
      </c>
      <c r="P124" s="84">
        <v>206181</v>
      </c>
      <c r="Q124" s="38" t="s">
        <v>477</v>
      </c>
      <c r="R124" s="38" t="s">
        <v>259</v>
      </c>
      <c r="S124" s="84" t="s">
        <v>785</v>
      </c>
      <c r="T124" s="84" t="s">
        <v>785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357259045</v>
      </c>
      <c r="Z124" s="38" t="s">
        <v>786</v>
      </c>
      <c r="AA124" s="108">
        <v>45446</v>
      </c>
      <c r="AB124" s="84">
        <v>80000</v>
      </c>
      <c r="AC124" s="108" t="s">
        <v>359</v>
      </c>
      <c r="AD124" s="84">
        <v>24</v>
      </c>
      <c r="AE124" s="84" t="s">
        <v>506</v>
      </c>
      <c r="AF124" s="84" t="s">
        <v>297</v>
      </c>
      <c r="AG124" s="108" t="s">
        <v>439</v>
      </c>
      <c r="AH124" s="84" t="s">
        <v>299</v>
      </c>
      <c r="AI124" s="108" t="s">
        <v>768</v>
      </c>
      <c r="AJ124" s="84">
        <v>4270</v>
      </c>
      <c r="AK124" s="84">
        <v>4270</v>
      </c>
      <c r="AL124" s="108">
        <v>45786</v>
      </c>
      <c r="AM124" s="84">
        <v>31652.92</v>
      </c>
      <c r="AN124" s="112">
        <v>15317.08</v>
      </c>
      <c r="AO124" s="112">
        <v>46970</v>
      </c>
      <c r="AP124" s="112">
        <v>48347.08</v>
      </c>
      <c r="AQ124" s="112">
        <v>7263.92</v>
      </c>
      <c r="AR124" s="112">
        <v>55611</v>
      </c>
      <c r="AS124" s="112">
        <v>0</v>
      </c>
      <c r="AT124" s="112">
        <v>0</v>
      </c>
      <c r="AU124" s="112">
        <v>0</v>
      </c>
      <c r="AV124" s="84">
        <v>11</v>
      </c>
      <c r="AW124" s="84">
        <v>0</v>
      </c>
      <c r="AX124" s="84" t="s">
        <v>330</v>
      </c>
      <c r="AY124" s="108">
        <v>45786</v>
      </c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785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 t="s">
        <v>566</v>
      </c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91482</v>
      </c>
      <c r="J125" s="38" t="s">
        <v>398</v>
      </c>
      <c r="K125" s="84">
        <v>91482</v>
      </c>
      <c r="L125" s="84" t="s">
        <v>255</v>
      </c>
      <c r="M125" s="38" t="s">
        <v>256</v>
      </c>
      <c r="N125" s="84">
        <v>153535</v>
      </c>
      <c r="O125" s="84">
        <v>427029</v>
      </c>
      <c r="P125" s="84">
        <v>206794</v>
      </c>
      <c r="Q125" s="38" t="s">
        <v>400</v>
      </c>
      <c r="R125" s="38" t="s">
        <v>259</v>
      </c>
      <c r="S125" s="84" t="s">
        <v>787</v>
      </c>
      <c r="T125" s="84" t="s">
        <v>787</v>
      </c>
      <c r="U125" s="84" t="s">
        <v>305</v>
      </c>
      <c r="V125" s="84" t="s">
        <v>262</v>
      </c>
      <c r="W125" s="84">
        <v>0</v>
      </c>
      <c r="X125" s="38" t="s">
        <v>263</v>
      </c>
      <c r="Y125" s="84">
        <v>357298142</v>
      </c>
      <c r="Z125" s="38" t="s">
        <v>788</v>
      </c>
      <c r="AA125" s="108">
        <v>45446</v>
      </c>
      <c r="AB125" s="84">
        <v>80000</v>
      </c>
      <c r="AC125" s="108" t="s">
        <v>369</v>
      </c>
      <c r="AD125" s="84">
        <v>24</v>
      </c>
      <c r="AE125" s="84" t="s">
        <v>512</v>
      </c>
      <c r="AF125" s="84" t="s">
        <v>297</v>
      </c>
      <c r="AG125" s="108" t="s">
        <v>405</v>
      </c>
      <c r="AH125" s="84" t="s">
        <v>299</v>
      </c>
      <c r="AI125" s="108" t="s">
        <v>789</v>
      </c>
      <c r="AJ125" s="84">
        <v>4230</v>
      </c>
      <c r="AK125" s="84">
        <v>4230</v>
      </c>
      <c r="AL125" s="108">
        <v>45783</v>
      </c>
      <c r="AM125" s="84">
        <v>31893.52</v>
      </c>
      <c r="AN125" s="112">
        <v>14636.48</v>
      </c>
      <c r="AO125" s="112">
        <v>46530</v>
      </c>
      <c r="AP125" s="112">
        <v>48106.48</v>
      </c>
      <c r="AQ125" s="112">
        <v>6962.52</v>
      </c>
      <c r="AR125" s="112">
        <v>55069</v>
      </c>
      <c r="AS125" s="112">
        <v>0</v>
      </c>
      <c r="AT125" s="112">
        <v>0</v>
      </c>
      <c r="AU125" s="112">
        <v>0</v>
      </c>
      <c r="AV125" s="84">
        <v>11</v>
      </c>
      <c r="AW125" s="84">
        <v>0</v>
      </c>
      <c r="AX125" s="84" t="s">
        <v>330</v>
      </c>
      <c r="AY125" s="108">
        <v>45783</v>
      </c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787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 t="s">
        <v>566</v>
      </c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92528</v>
      </c>
      <c r="J126" s="38" t="s">
        <v>790</v>
      </c>
      <c r="K126" s="84">
        <v>92528</v>
      </c>
      <c r="L126" s="84" t="s">
        <v>255</v>
      </c>
      <c r="M126" s="38" t="s">
        <v>256</v>
      </c>
      <c r="N126" s="84">
        <v>157135</v>
      </c>
      <c r="O126" s="84">
        <v>502599</v>
      </c>
      <c r="P126" s="84">
        <v>211126</v>
      </c>
      <c r="Q126" s="38" t="s">
        <v>791</v>
      </c>
      <c r="R126" s="38" t="s">
        <v>259</v>
      </c>
      <c r="S126" s="84" t="s">
        <v>792</v>
      </c>
      <c r="T126" s="84" t="s">
        <v>792</v>
      </c>
      <c r="U126" s="84" t="s">
        <v>322</v>
      </c>
      <c r="V126" s="84" t="s">
        <v>262</v>
      </c>
      <c r="W126" s="84">
        <v>0</v>
      </c>
      <c r="X126" s="38" t="s">
        <v>263</v>
      </c>
      <c r="Y126" s="84">
        <v>357304526</v>
      </c>
      <c r="Z126" s="38" t="s">
        <v>793</v>
      </c>
      <c r="AA126" s="108">
        <v>45474</v>
      </c>
      <c r="AB126" s="84">
        <v>80000</v>
      </c>
      <c r="AC126" s="108" t="s">
        <v>369</v>
      </c>
      <c r="AD126" s="84">
        <v>24</v>
      </c>
      <c r="AE126" s="84" t="s">
        <v>506</v>
      </c>
      <c r="AF126" s="84" t="s">
        <v>438</v>
      </c>
      <c r="AG126" s="108" t="s">
        <v>794</v>
      </c>
      <c r="AH126" s="84" t="s">
        <v>431</v>
      </c>
      <c r="AI126" s="108" t="s">
        <v>795</v>
      </c>
      <c r="AJ126" s="84">
        <v>4270</v>
      </c>
      <c r="AK126" s="84">
        <v>4270</v>
      </c>
      <c r="AL126" s="108">
        <v>45799</v>
      </c>
      <c r="AM126" s="84">
        <v>27867.93</v>
      </c>
      <c r="AN126" s="112">
        <v>14832.07</v>
      </c>
      <c r="AO126" s="112">
        <v>42700</v>
      </c>
      <c r="AP126" s="112">
        <v>52132.07</v>
      </c>
      <c r="AQ126" s="112">
        <v>8581.93</v>
      </c>
      <c r="AR126" s="112">
        <v>60714</v>
      </c>
      <c r="AS126" s="112">
        <v>0</v>
      </c>
      <c r="AT126" s="112">
        <v>0</v>
      </c>
      <c r="AU126" s="112">
        <v>0</v>
      </c>
      <c r="AV126" s="84">
        <v>10</v>
      </c>
      <c r="AW126" s="84">
        <v>0</v>
      </c>
      <c r="AX126" s="84" t="s">
        <v>330</v>
      </c>
      <c r="AY126" s="108">
        <v>45799</v>
      </c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792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 t="s">
        <v>566</v>
      </c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91613</v>
      </c>
      <c r="J127" s="38" t="s">
        <v>353</v>
      </c>
      <c r="K127" s="84">
        <v>91613</v>
      </c>
      <c r="L127" s="84" t="s">
        <v>255</v>
      </c>
      <c r="M127" s="38" t="s">
        <v>256</v>
      </c>
      <c r="N127" s="84">
        <v>155549</v>
      </c>
      <c r="O127" s="84">
        <v>432679</v>
      </c>
      <c r="P127" s="84">
        <v>208910</v>
      </c>
      <c r="Q127" s="38" t="s">
        <v>355</v>
      </c>
      <c r="R127" s="38" t="s">
        <v>259</v>
      </c>
      <c r="S127" s="84" t="s">
        <v>796</v>
      </c>
      <c r="T127" s="84" t="s">
        <v>796</v>
      </c>
      <c r="U127" s="84" t="s">
        <v>322</v>
      </c>
      <c r="V127" s="84" t="s">
        <v>262</v>
      </c>
      <c r="W127" s="84">
        <v>0</v>
      </c>
      <c r="X127" s="38" t="s">
        <v>263</v>
      </c>
      <c r="Y127" s="84">
        <v>357357803</v>
      </c>
      <c r="Z127" s="38" t="s">
        <v>797</v>
      </c>
      <c r="AA127" s="108">
        <v>45446</v>
      </c>
      <c r="AB127" s="84">
        <v>60000</v>
      </c>
      <c r="AC127" s="108" t="s">
        <v>359</v>
      </c>
      <c r="AD127" s="84">
        <v>24</v>
      </c>
      <c r="AE127" s="84" t="s">
        <v>512</v>
      </c>
      <c r="AF127" s="84" t="s">
        <v>297</v>
      </c>
      <c r="AG127" s="108" t="s">
        <v>798</v>
      </c>
      <c r="AH127" s="84" t="s">
        <v>299</v>
      </c>
      <c r="AI127" s="108" t="s">
        <v>768</v>
      </c>
      <c r="AJ127" s="84">
        <v>3170</v>
      </c>
      <c r="AK127" s="84">
        <v>3170</v>
      </c>
      <c r="AL127" s="108">
        <v>45790</v>
      </c>
      <c r="AM127" s="84">
        <v>23856.959999999999</v>
      </c>
      <c r="AN127" s="112">
        <v>11013.04</v>
      </c>
      <c r="AO127" s="112">
        <v>34870</v>
      </c>
      <c r="AP127" s="112">
        <v>36143.040000000001</v>
      </c>
      <c r="AQ127" s="112">
        <v>5212.96</v>
      </c>
      <c r="AR127" s="112">
        <v>41356</v>
      </c>
      <c r="AS127" s="112">
        <v>0</v>
      </c>
      <c r="AT127" s="112">
        <v>0</v>
      </c>
      <c r="AU127" s="112">
        <v>0</v>
      </c>
      <c r="AV127" s="84">
        <v>11</v>
      </c>
      <c r="AW127" s="84">
        <v>0</v>
      </c>
      <c r="AX127" s="84" t="s">
        <v>330</v>
      </c>
      <c r="AY127" s="108">
        <v>45790</v>
      </c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796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 t="s">
        <v>566</v>
      </c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91371</v>
      </c>
      <c r="J128" s="38" t="s">
        <v>469</v>
      </c>
      <c r="K128" s="84">
        <v>91371</v>
      </c>
      <c r="L128" s="84" t="s">
        <v>541</v>
      </c>
      <c r="M128" s="38" t="s">
        <v>542</v>
      </c>
      <c r="N128" s="84">
        <v>153085</v>
      </c>
      <c r="O128" s="84">
        <v>403413</v>
      </c>
      <c r="P128" s="84">
        <v>205902</v>
      </c>
      <c r="Q128" s="38">
        <v>803688</v>
      </c>
      <c r="R128" s="38" t="s">
        <v>259</v>
      </c>
      <c r="S128" s="84" t="s">
        <v>799</v>
      </c>
      <c r="T128" s="84" t="s">
        <v>799</v>
      </c>
      <c r="U128" s="84" t="s">
        <v>322</v>
      </c>
      <c r="V128" s="84" t="s">
        <v>262</v>
      </c>
      <c r="W128" s="84">
        <v>0</v>
      </c>
      <c r="X128" s="38" t="s">
        <v>263</v>
      </c>
      <c r="Y128" s="84">
        <v>357509014</v>
      </c>
      <c r="Z128" s="38" t="s">
        <v>800</v>
      </c>
      <c r="AA128" s="108">
        <v>45472</v>
      </c>
      <c r="AB128" s="84">
        <v>55000</v>
      </c>
      <c r="AC128" s="108" t="s">
        <v>325</v>
      </c>
      <c r="AD128" s="84">
        <v>24</v>
      </c>
      <c r="AE128" s="84" t="s">
        <v>506</v>
      </c>
      <c r="AF128" s="84" t="s">
        <v>297</v>
      </c>
      <c r="AG128" s="108" t="s">
        <v>801</v>
      </c>
      <c r="AH128" s="84" t="s">
        <v>299</v>
      </c>
      <c r="AI128" s="108" t="s">
        <v>802</v>
      </c>
      <c r="AJ128" s="84">
        <v>2940</v>
      </c>
      <c r="AK128" s="84">
        <v>2940</v>
      </c>
      <c r="AL128" s="108">
        <v>45778</v>
      </c>
      <c r="AM128" s="84">
        <v>19554.439999999999</v>
      </c>
      <c r="AN128" s="112">
        <v>9845.56</v>
      </c>
      <c r="AO128" s="112">
        <v>29400</v>
      </c>
      <c r="AP128" s="112">
        <v>35445.56</v>
      </c>
      <c r="AQ128" s="112">
        <v>5919.44</v>
      </c>
      <c r="AR128" s="112">
        <v>41365</v>
      </c>
      <c r="AS128" s="112">
        <v>0</v>
      </c>
      <c r="AT128" s="112">
        <v>0</v>
      </c>
      <c r="AU128" s="112">
        <v>0</v>
      </c>
      <c r="AV128" s="84">
        <v>10</v>
      </c>
      <c r="AW128" s="84">
        <v>0</v>
      </c>
      <c r="AX128" s="84" t="s">
        <v>330</v>
      </c>
      <c r="AY128" s="108">
        <v>45778</v>
      </c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799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 t="s">
        <v>566</v>
      </c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91371</v>
      </c>
      <c r="J129" s="38" t="s">
        <v>469</v>
      </c>
      <c r="K129" s="84">
        <v>91371</v>
      </c>
      <c r="L129" s="84" t="s">
        <v>255</v>
      </c>
      <c r="M129" s="38" t="s">
        <v>256</v>
      </c>
      <c r="N129" s="84">
        <v>152947</v>
      </c>
      <c r="O129" s="84">
        <v>387988</v>
      </c>
      <c r="P129" s="84">
        <v>213277</v>
      </c>
      <c r="Q129" s="38" t="s">
        <v>527</v>
      </c>
      <c r="R129" s="38" t="s">
        <v>373</v>
      </c>
      <c r="S129" s="84" t="s">
        <v>679</v>
      </c>
      <c r="T129" s="84" t="s">
        <v>679</v>
      </c>
      <c r="U129" s="84" t="s">
        <v>425</v>
      </c>
      <c r="V129" s="84" t="s">
        <v>262</v>
      </c>
      <c r="W129" s="84">
        <v>0</v>
      </c>
      <c r="X129" s="38" t="s">
        <v>263</v>
      </c>
      <c r="Y129" s="84">
        <v>357526694</v>
      </c>
      <c r="Z129" s="38" t="s">
        <v>680</v>
      </c>
      <c r="AA129" s="108">
        <v>45474</v>
      </c>
      <c r="AB129" s="84">
        <v>30000</v>
      </c>
      <c r="AC129" s="108" t="s">
        <v>325</v>
      </c>
      <c r="AD129" s="84">
        <v>18</v>
      </c>
      <c r="AE129" s="84" t="s">
        <v>803</v>
      </c>
      <c r="AF129" s="84" t="s">
        <v>429</v>
      </c>
      <c r="AG129" s="108" t="s">
        <v>337</v>
      </c>
      <c r="AH129" s="84" t="s">
        <v>431</v>
      </c>
      <c r="AI129" s="108" t="s">
        <v>802</v>
      </c>
      <c r="AJ129" s="84">
        <v>2020</v>
      </c>
      <c r="AK129" s="84">
        <v>2020</v>
      </c>
      <c r="AL129" s="108">
        <v>45778</v>
      </c>
      <c r="AM129" s="84">
        <v>15280</v>
      </c>
      <c r="AN129" s="112">
        <v>4920</v>
      </c>
      <c r="AO129" s="112">
        <v>20200</v>
      </c>
      <c r="AP129" s="112">
        <v>14720</v>
      </c>
      <c r="AQ129" s="112">
        <v>1458</v>
      </c>
      <c r="AR129" s="112">
        <v>16178</v>
      </c>
      <c r="AS129" s="112">
        <v>0</v>
      </c>
      <c r="AT129" s="112">
        <v>0</v>
      </c>
      <c r="AU129" s="112">
        <v>0</v>
      </c>
      <c r="AV129" s="84">
        <v>10</v>
      </c>
      <c r="AW129" s="84">
        <v>0</v>
      </c>
      <c r="AX129" s="84" t="s">
        <v>330</v>
      </c>
      <c r="AY129" s="108">
        <v>45778</v>
      </c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679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 t="s">
        <v>566</v>
      </c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91613</v>
      </c>
      <c r="J130" s="38" t="s">
        <v>353</v>
      </c>
      <c r="K130" s="84">
        <v>91613</v>
      </c>
      <c r="L130" s="84" t="s">
        <v>255</v>
      </c>
      <c r="M130" s="38" t="s">
        <v>256</v>
      </c>
      <c r="N130" s="84">
        <v>153318</v>
      </c>
      <c r="O130" s="84">
        <v>427053</v>
      </c>
      <c r="P130" s="84">
        <v>209181</v>
      </c>
      <c r="Q130" s="38" t="s">
        <v>731</v>
      </c>
      <c r="R130" s="38" t="s">
        <v>259</v>
      </c>
      <c r="S130" s="84" t="s">
        <v>804</v>
      </c>
      <c r="T130" s="84" t="s">
        <v>804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357527831</v>
      </c>
      <c r="Z130" s="38" t="s">
        <v>805</v>
      </c>
      <c r="AA130" s="108">
        <v>45474</v>
      </c>
      <c r="AB130" s="84">
        <v>65000</v>
      </c>
      <c r="AC130" s="108" t="s">
        <v>359</v>
      </c>
      <c r="AD130" s="84">
        <v>24</v>
      </c>
      <c r="AE130" s="84" t="s">
        <v>806</v>
      </c>
      <c r="AF130" s="84" t="s">
        <v>268</v>
      </c>
      <c r="AG130" s="108" t="s">
        <v>807</v>
      </c>
      <c r="AH130" s="84" t="s">
        <v>270</v>
      </c>
      <c r="AI130" s="108" t="s">
        <v>808</v>
      </c>
      <c r="AJ130" s="84">
        <v>3470</v>
      </c>
      <c r="AK130" s="84">
        <v>3470</v>
      </c>
      <c r="AL130" s="108">
        <v>45784</v>
      </c>
      <c r="AM130" s="84">
        <v>22988.67</v>
      </c>
      <c r="AN130" s="112">
        <v>11711.33</v>
      </c>
      <c r="AO130" s="112">
        <v>34700</v>
      </c>
      <c r="AP130" s="112">
        <v>42011.33</v>
      </c>
      <c r="AQ130" s="112">
        <v>6800.67</v>
      </c>
      <c r="AR130" s="112">
        <v>48812</v>
      </c>
      <c r="AS130" s="112">
        <v>0</v>
      </c>
      <c r="AT130" s="112">
        <v>0</v>
      </c>
      <c r="AU130" s="112">
        <v>0</v>
      </c>
      <c r="AV130" s="84">
        <v>10</v>
      </c>
      <c r="AW130" s="84">
        <v>0</v>
      </c>
      <c r="AX130" s="84" t="s">
        <v>330</v>
      </c>
      <c r="AY130" s="108">
        <v>45784</v>
      </c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804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 t="s">
        <v>566</v>
      </c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91409</v>
      </c>
      <c r="J131" s="38" t="s">
        <v>254</v>
      </c>
      <c r="K131" s="84">
        <v>91409</v>
      </c>
      <c r="L131" s="84" t="s">
        <v>255</v>
      </c>
      <c r="M131" s="38" t="s">
        <v>256</v>
      </c>
      <c r="N131" s="84">
        <v>153694</v>
      </c>
      <c r="O131" s="84">
        <v>611319</v>
      </c>
      <c r="P131" s="84">
        <v>206630</v>
      </c>
      <c r="Q131" s="38">
        <v>835068</v>
      </c>
      <c r="R131" s="38" t="s">
        <v>259</v>
      </c>
      <c r="S131" s="84" t="s">
        <v>809</v>
      </c>
      <c r="T131" s="84" t="s">
        <v>809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357593361</v>
      </c>
      <c r="Z131" s="38" t="s">
        <v>810</v>
      </c>
      <c r="AA131" s="108">
        <v>45474</v>
      </c>
      <c r="AB131" s="84">
        <v>65000</v>
      </c>
      <c r="AC131" s="108" t="s">
        <v>266</v>
      </c>
      <c r="AD131" s="84">
        <v>24</v>
      </c>
      <c r="AE131" s="84" t="s">
        <v>498</v>
      </c>
      <c r="AF131" s="84" t="s">
        <v>315</v>
      </c>
      <c r="AG131" s="108" t="s">
        <v>811</v>
      </c>
      <c r="AH131" s="84" t="s">
        <v>270</v>
      </c>
      <c r="AI131" s="108" t="s">
        <v>812</v>
      </c>
      <c r="AJ131" s="84">
        <v>3470</v>
      </c>
      <c r="AK131" s="84">
        <v>3470</v>
      </c>
      <c r="AL131" s="108">
        <v>45789</v>
      </c>
      <c r="AM131" s="84">
        <v>22667.67</v>
      </c>
      <c r="AN131" s="112">
        <v>12032.33</v>
      </c>
      <c r="AO131" s="112">
        <v>34700</v>
      </c>
      <c r="AP131" s="112">
        <v>42332.33</v>
      </c>
      <c r="AQ131" s="112">
        <v>6983.67</v>
      </c>
      <c r="AR131" s="112">
        <v>49316</v>
      </c>
      <c r="AS131" s="112">
        <v>0</v>
      </c>
      <c r="AT131" s="112">
        <v>0</v>
      </c>
      <c r="AU131" s="112">
        <v>0</v>
      </c>
      <c r="AV131" s="84">
        <v>10</v>
      </c>
      <c r="AW131" s="84">
        <v>0</v>
      </c>
      <c r="AX131" s="84" t="s">
        <v>330</v>
      </c>
      <c r="AY131" s="108">
        <v>45789</v>
      </c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809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 t="s">
        <v>566</v>
      </c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91456</v>
      </c>
      <c r="J132" s="38" t="s">
        <v>622</v>
      </c>
      <c r="K132" s="84">
        <v>91456</v>
      </c>
      <c r="L132" s="84" t="s">
        <v>255</v>
      </c>
      <c r="M132" s="38" t="s">
        <v>256</v>
      </c>
      <c r="N132" s="84">
        <v>153044</v>
      </c>
      <c r="O132" s="84">
        <v>406351</v>
      </c>
      <c r="P132" s="84">
        <v>205854</v>
      </c>
      <c r="Q132" s="38" t="s">
        <v>509</v>
      </c>
      <c r="R132" s="38" t="s">
        <v>259</v>
      </c>
      <c r="S132" s="84" t="s">
        <v>813</v>
      </c>
      <c r="T132" s="84" t="s">
        <v>813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358118684</v>
      </c>
      <c r="Z132" s="38" t="s">
        <v>814</v>
      </c>
      <c r="AA132" s="108">
        <v>45538</v>
      </c>
      <c r="AB132" s="84">
        <v>32000</v>
      </c>
      <c r="AC132" s="108" t="s">
        <v>266</v>
      </c>
      <c r="AD132" s="84">
        <v>24</v>
      </c>
      <c r="AE132" s="84">
        <v>5</v>
      </c>
      <c r="AF132" s="84" t="s">
        <v>297</v>
      </c>
      <c r="AG132" s="108" t="s">
        <v>815</v>
      </c>
      <c r="AH132" s="84" t="s">
        <v>299</v>
      </c>
      <c r="AI132" s="108" t="s">
        <v>816</v>
      </c>
      <c r="AJ132" s="84">
        <v>1700</v>
      </c>
      <c r="AK132" s="84">
        <v>1700</v>
      </c>
      <c r="AL132" s="108">
        <v>45782</v>
      </c>
      <c r="AM132" s="84">
        <v>8924.09</v>
      </c>
      <c r="AN132" s="112">
        <v>4675.91</v>
      </c>
      <c r="AO132" s="112">
        <v>13600</v>
      </c>
      <c r="AP132" s="112">
        <v>23075.91</v>
      </c>
      <c r="AQ132" s="112">
        <v>4264.09</v>
      </c>
      <c r="AR132" s="112">
        <v>27340</v>
      </c>
      <c r="AS132" s="112">
        <v>0</v>
      </c>
      <c r="AT132" s="112">
        <v>0</v>
      </c>
      <c r="AU132" s="112">
        <v>0</v>
      </c>
      <c r="AV132" s="84">
        <v>8</v>
      </c>
      <c r="AW132" s="84">
        <v>0</v>
      </c>
      <c r="AX132" s="84" t="s">
        <v>330</v>
      </c>
      <c r="AY132" s="108">
        <v>45782</v>
      </c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813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 t="s">
        <v>566</v>
      </c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91589</v>
      </c>
      <c r="J133" s="38" t="s">
        <v>331</v>
      </c>
      <c r="K133" s="84">
        <v>91589</v>
      </c>
      <c r="L133" s="84" t="s">
        <v>255</v>
      </c>
      <c r="M133" s="38" t="s">
        <v>256</v>
      </c>
      <c r="N133" s="84">
        <v>154740</v>
      </c>
      <c r="O133" s="84">
        <v>401094</v>
      </c>
      <c r="P133" s="84">
        <v>207898</v>
      </c>
      <c r="Q133" s="38" t="s">
        <v>333</v>
      </c>
      <c r="R133" s="38" t="s">
        <v>259</v>
      </c>
      <c r="S133" s="84" t="s">
        <v>817</v>
      </c>
      <c r="T133" s="84" t="s">
        <v>817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358118696</v>
      </c>
      <c r="Z133" s="38" t="s">
        <v>818</v>
      </c>
      <c r="AA133" s="108">
        <v>45536</v>
      </c>
      <c r="AB133" s="84">
        <v>48000</v>
      </c>
      <c r="AC133" s="108" t="s">
        <v>325</v>
      </c>
      <c r="AD133" s="84">
        <v>24</v>
      </c>
      <c r="AE133" s="84">
        <v>6</v>
      </c>
      <c r="AF133" s="84" t="s">
        <v>297</v>
      </c>
      <c r="AG133" s="108" t="s">
        <v>717</v>
      </c>
      <c r="AH133" s="84" t="s">
        <v>299</v>
      </c>
      <c r="AI133" s="108" t="s">
        <v>819</v>
      </c>
      <c r="AJ133" s="84">
        <v>2540</v>
      </c>
      <c r="AK133" s="84">
        <v>2540</v>
      </c>
      <c r="AL133" s="108">
        <v>45786</v>
      </c>
      <c r="AM133" s="84">
        <v>7999.03</v>
      </c>
      <c r="AN133" s="112">
        <v>4660.97</v>
      </c>
      <c r="AO133" s="112">
        <v>12660</v>
      </c>
      <c r="AP133" s="112">
        <v>40000.97</v>
      </c>
      <c r="AQ133" s="112">
        <v>8366.0300000000007</v>
      </c>
      <c r="AR133" s="112">
        <v>48367</v>
      </c>
      <c r="AS133" s="112">
        <v>5553.11</v>
      </c>
      <c r="AT133" s="112">
        <v>2106.89</v>
      </c>
      <c r="AU133" s="112">
        <v>7660</v>
      </c>
      <c r="AV133" s="84">
        <v>8</v>
      </c>
      <c r="AW133" s="84">
        <v>114</v>
      </c>
      <c r="AX133" s="84" t="s">
        <v>434</v>
      </c>
      <c r="AY133" s="108">
        <v>45786</v>
      </c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817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 t="s">
        <v>566</v>
      </c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91388</v>
      </c>
      <c r="J134" s="38" t="s">
        <v>421</v>
      </c>
      <c r="K134" s="84">
        <v>91388</v>
      </c>
      <c r="L134" s="84" t="s">
        <v>255</v>
      </c>
      <c r="M134" s="38" t="s">
        <v>256</v>
      </c>
      <c r="N134" s="84">
        <v>156417</v>
      </c>
      <c r="O134" s="84">
        <v>611343</v>
      </c>
      <c r="P134" s="84">
        <v>210093</v>
      </c>
      <c r="Q134" s="38" t="s">
        <v>423</v>
      </c>
      <c r="R134" s="38" t="s">
        <v>259</v>
      </c>
      <c r="S134" s="84" t="s">
        <v>820</v>
      </c>
      <c r="T134" s="84" t="s">
        <v>820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358131027</v>
      </c>
      <c r="Z134" s="38" t="s">
        <v>821</v>
      </c>
      <c r="AA134" s="108">
        <v>45536</v>
      </c>
      <c r="AB134" s="84">
        <v>80000</v>
      </c>
      <c r="AC134" s="108" t="s">
        <v>325</v>
      </c>
      <c r="AD134" s="84">
        <v>24</v>
      </c>
      <c r="AE134" s="84" t="s">
        <v>506</v>
      </c>
      <c r="AF134" s="84" t="s">
        <v>297</v>
      </c>
      <c r="AG134" s="108" t="s">
        <v>822</v>
      </c>
      <c r="AH134" s="84" t="s">
        <v>299</v>
      </c>
      <c r="AI134" s="108" t="s">
        <v>819</v>
      </c>
      <c r="AJ134" s="84">
        <v>4260</v>
      </c>
      <c r="AK134" s="84">
        <v>4260</v>
      </c>
      <c r="AL134" s="108">
        <v>45778</v>
      </c>
      <c r="AM134" s="84">
        <v>22435.27</v>
      </c>
      <c r="AN134" s="112">
        <v>11644.73</v>
      </c>
      <c r="AO134" s="112">
        <v>34080</v>
      </c>
      <c r="AP134" s="112">
        <v>57564.73</v>
      </c>
      <c r="AQ134" s="112">
        <v>10817.27</v>
      </c>
      <c r="AR134" s="112">
        <v>68382</v>
      </c>
      <c r="AS134" s="112">
        <v>0</v>
      </c>
      <c r="AT134" s="112">
        <v>0</v>
      </c>
      <c r="AU134" s="112">
        <v>0</v>
      </c>
      <c r="AV134" s="84">
        <v>8</v>
      </c>
      <c r="AW134" s="84">
        <v>0</v>
      </c>
      <c r="AX134" s="84" t="s">
        <v>330</v>
      </c>
      <c r="AY134" s="108">
        <v>45778</v>
      </c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820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 t="s">
        <v>566</v>
      </c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91613</v>
      </c>
      <c r="J135" s="38" t="s">
        <v>353</v>
      </c>
      <c r="K135" s="84">
        <v>91613</v>
      </c>
      <c r="L135" s="84" t="s">
        <v>255</v>
      </c>
      <c r="M135" s="38" t="s">
        <v>256</v>
      </c>
      <c r="N135" s="84">
        <v>155549</v>
      </c>
      <c r="O135" s="84">
        <v>432679</v>
      </c>
      <c r="P135" s="84">
        <v>208910</v>
      </c>
      <c r="Q135" s="38" t="s">
        <v>355</v>
      </c>
      <c r="R135" s="38" t="s">
        <v>259</v>
      </c>
      <c r="S135" s="84" t="s">
        <v>823</v>
      </c>
      <c r="T135" s="84" t="s">
        <v>823</v>
      </c>
      <c r="U135" s="84" t="s">
        <v>261</v>
      </c>
      <c r="V135" s="84" t="s">
        <v>262</v>
      </c>
      <c r="W135" s="84">
        <v>0</v>
      </c>
      <c r="X135" s="38" t="s">
        <v>263</v>
      </c>
      <c r="Y135" s="84">
        <v>358163098</v>
      </c>
      <c r="Z135" s="38" t="s">
        <v>824</v>
      </c>
      <c r="AA135" s="108">
        <v>45536</v>
      </c>
      <c r="AB135" s="84">
        <v>80000</v>
      </c>
      <c r="AC135" s="108" t="s">
        <v>359</v>
      </c>
      <c r="AD135" s="84">
        <v>24</v>
      </c>
      <c r="AE135" s="84" t="s">
        <v>506</v>
      </c>
      <c r="AF135" s="84" t="s">
        <v>297</v>
      </c>
      <c r="AG135" s="108" t="s">
        <v>825</v>
      </c>
      <c r="AH135" s="84" t="s">
        <v>299</v>
      </c>
      <c r="AI135" s="108" t="s">
        <v>468</v>
      </c>
      <c r="AJ135" s="84">
        <v>4260</v>
      </c>
      <c r="AK135" s="84">
        <v>4260</v>
      </c>
      <c r="AL135" s="108">
        <v>45784</v>
      </c>
      <c r="AM135" s="84">
        <v>22210.02</v>
      </c>
      <c r="AN135" s="112">
        <v>11869.98</v>
      </c>
      <c r="AO135" s="112">
        <v>34080</v>
      </c>
      <c r="AP135" s="112">
        <v>57789.98</v>
      </c>
      <c r="AQ135" s="112">
        <v>10556.02</v>
      </c>
      <c r="AR135" s="112">
        <v>68346</v>
      </c>
      <c r="AS135" s="112">
        <v>0</v>
      </c>
      <c r="AT135" s="112">
        <v>0</v>
      </c>
      <c r="AU135" s="112">
        <v>0</v>
      </c>
      <c r="AV135" s="84">
        <v>8</v>
      </c>
      <c r="AW135" s="84">
        <v>0</v>
      </c>
      <c r="AX135" s="84" t="s">
        <v>330</v>
      </c>
      <c r="AY135" s="108">
        <v>45784</v>
      </c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823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 t="s">
        <v>566</v>
      </c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91613</v>
      </c>
      <c r="J136" s="38" t="s">
        <v>353</v>
      </c>
      <c r="K136" s="84">
        <v>91613</v>
      </c>
      <c r="L136" s="84" t="s">
        <v>255</v>
      </c>
      <c r="M136" s="38" t="s">
        <v>256</v>
      </c>
      <c r="N136" s="84">
        <v>153318</v>
      </c>
      <c r="O136" s="84">
        <v>427053</v>
      </c>
      <c r="P136" s="84">
        <v>209181</v>
      </c>
      <c r="Q136" s="38" t="s">
        <v>731</v>
      </c>
      <c r="R136" s="38" t="s">
        <v>259</v>
      </c>
      <c r="S136" s="84" t="s">
        <v>826</v>
      </c>
      <c r="T136" s="84" t="s">
        <v>826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358184487</v>
      </c>
      <c r="Z136" s="38" t="s">
        <v>827</v>
      </c>
      <c r="AA136" s="108">
        <v>45536</v>
      </c>
      <c r="AB136" s="84">
        <v>80000</v>
      </c>
      <c r="AC136" s="108" t="s">
        <v>359</v>
      </c>
      <c r="AD136" s="84">
        <v>24</v>
      </c>
      <c r="AE136" s="84" t="s">
        <v>506</v>
      </c>
      <c r="AF136" s="84" t="s">
        <v>438</v>
      </c>
      <c r="AG136" s="108" t="s">
        <v>828</v>
      </c>
      <c r="AH136" s="84" t="s">
        <v>299</v>
      </c>
      <c r="AI136" s="108" t="s">
        <v>468</v>
      </c>
      <c r="AJ136" s="84">
        <v>4260</v>
      </c>
      <c r="AK136" s="84">
        <v>4260</v>
      </c>
      <c r="AL136" s="108">
        <v>45784</v>
      </c>
      <c r="AM136" s="84">
        <v>22210.02</v>
      </c>
      <c r="AN136" s="112">
        <v>11869.98</v>
      </c>
      <c r="AO136" s="112">
        <v>34080</v>
      </c>
      <c r="AP136" s="112">
        <v>57789.98</v>
      </c>
      <c r="AQ136" s="112">
        <v>10556.02</v>
      </c>
      <c r="AR136" s="112">
        <v>68346</v>
      </c>
      <c r="AS136" s="112">
        <v>0</v>
      </c>
      <c r="AT136" s="112">
        <v>0</v>
      </c>
      <c r="AU136" s="112">
        <v>0</v>
      </c>
      <c r="AV136" s="84">
        <v>8</v>
      </c>
      <c r="AW136" s="84">
        <v>0</v>
      </c>
      <c r="AX136" s="84" t="s">
        <v>330</v>
      </c>
      <c r="AY136" s="108">
        <v>45784</v>
      </c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826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 t="s">
        <v>566</v>
      </c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91409</v>
      </c>
      <c r="J137" s="38" t="s">
        <v>254</v>
      </c>
      <c r="K137" s="84">
        <v>91409</v>
      </c>
      <c r="L137" s="84" t="s">
        <v>255</v>
      </c>
      <c r="M137" s="38" t="s">
        <v>256</v>
      </c>
      <c r="N137" s="84">
        <v>385598</v>
      </c>
      <c r="O137" s="84" t="s">
        <v>276</v>
      </c>
      <c r="P137" s="84">
        <v>568157</v>
      </c>
      <c r="Q137" s="38" t="s">
        <v>277</v>
      </c>
      <c r="R137" s="38" t="s">
        <v>259</v>
      </c>
      <c r="S137" s="84" t="s">
        <v>829</v>
      </c>
      <c r="T137" s="84" t="s">
        <v>829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358485510</v>
      </c>
      <c r="Z137" s="38" t="s">
        <v>830</v>
      </c>
      <c r="AA137" s="108">
        <v>45566</v>
      </c>
      <c r="AB137" s="84">
        <v>65000</v>
      </c>
      <c r="AC137" s="108" t="s">
        <v>266</v>
      </c>
      <c r="AD137" s="84">
        <v>24</v>
      </c>
      <c r="AE137" s="84" t="s">
        <v>498</v>
      </c>
      <c r="AF137" s="84" t="s">
        <v>268</v>
      </c>
      <c r="AG137" s="108" t="s">
        <v>282</v>
      </c>
      <c r="AH137" s="84" t="s">
        <v>270</v>
      </c>
      <c r="AI137" s="108" t="s">
        <v>831</v>
      </c>
      <c r="AJ137" s="84">
        <v>3460</v>
      </c>
      <c r="AK137" s="84">
        <v>3460</v>
      </c>
      <c r="AL137" s="108">
        <v>45791</v>
      </c>
      <c r="AM137" s="84">
        <v>15280.37</v>
      </c>
      <c r="AN137" s="112">
        <v>8939.6299999999992</v>
      </c>
      <c r="AO137" s="112">
        <v>24220</v>
      </c>
      <c r="AP137" s="112">
        <v>49719.63</v>
      </c>
      <c r="AQ137" s="112">
        <v>9828.3700000000008</v>
      </c>
      <c r="AR137" s="112">
        <v>59548</v>
      </c>
      <c r="AS137" s="112">
        <v>0</v>
      </c>
      <c r="AT137" s="112">
        <v>0</v>
      </c>
      <c r="AU137" s="112">
        <v>0</v>
      </c>
      <c r="AV137" s="84">
        <v>7</v>
      </c>
      <c r="AW137" s="84">
        <v>0</v>
      </c>
      <c r="AX137" s="84" t="s">
        <v>330</v>
      </c>
      <c r="AY137" s="108">
        <v>45791</v>
      </c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829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 t="s">
        <v>566</v>
      </c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91388</v>
      </c>
      <c r="J138" s="38" t="s">
        <v>421</v>
      </c>
      <c r="K138" s="84">
        <v>91388</v>
      </c>
      <c r="L138" s="84" t="s">
        <v>255</v>
      </c>
      <c r="M138" s="38" t="s">
        <v>256</v>
      </c>
      <c r="N138" s="84">
        <v>156417</v>
      </c>
      <c r="O138" s="84">
        <v>611343</v>
      </c>
      <c r="P138" s="84">
        <v>210093</v>
      </c>
      <c r="Q138" s="38" t="s">
        <v>423</v>
      </c>
      <c r="R138" s="38" t="s">
        <v>259</v>
      </c>
      <c r="S138" s="84" t="s">
        <v>832</v>
      </c>
      <c r="T138" s="84" t="s">
        <v>832</v>
      </c>
      <c r="U138" s="84" t="s">
        <v>322</v>
      </c>
      <c r="V138" s="84" t="s">
        <v>262</v>
      </c>
      <c r="W138" s="84">
        <v>0</v>
      </c>
      <c r="X138" s="38" t="s">
        <v>263</v>
      </c>
      <c r="Y138" s="84">
        <v>358603464</v>
      </c>
      <c r="Z138" s="38" t="s">
        <v>833</v>
      </c>
      <c r="AA138" s="108">
        <v>45567</v>
      </c>
      <c r="AB138" s="84">
        <v>80000</v>
      </c>
      <c r="AC138" s="108" t="s">
        <v>325</v>
      </c>
      <c r="AD138" s="84">
        <v>24</v>
      </c>
      <c r="AE138" s="84" t="s">
        <v>506</v>
      </c>
      <c r="AF138" s="84" t="s">
        <v>297</v>
      </c>
      <c r="AG138" s="108" t="s">
        <v>822</v>
      </c>
      <c r="AH138" s="84" t="s">
        <v>299</v>
      </c>
      <c r="AI138" s="108" t="s">
        <v>834</v>
      </c>
      <c r="AJ138" s="84">
        <v>4200</v>
      </c>
      <c r="AK138" s="84">
        <v>4200</v>
      </c>
      <c r="AL138" s="108">
        <v>45750</v>
      </c>
      <c r="AM138" s="84">
        <v>16620.97</v>
      </c>
      <c r="AN138" s="112">
        <v>8579.0300000000007</v>
      </c>
      <c r="AO138" s="112">
        <v>25200</v>
      </c>
      <c r="AP138" s="112">
        <v>63379.03</v>
      </c>
      <c r="AQ138" s="112">
        <v>12375.97</v>
      </c>
      <c r="AR138" s="112">
        <v>75755</v>
      </c>
      <c r="AS138" s="112">
        <v>3069.6</v>
      </c>
      <c r="AT138" s="112">
        <v>1130.4000000000001</v>
      </c>
      <c r="AU138" s="112">
        <v>4200</v>
      </c>
      <c r="AV138" s="84">
        <v>7</v>
      </c>
      <c r="AW138" s="84">
        <v>30</v>
      </c>
      <c r="AX138" s="84" t="s">
        <v>835</v>
      </c>
      <c r="AY138" s="108">
        <v>45750</v>
      </c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832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 t="s">
        <v>566</v>
      </c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91371</v>
      </c>
      <c r="J139" s="38" t="s">
        <v>469</v>
      </c>
      <c r="K139" s="84">
        <v>91371</v>
      </c>
      <c r="L139" s="84" t="s">
        <v>541</v>
      </c>
      <c r="M139" s="38" t="s">
        <v>542</v>
      </c>
      <c r="N139" s="84">
        <v>152915</v>
      </c>
      <c r="O139" s="84">
        <v>387563</v>
      </c>
      <c r="P139" s="84">
        <v>205702</v>
      </c>
      <c r="Q139" s="38" t="s">
        <v>836</v>
      </c>
      <c r="R139" s="38" t="s">
        <v>259</v>
      </c>
      <c r="S139" s="84" t="s">
        <v>837</v>
      </c>
      <c r="T139" s="84" t="s">
        <v>837</v>
      </c>
      <c r="U139" s="84" t="s">
        <v>322</v>
      </c>
      <c r="V139" s="84" t="s">
        <v>262</v>
      </c>
      <c r="W139" s="84">
        <v>0</v>
      </c>
      <c r="X139" s="38" t="s">
        <v>263</v>
      </c>
      <c r="Y139" s="84">
        <v>358660371</v>
      </c>
      <c r="Z139" s="38" t="s">
        <v>838</v>
      </c>
      <c r="AA139" s="108">
        <v>45567</v>
      </c>
      <c r="AB139" s="84">
        <v>80000</v>
      </c>
      <c r="AC139" s="108" t="s">
        <v>325</v>
      </c>
      <c r="AD139" s="84">
        <v>24</v>
      </c>
      <c r="AE139" s="84" t="s">
        <v>512</v>
      </c>
      <c r="AF139" s="84" t="s">
        <v>297</v>
      </c>
      <c r="AG139" s="108" t="s">
        <v>337</v>
      </c>
      <c r="AH139" s="84" t="s">
        <v>299</v>
      </c>
      <c r="AI139" s="108" t="s">
        <v>834</v>
      </c>
      <c r="AJ139" s="84">
        <v>4200</v>
      </c>
      <c r="AK139" s="84">
        <v>4200</v>
      </c>
      <c r="AL139" s="108">
        <v>45778</v>
      </c>
      <c r="AM139" s="84">
        <v>19690.57</v>
      </c>
      <c r="AN139" s="112">
        <v>9709.43</v>
      </c>
      <c r="AO139" s="112">
        <v>29400</v>
      </c>
      <c r="AP139" s="112">
        <v>60309.43</v>
      </c>
      <c r="AQ139" s="112">
        <v>11245.57</v>
      </c>
      <c r="AR139" s="112">
        <v>71555</v>
      </c>
      <c r="AS139" s="112">
        <v>0</v>
      </c>
      <c r="AT139" s="112">
        <v>0</v>
      </c>
      <c r="AU139" s="112">
        <v>0</v>
      </c>
      <c r="AV139" s="84">
        <v>7</v>
      </c>
      <c r="AW139" s="84">
        <v>0</v>
      </c>
      <c r="AX139" s="84" t="s">
        <v>330</v>
      </c>
      <c r="AY139" s="108">
        <v>45778</v>
      </c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837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 t="s">
        <v>566</v>
      </c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91613</v>
      </c>
      <c r="J140" s="38" t="s">
        <v>353</v>
      </c>
      <c r="K140" s="84">
        <v>91613</v>
      </c>
      <c r="L140" s="84" t="s">
        <v>255</v>
      </c>
      <c r="M140" s="38" t="s">
        <v>256</v>
      </c>
      <c r="N140" s="84">
        <v>153318</v>
      </c>
      <c r="O140" s="84">
        <v>427053</v>
      </c>
      <c r="P140" s="84">
        <v>206181</v>
      </c>
      <c r="Q140" s="38" t="s">
        <v>477</v>
      </c>
      <c r="R140" s="38" t="s">
        <v>259</v>
      </c>
      <c r="S140" s="84" t="s">
        <v>839</v>
      </c>
      <c r="T140" s="84" t="s">
        <v>839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358755613</v>
      </c>
      <c r="Z140" s="38" t="s">
        <v>840</v>
      </c>
      <c r="AA140" s="108">
        <v>45597</v>
      </c>
      <c r="AB140" s="84">
        <v>80000</v>
      </c>
      <c r="AC140" s="108" t="s">
        <v>359</v>
      </c>
      <c r="AD140" s="84">
        <v>24</v>
      </c>
      <c r="AE140" s="84" t="s">
        <v>512</v>
      </c>
      <c r="AF140" s="84" t="s">
        <v>297</v>
      </c>
      <c r="AG140" s="108" t="s">
        <v>439</v>
      </c>
      <c r="AH140" s="84" t="s">
        <v>299</v>
      </c>
      <c r="AI140" s="108" t="s">
        <v>841</v>
      </c>
      <c r="AJ140" s="84">
        <v>4200</v>
      </c>
      <c r="AK140" s="84">
        <v>4200</v>
      </c>
      <c r="AL140" s="108">
        <v>45784</v>
      </c>
      <c r="AM140" s="84">
        <v>16473.91</v>
      </c>
      <c r="AN140" s="112">
        <v>8726.09</v>
      </c>
      <c r="AO140" s="112">
        <v>25200</v>
      </c>
      <c r="AP140" s="112">
        <v>63526.09</v>
      </c>
      <c r="AQ140" s="112">
        <v>12239.91</v>
      </c>
      <c r="AR140" s="112">
        <v>75766</v>
      </c>
      <c r="AS140" s="112">
        <v>0</v>
      </c>
      <c r="AT140" s="112">
        <v>0</v>
      </c>
      <c r="AU140" s="112">
        <v>0</v>
      </c>
      <c r="AV140" s="84">
        <v>6</v>
      </c>
      <c r="AW140" s="84">
        <v>0</v>
      </c>
      <c r="AX140" s="84" t="s">
        <v>330</v>
      </c>
      <c r="AY140" s="108">
        <v>45784</v>
      </c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839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 t="s">
        <v>566</v>
      </c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91409</v>
      </c>
      <c r="J141" s="38" t="s">
        <v>254</v>
      </c>
      <c r="K141" s="84">
        <v>91409</v>
      </c>
      <c r="L141" s="84" t="s">
        <v>255</v>
      </c>
      <c r="M141" s="38" t="s">
        <v>256</v>
      </c>
      <c r="N141" s="84">
        <v>152975</v>
      </c>
      <c r="O141" s="84">
        <v>409310</v>
      </c>
      <c r="P141" s="84">
        <v>208649</v>
      </c>
      <c r="Q141" s="38" t="s">
        <v>258</v>
      </c>
      <c r="R141" s="38" t="s">
        <v>259</v>
      </c>
      <c r="S141" s="84" t="s">
        <v>842</v>
      </c>
      <c r="T141" s="84" t="s">
        <v>842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358853549</v>
      </c>
      <c r="Z141" s="38" t="s">
        <v>843</v>
      </c>
      <c r="AA141" s="108">
        <v>45621</v>
      </c>
      <c r="AB141" s="84">
        <v>80000</v>
      </c>
      <c r="AC141" s="108" t="s">
        <v>266</v>
      </c>
      <c r="AD141" s="84">
        <v>24</v>
      </c>
      <c r="AE141" s="84">
        <v>5</v>
      </c>
      <c r="AF141" s="84" t="s">
        <v>438</v>
      </c>
      <c r="AG141" s="108" t="s">
        <v>844</v>
      </c>
      <c r="AH141" s="84" t="s">
        <v>299</v>
      </c>
      <c r="AI141" s="108" t="s">
        <v>845</v>
      </c>
      <c r="AJ141" s="84">
        <v>4200</v>
      </c>
      <c r="AK141" s="84">
        <v>4200</v>
      </c>
      <c r="AL141" s="108">
        <v>45789</v>
      </c>
      <c r="AM141" s="84">
        <v>12891.04</v>
      </c>
      <c r="AN141" s="112">
        <v>8108.96</v>
      </c>
      <c r="AO141" s="112">
        <v>21000</v>
      </c>
      <c r="AP141" s="112">
        <v>67108.960000000006</v>
      </c>
      <c r="AQ141" s="112">
        <v>13941.04</v>
      </c>
      <c r="AR141" s="112">
        <v>81050</v>
      </c>
      <c r="AS141" s="112">
        <v>0</v>
      </c>
      <c r="AT141" s="112">
        <v>0</v>
      </c>
      <c r="AU141" s="112">
        <v>0</v>
      </c>
      <c r="AV141" s="84">
        <v>5</v>
      </c>
      <c r="AW141" s="84">
        <v>0</v>
      </c>
      <c r="AX141" s="84" t="s">
        <v>330</v>
      </c>
      <c r="AY141" s="108">
        <v>45789</v>
      </c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842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 t="s">
        <v>566</v>
      </c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91409</v>
      </c>
      <c r="J142" s="38" t="s">
        <v>254</v>
      </c>
      <c r="K142" s="84">
        <v>91409</v>
      </c>
      <c r="L142" s="84" t="s">
        <v>255</v>
      </c>
      <c r="M142" s="38" t="s">
        <v>256</v>
      </c>
      <c r="N142" s="84">
        <v>385598</v>
      </c>
      <c r="O142" s="84" t="s">
        <v>276</v>
      </c>
      <c r="P142" s="84">
        <v>577730</v>
      </c>
      <c r="Q142" s="38" t="s">
        <v>303</v>
      </c>
      <c r="R142" s="38" t="s">
        <v>259</v>
      </c>
      <c r="S142" s="84" t="s">
        <v>846</v>
      </c>
      <c r="T142" s="84" t="s">
        <v>846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358953162</v>
      </c>
      <c r="Z142" s="38" t="s">
        <v>847</v>
      </c>
      <c r="AA142" s="108">
        <v>45616</v>
      </c>
      <c r="AB142" s="84">
        <v>65000</v>
      </c>
      <c r="AC142" s="108" t="s">
        <v>266</v>
      </c>
      <c r="AD142" s="84">
        <v>24</v>
      </c>
      <c r="AE142" s="84" t="s">
        <v>498</v>
      </c>
      <c r="AF142" s="84" t="s">
        <v>268</v>
      </c>
      <c r="AG142" s="108" t="s">
        <v>848</v>
      </c>
      <c r="AH142" s="84" t="s">
        <v>270</v>
      </c>
      <c r="AI142" s="108" t="s">
        <v>845</v>
      </c>
      <c r="AJ142" s="84">
        <v>3460</v>
      </c>
      <c r="AK142" s="84">
        <v>3460</v>
      </c>
      <c r="AL142" s="108">
        <v>45789</v>
      </c>
      <c r="AM142" s="84">
        <v>10037.43</v>
      </c>
      <c r="AN142" s="112">
        <v>7262.57</v>
      </c>
      <c r="AO142" s="112">
        <v>17300</v>
      </c>
      <c r="AP142" s="112">
        <v>54962.57</v>
      </c>
      <c r="AQ142" s="112">
        <v>12277.43</v>
      </c>
      <c r="AR142" s="112">
        <v>67240</v>
      </c>
      <c r="AS142" s="112">
        <v>0</v>
      </c>
      <c r="AT142" s="112">
        <v>0</v>
      </c>
      <c r="AU142" s="112">
        <v>0</v>
      </c>
      <c r="AV142" s="84">
        <v>5</v>
      </c>
      <c r="AW142" s="84">
        <v>0</v>
      </c>
      <c r="AX142" s="84" t="s">
        <v>330</v>
      </c>
      <c r="AY142" s="108">
        <v>45789</v>
      </c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846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 t="s">
        <v>566</v>
      </c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91388</v>
      </c>
      <c r="J143" s="38" t="s">
        <v>421</v>
      </c>
      <c r="K143" s="84">
        <v>91388</v>
      </c>
      <c r="L143" s="84" t="s">
        <v>255</v>
      </c>
      <c r="M143" s="38" t="s">
        <v>256</v>
      </c>
      <c r="N143" s="84">
        <v>156417</v>
      </c>
      <c r="O143" s="84">
        <v>611343</v>
      </c>
      <c r="P143" s="84">
        <v>210093</v>
      </c>
      <c r="Q143" s="38" t="s">
        <v>423</v>
      </c>
      <c r="R143" s="38" t="s">
        <v>259</v>
      </c>
      <c r="S143" s="84" t="s">
        <v>849</v>
      </c>
      <c r="T143" s="84" t="s">
        <v>849</v>
      </c>
      <c r="U143" s="84" t="s">
        <v>375</v>
      </c>
      <c r="V143" s="84" t="s">
        <v>262</v>
      </c>
      <c r="W143" s="84">
        <v>0</v>
      </c>
      <c r="X143" s="38" t="s">
        <v>263</v>
      </c>
      <c r="Y143" s="84">
        <v>359125575</v>
      </c>
      <c r="Z143" s="38" t="s">
        <v>850</v>
      </c>
      <c r="AA143" s="108">
        <v>45664</v>
      </c>
      <c r="AB143" s="84">
        <v>80000</v>
      </c>
      <c r="AC143" s="108" t="s">
        <v>325</v>
      </c>
      <c r="AD143" s="84">
        <v>24</v>
      </c>
      <c r="AE143" s="84" t="s">
        <v>506</v>
      </c>
      <c r="AF143" s="84" t="s">
        <v>438</v>
      </c>
      <c r="AG143" s="108" t="s">
        <v>851</v>
      </c>
      <c r="AH143" s="84" t="s">
        <v>299</v>
      </c>
      <c r="AI143" s="108" t="s">
        <v>852</v>
      </c>
      <c r="AJ143" s="84">
        <v>4200</v>
      </c>
      <c r="AK143" s="84">
        <v>4200</v>
      </c>
      <c r="AL143" s="108">
        <v>45778</v>
      </c>
      <c r="AM143" s="84">
        <v>11285.43</v>
      </c>
      <c r="AN143" s="112">
        <v>5514.57</v>
      </c>
      <c r="AO143" s="112">
        <v>16800</v>
      </c>
      <c r="AP143" s="112">
        <v>68714.570000000007</v>
      </c>
      <c r="AQ143" s="112">
        <v>14982.43</v>
      </c>
      <c r="AR143" s="112">
        <v>83697</v>
      </c>
      <c r="AS143" s="112">
        <v>0</v>
      </c>
      <c r="AT143" s="112">
        <v>0</v>
      </c>
      <c r="AU143" s="112">
        <v>0</v>
      </c>
      <c r="AV143" s="84">
        <v>4</v>
      </c>
      <c r="AW143" s="84">
        <v>0</v>
      </c>
      <c r="AX143" s="84" t="s">
        <v>330</v>
      </c>
      <c r="AY143" s="108">
        <v>45778</v>
      </c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849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 t="s">
        <v>566</v>
      </c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91371</v>
      </c>
      <c r="J144" s="38" t="s">
        <v>469</v>
      </c>
      <c r="K144" s="84">
        <v>91371</v>
      </c>
      <c r="L144" s="84" t="s">
        <v>541</v>
      </c>
      <c r="M144" s="38" t="s">
        <v>542</v>
      </c>
      <c r="N144" s="84">
        <v>152915</v>
      </c>
      <c r="O144" s="84">
        <v>387563</v>
      </c>
      <c r="P144" s="84">
        <v>205702</v>
      </c>
      <c r="Q144" s="38" t="s">
        <v>836</v>
      </c>
      <c r="R144" s="38" t="s">
        <v>853</v>
      </c>
      <c r="S144" s="84" t="s">
        <v>854</v>
      </c>
      <c r="T144" s="84" t="s">
        <v>854</v>
      </c>
      <c r="U144" s="84" t="s">
        <v>375</v>
      </c>
      <c r="V144" s="84" t="s">
        <v>559</v>
      </c>
      <c r="W144" s="84">
        <v>0</v>
      </c>
      <c r="X144" s="38" t="s">
        <v>263</v>
      </c>
      <c r="Y144" s="84">
        <v>12706147</v>
      </c>
      <c r="Z144" s="38" t="s">
        <v>855</v>
      </c>
      <c r="AA144" s="108">
        <v>43335</v>
      </c>
      <c r="AB144" s="84">
        <v>41432</v>
      </c>
      <c r="AC144" s="108" t="s">
        <v>325</v>
      </c>
      <c r="AD144" s="84">
        <v>55</v>
      </c>
      <c r="AE144" s="84">
        <v>2</v>
      </c>
      <c r="AF144" s="84" t="s">
        <v>297</v>
      </c>
      <c r="AG144" s="108" t="s">
        <v>856</v>
      </c>
      <c r="AH144" s="84" t="s">
        <v>299</v>
      </c>
      <c r="AI144" s="108" t="s">
        <v>857</v>
      </c>
      <c r="AJ144" s="84">
        <v>0</v>
      </c>
      <c r="AK144" s="84">
        <v>0</v>
      </c>
      <c r="AL144" s="108">
        <v>45286</v>
      </c>
      <c r="AM144" s="84">
        <v>28056.75</v>
      </c>
      <c r="AN144" s="112">
        <v>85.78</v>
      </c>
      <c r="AO144" s="112">
        <v>28142.53</v>
      </c>
      <c r="AP144" s="112">
        <v>14880.25</v>
      </c>
      <c r="AQ144" s="112">
        <v>1025.46</v>
      </c>
      <c r="AR144" s="112">
        <v>15905.71</v>
      </c>
      <c r="AS144" s="112">
        <v>14880.4</v>
      </c>
      <c r="AT144" s="112">
        <v>1025.46</v>
      </c>
      <c r="AU144" s="112">
        <v>15905.86</v>
      </c>
      <c r="AV144" s="84">
        <v>86</v>
      </c>
      <c r="AW144" s="84">
        <v>1719</v>
      </c>
      <c r="AX144" s="84" t="s">
        <v>273</v>
      </c>
      <c r="AY144" s="108">
        <v>45286</v>
      </c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854</v>
      </c>
      <c r="BG144" s="84"/>
      <c r="BH144" s="114" t="s">
        <v>275</v>
      </c>
      <c r="BI144" s="38" t="s">
        <v>110</v>
      </c>
      <c r="BJ144" s="85">
        <v>45808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91371</v>
      </c>
      <c r="J145" s="38" t="s">
        <v>469</v>
      </c>
      <c r="K145" s="84">
        <v>91371</v>
      </c>
      <c r="L145" s="84" t="s">
        <v>541</v>
      </c>
      <c r="M145" s="38" t="s">
        <v>542</v>
      </c>
      <c r="N145" s="84">
        <v>152915</v>
      </c>
      <c r="O145" s="84">
        <v>387563</v>
      </c>
      <c r="P145" s="84">
        <v>205702</v>
      </c>
      <c r="Q145" s="38" t="s">
        <v>836</v>
      </c>
      <c r="R145" s="38" t="s">
        <v>853</v>
      </c>
      <c r="S145" s="84" t="s">
        <v>858</v>
      </c>
      <c r="T145" s="84" t="s">
        <v>858</v>
      </c>
      <c r="U145" s="84" t="s">
        <v>322</v>
      </c>
      <c r="V145" s="84" t="s">
        <v>262</v>
      </c>
      <c r="W145" s="84">
        <v>0</v>
      </c>
      <c r="X145" s="38" t="s">
        <v>263</v>
      </c>
      <c r="Y145" s="84">
        <v>12960839</v>
      </c>
      <c r="Z145" s="38" t="s">
        <v>859</v>
      </c>
      <c r="AA145" s="108">
        <v>43357</v>
      </c>
      <c r="AB145" s="84">
        <v>41432</v>
      </c>
      <c r="AC145" s="108" t="s">
        <v>325</v>
      </c>
      <c r="AD145" s="84">
        <v>55</v>
      </c>
      <c r="AE145" s="84">
        <v>2</v>
      </c>
      <c r="AF145" s="84" t="s">
        <v>297</v>
      </c>
      <c r="AG145" s="108" t="s">
        <v>860</v>
      </c>
      <c r="AH145" s="84" t="s">
        <v>299</v>
      </c>
      <c r="AI145" s="108" t="s">
        <v>861</v>
      </c>
      <c r="AJ145" s="84">
        <v>0</v>
      </c>
      <c r="AK145" s="84">
        <v>0</v>
      </c>
      <c r="AL145" s="108">
        <v>45286</v>
      </c>
      <c r="AM145" s="84">
        <v>27184.26</v>
      </c>
      <c r="AN145" s="112">
        <v>740.93</v>
      </c>
      <c r="AO145" s="112">
        <v>27925.19</v>
      </c>
      <c r="AP145" s="112">
        <v>15846.74</v>
      </c>
      <c r="AQ145" s="112">
        <v>537.28</v>
      </c>
      <c r="AR145" s="112">
        <v>16384.02</v>
      </c>
      <c r="AS145" s="112">
        <v>15846.76</v>
      </c>
      <c r="AT145" s="112">
        <v>537.28</v>
      </c>
      <c r="AU145" s="112">
        <v>16384.04</v>
      </c>
      <c r="AV145" s="84">
        <v>86</v>
      </c>
      <c r="AW145" s="84">
        <v>1719</v>
      </c>
      <c r="AX145" s="84" t="s">
        <v>273</v>
      </c>
      <c r="AY145" s="108">
        <v>45286</v>
      </c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858</v>
      </c>
      <c r="BG145" s="84"/>
      <c r="BH145" s="114" t="s">
        <v>275</v>
      </c>
      <c r="BI145" s="38" t="s">
        <v>110</v>
      </c>
      <c r="BJ145" s="85">
        <v>45808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91371</v>
      </c>
      <c r="J146" s="38" t="s">
        <v>469</v>
      </c>
      <c r="K146" s="84">
        <v>91371</v>
      </c>
      <c r="L146" s="84" t="s">
        <v>255</v>
      </c>
      <c r="M146" s="38" t="s">
        <v>256</v>
      </c>
      <c r="N146" s="84">
        <v>152947</v>
      </c>
      <c r="O146" s="84">
        <v>387988</v>
      </c>
      <c r="P146" s="84">
        <v>205738</v>
      </c>
      <c r="Q146" s="38" t="s">
        <v>471</v>
      </c>
      <c r="R146" s="38" t="s">
        <v>562</v>
      </c>
      <c r="S146" s="84" t="s">
        <v>862</v>
      </c>
      <c r="T146" s="84" t="s">
        <v>862</v>
      </c>
      <c r="U146" s="84" t="s">
        <v>375</v>
      </c>
      <c r="V146" s="84" t="s">
        <v>262</v>
      </c>
      <c r="W146" s="84">
        <v>0</v>
      </c>
      <c r="X146" s="38" t="s">
        <v>263</v>
      </c>
      <c r="Y146" s="84">
        <v>13156168</v>
      </c>
      <c r="Z146" s="38" t="s">
        <v>863</v>
      </c>
      <c r="AA146" s="108">
        <v>43388</v>
      </c>
      <c r="AB146" s="84">
        <v>41432</v>
      </c>
      <c r="AC146" s="108" t="s">
        <v>325</v>
      </c>
      <c r="AD146" s="84">
        <v>55</v>
      </c>
      <c r="AE146" s="84">
        <v>2</v>
      </c>
      <c r="AF146" s="84" t="s">
        <v>297</v>
      </c>
      <c r="AG146" s="108" t="s">
        <v>864</v>
      </c>
      <c r="AH146" s="84" t="s">
        <v>299</v>
      </c>
      <c r="AI146" s="108" t="s">
        <v>865</v>
      </c>
      <c r="AJ146" s="84">
        <v>1250</v>
      </c>
      <c r="AK146" s="84">
        <v>345</v>
      </c>
      <c r="AL146" s="108">
        <v>45286</v>
      </c>
      <c r="AM146" s="84">
        <v>40697.46</v>
      </c>
      <c r="AN146" s="112">
        <v>24</v>
      </c>
      <c r="AO146" s="112">
        <v>40721.46</v>
      </c>
      <c r="AP146" s="112">
        <v>876.31</v>
      </c>
      <c r="AQ146" s="112">
        <v>5.07</v>
      </c>
      <c r="AR146" s="112">
        <v>881.38</v>
      </c>
      <c r="AS146" s="112">
        <v>763.54</v>
      </c>
      <c r="AT146" s="112">
        <v>5.07</v>
      </c>
      <c r="AU146" s="112">
        <v>768.61</v>
      </c>
      <c r="AV146" s="84">
        <v>42</v>
      </c>
      <c r="AW146" s="84">
        <v>1323</v>
      </c>
      <c r="AX146" s="84" t="s">
        <v>273</v>
      </c>
      <c r="AY146" s="108">
        <v>45286</v>
      </c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862</v>
      </c>
      <c r="BG146" s="84">
        <v>9926455741</v>
      </c>
      <c r="BH146" s="114" t="s">
        <v>866</v>
      </c>
      <c r="BI146" s="38" t="s">
        <v>112</v>
      </c>
      <c r="BJ146" s="85">
        <v>45817</v>
      </c>
      <c r="BK146" s="84" t="s">
        <v>129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91645</v>
      </c>
      <c r="J147" s="38" t="s">
        <v>318</v>
      </c>
      <c r="K147" s="84">
        <v>91645</v>
      </c>
      <c r="L147" s="84" t="s">
        <v>255</v>
      </c>
      <c r="M147" s="38" t="s">
        <v>256</v>
      </c>
      <c r="N147" s="84">
        <v>152964</v>
      </c>
      <c r="O147" s="84">
        <v>387910</v>
      </c>
      <c r="P147" s="84">
        <v>205760</v>
      </c>
      <c r="Q147" s="38" t="s">
        <v>409</v>
      </c>
      <c r="R147" s="38" t="s">
        <v>853</v>
      </c>
      <c r="S147" s="84" t="s">
        <v>867</v>
      </c>
      <c r="T147" s="84" t="s">
        <v>867</v>
      </c>
      <c r="U147" s="84" t="s">
        <v>261</v>
      </c>
      <c r="V147" s="84" t="s">
        <v>262</v>
      </c>
      <c r="W147" s="84">
        <v>0</v>
      </c>
      <c r="X147" s="38" t="s">
        <v>263</v>
      </c>
      <c r="Y147" s="84">
        <v>13228377</v>
      </c>
      <c r="Z147" s="38" t="s">
        <v>868</v>
      </c>
      <c r="AA147" s="108">
        <v>43390</v>
      </c>
      <c r="AB147" s="84">
        <v>41432</v>
      </c>
      <c r="AC147" s="108" t="s">
        <v>369</v>
      </c>
      <c r="AD147" s="84">
        <v>55</v>
      </c>
      <c r="AE147" s="84">
        <v>2</v>
      </c>
      <c r="AF147" s="84" t="s">
        <v>297</v>
      </c>
      <c r="AG147" s="108" t="s">
        <v>869</v>
      </c>
      <c r="AH147" s="84" t="s">
        <v>299</v>
      </c>
      <c r="AI147" s="108" t="s">
        <v>870</v>
      </c>
      <c r="AJ147" s="84">
        <v>0</v>
      </c>
      <c r="AK147" s="84">
        <v>0</v>
      </c>
      <c r="AL147" s="108">
        <v>45286</v>
      </c>
      <c r="AM147" s="84">
        <v>38973.379999999997</v>
      </c>
      <c r="AN147" s="112">
        <v>0</v>
      </c>
      <c r="AO147" s="112">
        <v>38973.379999999997</v>
      </c>
      <c r="AP147" s="112">
        <v>2826.62</v>
      </c>
      <c r="AQ147" s="112">
        <v>0</v>
      </c>
      <c r="AR147" s="112">
        <v>2826.62</v>
      </c>
      <c r="AS147" s="112">
        <v>2826.65</v>
      </c>
      <c r="AT147" s="112">
        <v>0</v>
      </c>
      <c r="AU147" s="112">
        <v>2826.65</v>
      </c>
      <c r="AV147" s="84">
        <v>86</v>
      </c>
      <c r="AW147" s="84">
        <v>1564</v>
      </c>
      <c r="AX147" s="84" t="s">
        <v>273</v>
      </c>
      <c r="AY147" s="108">
        <v>45286</v>
      </c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867</v>
      </c>
      <c r="BG147" s="84"/>
      <c r="BH147" s="114" t="s">
        <v>275</v>
      </c>
      <c r="BI147" s="38" t="s">
        <v>110</v>
      </c>
      <c r="BJ147" s="85">
        <v>45808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91409</v>
      </c>
      <c r="J148" s="38" t="s">
        <v>254</v>
      </c>
      <c r="K148" s="84">
        <v>91409</v>
      </c>
      <c r="L148" s="84" t="s">
        <v>255</v>
      </c>
      <c r="M148" s="38" t="s">
        <v>256</v>
      </c>
      <c r="N148" s="84">
        <v>152975</v>
      </c>
      <c r="O148" s="84">
        <v>409310</v>
      </c>
      <c r="P148" s="84">
        <v>205773</v>
      </c>
      <c r="Q148" s="38" t="s">
        <v>626</v>
      </c>
      <c r="R148" s="38" t="s">
        <v>562</v>
      </c>
      <c r="S148" s="84" t="s">
        <v>871</v>
      </c>
      <c r="T148" s="84" t="s">
        <v>871</v>
      </c>
      <c r="U148" s="84" t="s">
        <v>305</v>
      </c>
      <c r="V148" s="84" t="s">
        <v>262</v>
      </c>
      <c r="W148" s="84">
        <v>0</v>
      </c>
      <c r="X148" s="38" t="s">
        <v>263</v>
      </c>
      <c r="Y148" s="84">
        <v>13292277</v>
      </c>
      <c r="Z148" s="38" t="s">
        <v>872</v>
      </c>
      <c r="AA148" s="108">
        <v>43398</v>
      </c>
      <c r="AB148" s="84">
        <v>24859</v>
      </c>
      <c r="AC148" s="108" t="s">
        <v>266</v>
      </c>
      <c r="AD148" s="84">
        <v>38</v>
      </c>
      <c r="AE148" s="84">
        <v>1</v>
      </c>
      <c r="AF148" s="84" t="s">
        <v>438</v>
      </c>
      <c r="AG148" s="108" t="s">
        <v>873</v>
      </c>
      <c r="AH148" s="84" t="s">
        <v>431</v>
      </c>
      <c r="AI148" s="108" t="s">
        <v>874</v>
      </c>
      <c r="AJ148" s="84">
        <v>940</v>
      </c>
      <c r="AK148" s="84">
        <v>137</v>
      </c>
      <c r="AL148" s="108">
        <v>44651</v>
      </c>
      <c r="AM148" s="84">
        <v>24158.97</v>
      </c>
      <c r="AN148" s="112">
        <v>29</v>
      </c>
      <c r="AO148" s="112">
        <v>24187.97</v>
      </c>
      <c r="AP148" s="112">
        <v>828.09</v>
      </c>
      <c r="AQ148" s="112">
        <v>0.88</v>
      </c>
      <c r="AR148" s="112">
        <v>828.97</v>
      </c>
      <c r="AS148" s="112">
        <v>712.03</v>
      </c>
      <c r="AT148" s="112">
        <v>0.88</v>
      </c>
      <c r="AU148" s="112">
        <v>712.91</v>
      </c>
      <c r="AV148" s="84">
        <v>27</v>
      </c>
      <c r="AW148" s="84">
        <v>1315</v>
      </c>
      <c r="AX148" s="84" t="s">
        <v>273</v>
      </c>
      <c r="AY148" s="108">
        <v>44651</v>
      </c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871</v>
      </c>
      <c r="BG148" s="84"/>
      <c r="BH148" s="114" t="s">
        <v>275</v>
      </c>
      <c r="BI148" s="38" t="s">
        <v>110</v>
      </c>
      <c r="BJ148" s="85">
        <v>45808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91371</v>
      </c>
      <c r="J149" s="38" t="s">
        <v>469</v>
      </c>
      <c r="K149" s="84">
        <v>91371</v>
      </c>
      <c r="L149" s="84" t="s">
        <v>255</v>
      </c>
      <c r="M149" s="38" t="s">
        <v>256</v>
      </c>
      <c r="N149" s="84">
        <v>152947</v>
      </c>
      <c r="O149" s="84">
        <v>387988</v>
      </c>
      <c r="P149" s="84">
        <v>205738</v>
      </c>
      <c r="Q149" s="38" t="s">
        <v>471</v>
      </c>
      <c r="R149" s="38" t="s">
        <v>562</v>
      </c>
      <c r="S149" s="84" t="s">
        <v>875</v>
      </c>
      <c r="T149" s="84" t="s">
        <v>875</v>
      </c>
      <c r="U149" s="84" t="s">
        <v>375</v>
      </c>
      <c r="V149" s="84" t="s">
        <v>262</v>
      </c>
      <c r="W149" s="84">
        <v>0</v>
      </c>
      <c r="X149" s="38" t="s">
        <v>263</v>
      </c>
      <c r="Y149" s="84">
        <v>13831375</v>
      </c>
      <c r="Z149" s="38" t="s">
        <v>876</v>
      </c>
      <c r="AA149" s="108">
        <v>43500</v>
      </c>
      <c r="AB149" s="84">
        <v>41488</v>
      </c>
      <c r="AC149" s="108" t="s">
        <v>325</v>
      </c>
      <c r="AD149" s="84">
        <v>52</v>
      </c>
      <c r="AE149" s="84">
        <v>2</v>
      </c>
      <c r="AF149" s="84" t="s">
        <v>297</v>
      </c>
      <c r="AG149" s="108" t="s">
        <v>877</v>
      </c>
      <c r="AH149" s="84" t="s">
        <v>299</v>
      </c>
      <c r="AI149" s="108" t="s">
        <v>878</v>
      </c>
      <c r="AJ149" s="84">
        <v>1290</v>
      </c>
      <c r="AK149" s="84">
        <v>73</v>
      </c>
      <c r="AL149" s="108">
        <v>45680</v>
      </c>
      <c r="AM149" s="84">
        <v>40819.85</v>
      </c>
      <c r="AN149" s="112">
        <v>26</v>
      </c>
      <c r="AO149" s="112">
        <v>40845.85</v>
      </c>
      <c r="AP149" s="112">
        <v>857.94</v>
      </c>
      <c r="AQ149" s="112">
        <v>0.83</v>
      </c>
      <c r="AR149" s="112">
        <v>858.77</v>
      </c>
      <c r="AS149" s="112">
        <v>698.15</v>
      </c>
      <c r="AT149" s="112">
        <v>0.83</v>
      </c>
      <c r="AU149" s="112">
        <v>698.98</v>
      </c>
      <c r="AV149" s="84">
        <v>42</v>
      </c>
      <c r="AW149" s="84">
        <v>1333</v>
      </c>
      <c r="AX149" s="84" t="s">
        <v>273</v>
      </c>
      <c r="AY149" s="108">
        <v>45680</v>
      </c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875</v>
      </c>
      <c r="BG149" s="84">
        <v>8370016092</v>
      </c>
      <c r="BH149" s="114" t="s">
        <v>866</v>
      </c>
      <c r="BI149" s="38" t="s">
        <v>112</v>
      </c>
      <c r="BJ149" s="85">
        <v>45817</v>
      </c>
      <c r="BK149" s="84" t="s">
        <v>123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91374</v>
      </c>
      <c r="J150" s="38" t="s">
        <v>577</v>
      </c>
      <c r="K150" s="84">
        <v>91374</v>
      </c>
      <c r="L150" s="84" t="s">
        <v>255</v>
      </c>
      <c r="M150" s="38" t="s">
        <v>256</v>
      </c>
      <c r="N150" s="84">
        <v>153075</v>
      </c>
      <c r="O150" s="84">
        <v>394838</v>
      </c>
      <c r="P150" s="84">
        <v>205891</v>
      </c>
      <c r="Q150" s="38" t="s">
        <v>578</v>
      </c>
      <c r="R150" s="38" t="s">
        <v>562</v>
      </c>
      <c r="S150" s="84" t="s">
        <v>879</v>
      </c>
      <c r="T150" s="84" t="s">
        <v>879</v>
      </c>
      <c r="U150" s="84" t="s">
        <v>305</v>
      </c>
      <c r="V150" s="84" t="s">
        <v>262</v>
      </c>
      <c r="W150" s="84">
        <v>0</v>
      </c>
      <c r="X150" s="38" t="s">
        <v>263</v>
      </c>
      <c r="Y150" s="84">
        <v>14591235</v>
      </c>
      <c r="Z150" s="38" t="s">
        <v>880</v>
      </c>
      <c r="AA150" s="108">
        <v>43522</v>
      </c>
      <c r="AB150" s="84">
        <v>36302</v>
      </c>
      <c r="AC150" s="108" t="s">
        <v>266</v>
      </c>
      <c r="AD150" s="84">
        <v>52</v>
      </c>
      <c r="AE150" s="84">
        <v>1</v>
      </c>
      <c r="AF150" s="84" t="s">
        <v>438</v>
      </c>
      <c r="AG150" s="108" t="s">
        <v>881</v>
      </c>
      <c r="AH150" s="84" t="s">
        <v>431</v>
      </c>
      <c r="AI150" s="108" t="s">
        <v>882</v>
      </c>
      <c r="AJ150" s="84">
        <v>1130</v>
      </c>
      <c r="AK150" s="84">
        <v>1130</v>
      </c>
      <c r="AL150" s="108">
        <v>45286</v>
      </c>
      <c r="AM150" s="84">
        <v>29114.83</v>
      </c>
      <c r="AN150" s="112">
        <v>1813</v>
      </c>
      <c r="AO150" s="112">
        <v>30927.83</v>
      </c>
      <c r="AP150" s="112">
        <v>11157.97</v>
      </c>
      <c r="AQ150" s="112">
        <v>835.06</v>
      </c>
      <c r="AR150" s="112">
        <v>11993.03</v>
      </c>
      <c r="AS150" s="112">
        <v>9046.17</v>
      </c>
      <c r="AT150" s="112">
        <v>835.06</v>
      </c>
      <c r="AU150" s="112">
        <v>9881.23</v>
      </c>
      <c r="AV150" s="84">
        <v>45</v>
      </c>
      <c r="AW150" s="84">
        <v>1125</v>
      </c>
      <c r="AX150" s="84" t="s">
        <v>273</v>
      </c>
      <c r="AY150" s="108">
        <v>45286</v>
      </c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879</v>
      </c>
      <c r="BG150" s="84">
        <v>8224016915</v>
      </c>
      <c r="BH150" s="114" t="s">
        <v>866</v>
      </c>
      <c r="BI150" s="38" t="s">
        <v>112</v>
      </c>
      <c r="BJ150" s="85">
        <v>45817</v>
      </c>
      <c r="BK150" s="84" t="s">
        <v>128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91645</v>
      </c>
      <c r="J151" s="38" t="s">
        <v>318</v>
      </c>
      <c r="K151" s="84">
        <v>91645</v>
      </c>
      <c r="L151" s="84" t="s">
        <v>255</v>
      </c>
      <c r="M151" s="38" t="s">
        <v>256</v>
      </c>
      <c r="N151" s="84">
        <v>152928</v>
      </c>
      <c r="O151" s="84">
        <v>394892</v>
      </c>
      <c r="P151" s="84">
        <v>206084</v>
      </c>
      <c r="Q151" s="38" t="s">
        <v>521</v>
      </c>
      <c r="R151" s="38" t="s">
        <v>853</v>
      </c>
      <c r="S151" s="84" t="s">
        <v>883</v>
      </c>
      <c r="T151" s="84" t="s">
        <v>883</v>
      </c>
      <c r="U151" s="84" t="s">
        <v>375</v>
      </c>
      <c r="V151" s="84" t="s">
        <v>262</v>
      </c>
      <c r="W151" s="84">
        <v>0</v>
      </c>
      <c r="X151" s="38" t="s">
        <v>263</v>
      </c>
      <c r="Y151" s="84">
        <v>14923400</v>
      </c>
      <c r="Z151" s="38" t="s">
        <v>884</v>
      </c>
      <c r="AA151" s="108">
        <v>43563</v>
      </c>
      <c r="AB151" s="84">
        <v>29975</v>
      </c>
      <c r="AC151" s="108" t="s">
        <v>369</v>
      </c>
      <c r="AD151" s="84">
        <v>38</v>
      </c>
      <c r="AE151" s="84">
        <v>2</v>
      </c>
      <c r="AF151" s="84" t="s">
        <v>297</v>
      </c>
      <c r="AG151" s="108" t="s">
        <v>885</v>
      </c>
      <c r="AH151" s="84" t="s">
        <v>299</v>
      </c>
      <c r="AI151" s="108" t="s">
        <v>886</v>
      </c>
      <c r="AJ151" s="84">
        <v>0</v>
      </c>
      <c r="AK151" s="84">
        <v>0</v>
      </c>
      <c r="AL151" s="108">
        <v>45286</v>
      </c>
      <c r="AM151" s="84">
        <v>17773.63</v>
      </c>
      <c r="AN151" s="112">
        <v>541.52</v>
      </c>
      <c r="AO151" s="112">
        <v>18315.150000000001</v>
      </c>
      <c r="AP151" s="112">
        <v>13535.37</v>
      </c>
      <c r="AQ151" s="112">
        <v>375.41</v>
      </c>
      <c r="AR151" s="112">
        <v>13910.78</v>
      </c>
      <c r="AS151" s="112">
        <v>13536.24</v>
      </c>
      <c r="AT151" s="112">
        <v>375.41</v>
      </c>
      <c r="AU151" s="112">
        <v>13911.65</v>
      </c>
      <c r="AV151" s="84">
        <v>74</v>
      </c>
      <c r="AW151" s="84">
        <v>1718</v>
      </c>
      <c r="AX151" s="84" t="s">
        <v>273</v>
      </c>
      <c r="AY151" s="108">
        <v>45286</v>
      </c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883</v>
      </c>
      <c r="BG151" s="84"/>
      <c r="BH151" s="114" t="s">
        <v>275</v>
      </c>
      <c r="BI151" s="38" t="s">
        <v>110</v>
      </c>
      <c r="BJ151" s="85">
        <v>45808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91645</v>
      </c>
      <c r="J152" s="38" t="s">
        <v>318</v>
      </c>
      <c r="K152" s="84">
        <v>91645</v>
      </c>
      <c r="L152" s="84" t="s">
        <v>255</v>
      </c>
      <c r="M152" s="38" t="s">
        <v>256</v>
      </c>
      <c r="N152" s="84">
        <v>152928</v>
      </c>
      <c r="O152" s="84">
        <v>394892</v>
      </c>
      <c r="P152" s="84">
        <v>206084</v>
      </c>
      <c r="Q152" s="38" t="s">
        <v>521</v>
      </c>
      <c r="R152" s="38" t="s">
        <v>562</v>
      </c>
      <c r="S152" s="84" t="s">
        <v>887</v>
      </c>
      <c r="T152" s="84" t="s">
        <v>887</v>
      </c>
      <c r="U152" s="84" t="s">
        <v>322</v>
      </c>
      <c r="V152" s="84" t="s">
        <v>262</v>
      </c>
      <c r="W152" s="84">
        <v>0</v>
      </c>
      <c r="X152" s="38" t="s">
        <v>263</v>
      </c>
      <c r="Y152" s="84">
        <v>14951336</v>
      </c>
      <c r="Z152" s="38" t="s">
        <v>888</v>
      </c>
      <c r="AA152" s="108">
        <v>43563</v>
      </c>
      <c r="AB152" s="84">
        <v>36302</v>
      </c>
      <c r="AC152" s="108" t="s">
        <v>369</v>
      </c>
      <c r="AD152" s="84">
        <v>52</v>
      </c>
      <c r="AE152" s="84">
        <v>2</v>
      </c>
      <c r="AF152" s="84" t="s">
        <v>297</v>
      </c>
      <c r="AG152" s="108" t="s">
        <v>885</v>
      </c>
      <c r="AH152" s="84" t="s">
        <v>299</v>
      </c>
      <c r="AI152" s="108" t="s">
        <v>886</v>
      </c>
      <c r="AJ152" s="84">
        <v>1130</v>
      </c>
      <c r="AK152" s="84">
        <v>1130</v>
      </c>
      <c r="AL152" s="108">
        <v>44651</v>
      </c>
      <c r="AM152" s="84">
        <v>20951.73</v>
      </c>
      <c r="AN152" s="112">
        <v>328</v>
      </c>
      <c r="AO152" s="112">
        <v>21279.73</v>
      </c>
      <c r="AP152" s="112">
        <v>17508.2</v>
      </c>
      <c r="AQ152" s="112">
        <v>3081.76</v>
      </c>
      <c r="AR152" s="112">
        <v>20589.96</v>
      </c>
      <c r="AS152" s="112">
        <v>16944.27</v>
      </c>
      <c r="AT152" s="112">
        <v>3081.76</v>
      </c>
      <c r="AU152" s="112">
        <v>20026.03</v>
      </c>
      <c r="AV152" s="84">
        <v>45</v>
      </c>
      <c r="AW152" s="84">
        <v>1324</v>
      </c>
      <c r="AX152" s="84" t="s">
        <v>273</v>
      </c>
      <c r="AY152" s="108">
        <v>44651</v>
      </c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887</v>
      </c>
      <c r="BG152" s="84"/>
      <c r="BH152" s="114" t="s">
        <v>275</v>
      </c>
      <c r="BI152" s="38" t="s">
        <v>110</v>
      </c>
      <c r="BJ152" s="85">
        <v>45808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91371</v>
      </c>
      <c r="J153" s="38" t="s">
        <v>469</v>
      </c>
      <c r="K153" s="84">
        <v>91371</v>
      </c>
      <c r="L153" s="84" t="s">
        <v>255</v>
      </c>
      <c r="M153" s="38" t="s">
        <v>256</v>
      </c>
      <c r="N153" s="84">
        <v>152947</v>
      </c>
      <c r="O153" s="84">
        <v>387988</v>
      </c>
      <c r="P153" s="84">
        <v>205989</v>
      </c>
      <c r="Q153" s="38" t="s">
        <v>889</v>
      </c>
      <c r="R153" s="38" t="s">
        <v>853</v>
      </c>
      <c r="S153" s="84" t="s">
        <v>890</v>
      </c>
      <c r="T153" s="84" t="s">
        <v>890</v>
      </c>
      <c r="U153" s="84" t="s">
        <v>375</v>
      </c>
      <c r="V153" s="84" t="s">
        <v>559</v>
      </c>
      <c r="W153" s="84">
        <v>0</v>
      </c>
      <c r="X153" s="38" t="s">
        <v>263</v>
      </c>
      <c r="Y153" s="84">
        <v>15001564</v>
      </c>
      <c r="Z153" s="38" t="s">
        <v>891</v>
      </c>
      <c r="AA153" s="108">
        <v>43544</v>
      </c>
      <c r="AB153" s="84">
        <v>41488</v>
      </c>
      <c r="AC153" s="108" t="s">
        <v>325</v>
      </c>
      <c r="AD153" s="84">
        <v>52</v>
      </c>
      <c r="AE153" s="84">
        <v>3</v>
      </c>
      <c r="AF153" s="84" t="s">
        <v>297</v>
      </c>
      <c r="AG153" s="108" t="s">
        <v>892</v>
      </c>
      <c r="AH153" s="84" t="s">
        <v>299</v>
      </c>
      <c r="AI153" s="108" t="s">
        <v>893</v>
      </c>
      <c r="AJ153" s="84">
        <v>0</v>
      </c>
      <c r="AK153" s="84">
        <v>0</v>
      </c>
      <c r="AL153" s="108">
        <v>44469</v>
      </c>
      <c r="AM153" s="84">
        <v>22638.27</v>
      </c>
      <c r="AN153" s="112">
        <v>0</v>
      </c>
      <c r="AO153" s="112">
        <v>22638.27</v>
      </c>
      <c r="AP153" s="112">
        <v>19492.73</v>
      </c>
      <c r="AQ153" s="112">
        <v>2068.33</v>
      </c>
      <c r="AR153" s="112">
        <v>21561.06</v>
      </c>
      <c r="AS153" s="112">
        <v>19493.599999999999</v>
      </c>
      <c r="AT153" s="112">
        <v>2068.33</v>
      </c>
      <c r="AU153" s="112">
        <v>21561.93</v>
      </c>
      <c r="AV153" s="84">
        <v>74</v>
      </c>
      <c r="AW153" s="84">
        <v>1649</v>
      </c>
      <c r="AX153" s="84" t="s">
        <v>273</v>
      </c>
      <c r="AY153" s="108">
        <v>44469</v>
      </c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890</v>
      </c>
      <c r="BG153" s="84"/>
      <c r="BH153" s="114" t="s">
        <v>275</v>
      </c>
      <c r="BI153" s="38" t="s">
        <v>110</v>
      </c>
      <c r="BJ153" s="85">
        <v>45808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91371</v>
      </c>
      <c r="J154" s="38" t="s">
        <v>469</v>
      </c>
      <c r="K154" s="84">
        <v>91371</v>
      </c>
      <c r="L154" s="84" t="s">
        <v>255</v>
      </c>
      <c r="M154" s="38" t="s">
        <v>256</v>
      </c>
      <c r="N154" s="84">
        <v>152947</v>
      </c>
      <c r="O154" s="84">
        <v>387988</v>
      </c>
      <c r="P154" s="84">
        <v>205989</v>
      </c>
      <c r="Q154" s="38" t="s">
        <v>889</v>
      </c>
      <c r="R154" s="38" t="s">
        <v>853</v>
      </c>
      <c r="S154" s="84" t="s">
        <v>894</v>
      </c>
      <c r="T154" s="84" t="s">
        <v>894</v>
      </c>
      <c r="U154" s="84" t="s">
        <v>375</v>
      </c>
      <c r="V154" s="84" t="s">
        <v>559</v>
      </c>
      <c r="W154" s="84">
        <v>0</v>
      </c>
      <c r="X154" s="38" t="s">
        <v>263</v>
      </c>
      <c r="Y154" s="84">
        <v>15041666</v>
      </c>
      <c r="Z154" s="38" t="s">
        <v>895</v>
      </c>
      <c r="AA154" s="108">
        <v>43544</v>
      </c>
      <c r="AB154" s="84">
        <v>29975</v>
      </c>
      <c r="AC154" s="108" t="s">
        <v>325</v>
      </c>
      <c r="AD154" s="84">
        <v>38</v>
      </c>
      <c r="AE154" s="84">
        <v>1</v>
      </c>
      <c r="AF154" s="84" t="s">
        <v>438</v>
      </c>
      <c r="AG154" s="108" t="s">
        <v>892</v>
      </c>
      <c r="AH154" s="84" t="s">
        <v>431</v>
      </c>
      <c r="AI154" s="108" t="s">
        <v>893</v>
      </c>
      <c r="AJ154" s="84">
        <v>0</v>
      </c>
      <c r="AK154" s="84">
        <v>0</v>
      </c>
      <c r="AL154" s="108">
        <v>44651</v>
      </c>
      <c r="AM154" s="84">
        <v>21193.78</v>
      </c>
      <c r="AN154" s="112">
        <v>243.76</v>
      </c>
      <c r="AO154" s="112">
        <v>21437.54</v>
      </c>
      <c r="AP154" s="112">
        <v>9093.2199999999993</v>
      </c>
      <c r="AQ154" s="112">
        <v>231.24</v>
      </c>
      <c r="AR154" s="112">
        <v>9324.4599999999991</v>
      </c>
      <c r="AS154" s="112">
        <v>9093.24</v>
      </c>
      <c r="AT154" s="112">
        <v>231.24</v>
      </c>
      <c r="AU154" s="112">
        <v>9324.48</v>
      </c>
      <c r="AV154" s="84">
        <v>75</v>
      </c>
      <c r="AW154" s="84">
        <v>1677</v>
      </c>
      <c r="AX154" s="84" t="s">
        <v>273</v>
      </c>
      <c r="AY154" s="108">
        <v>44651</v>
      </c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894</v>
      </c>
      <c r="BG154" s="84"/>
      <c r="BH154" s="114" t="s">
        <v>275</v>
      </c>
      <c r="BI154" s="38" t="s">
        <v>110</v>
      </c>
      <c r="BJ154" s="85">
        <v>45808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91645</v>
      </c>
      <c r="J155" s="38" t="s">
        <v>318</v>
      </c>
      <c r="K155" s="84">
        <v>91645</v>
      </c>
      <c r="L155" s="84" t="s">
        <v>255</v>
      </c>
      <c r="M155" s="38" t="s">
        <v>256</v>
      </c>
      <c r="N155" s="84">
        <v>152928</v>
      </c>
      <c r="O155" s="84">
        <v>394892</v>
      </c>
      <c r="P155" s="84">
        <v>206084</v>
      </c>
      <c r="Q155" s="38" t="s">
        <v>521</v>
      </c>
      <c r="R155" s="38" t="s">
        <v>853</v>
      </c>
      <c r="S155" s="84" t="s">
        <v>896</v>
      </c>
      <c r="T155" s="84" t="s">
        <v>896</v>
      </c>
      <c r="U155" s="84" t="s">
        <v>375</v>
      </c>
      <c r="V155" s="84" t="s">
        <v>262</v>
      </c>
      <c r="W155" s="84">
        <v>0</v>
      </c>
      <c r="X155" s="38" t="s">
        <v>263</v>
      </c>
      <c r="Y155" s="84">
        <v>15050444</v>
      </c>
      <c r="Z155" s="38" t="s">
        <v>897</v>
      </c>
      <c r="AA155" s="108">
        <v>43563</v>
      </c>
      <c r="AB155" s="84">
        <v>29975</v>
      </c>
      <c r="AC155" s="108" t="s">
        <v>369</v>
      </c>
      <c r="AD155" s="84">
        <v>38</v>
      </c>
      <c r="AE155" s="84">
        <v>1</v>
      </c>
      <c r="AF155" s="84" t="s">
        <v>438</v>
      </c>
      <c r="AG155" s="108" t="s">
        <v>885</v>
      </c>
      <c r="AH155" s="84" t="s">
        <v>431</v>
      </c>
      <c r="AI155" s="108" t="s">
        <v>886</v>
      </c>
      <c r="AJ155" s="84">
        <v>0</v>
      </c>
      <c r="AK155" s="84">
        <v>0</v>
      </c>
      <c r="AL155" s="108">
        <v>45286</v>
      </c>
      <c r="AM155" s="84">
        <v>8945.61</v>
      </c>
      <c r="AN155" s="112">
        <v>58.15</v>
      </c>
      <c r="AO155" s="112">
        <v>9003.76</v>
      </c>
      <c r="AP155" s="112">
        <v>25305.39</v>
      </c>
      <c r="AQ155" s="112">
        <v>0</v>
      </c>
      <c r="AR155" s="112">
        <v>25305.39</v>
      </c>
      <c r="AS155" s="112">
        <v>25306.080000000002</v>
      </c>
      <c r="AT155" s="112">
        <v>0</v>
      </c>
      <c r="AU155" s="112">
        <v>25306.080000000002</v>
      </c>
      <c r="AV155" s="84">
        <v>75</v>
      </c>
      <c r="AW155" s="84">
        <v>1872</v>
      </c>
      <c r="AX155" s="84" t="s">
        <v>273</v>
      </c>
      <c r="AY155" s="108">
        <v>45286</v>
      </c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896</v>
      </c>
      <c r="BG155" s="84"/>
      <c r="BH155" s="114" t="s">
        <v>275</v>
      </c>
      <c r="BI155" s="38" t="s">
        <v>110</v>
      </c>
      <c r="BJ155" s="85">
        <v>45808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91645</v>
      </c>
      <c r="J156" s="38" t="s">
        <v>318</v>
      </c>
      <c r="K156" s="84">
        <v>91645</v>
      </c>
      <c r="L156" s="84" t="s">
        <v>255</v>
      </c>
      <c r="M156" s="38" t="s">
        <v>256</v>
      </c>
      <c r="N156" s="84">
        <v>152928</v>
      </c>
      <c r="O156" s="84">
        <v>394892</v>
      </c>
      <c r="P156" s="84">
        <v>206084</v>
      </c>
      <c r="Q156" s="38" t="s">
        <v>521</v>
      </c>
      <c r="R156" s="38" t="s">
        <v>562</v>
      </c>
      <c r="S156" s="84" t="s">
        <v>898</v>
      </c>
      <c r="T156" s="84" t="s">
        <v>898</v>
      </c>
      <c r="U156" s="84" t="s">
        <v>375</v>
      </c>
      <c r="V156" s="84" t="s">
        <v>262</v>
      </c>
      <c r="W156" s="84">
        <v>0</v>
      </c>
      <c r="X156" s="38" t="s">
        <v>263</v>
      </c>
      <c r="Y156" s="84">
        <v>15223591</v>
      </c>
      <c r="Z156" s="38" t="s">
        <v>899</v>
      </c>
      <c r="AA156" s="108">
        <v>43563</v>
      </c>
      <c r="AB156" s="84">
        <v>29975</v>
      </c>
      <c r="AC156" s="108" t="s">
        <v>369</v>
      </c>
      <c r="AD156" s="84">
        <v>38</v>
      </c>
      <c r="AE156" s="84">
        <v>1</v>
      </c>
      <c r="AF156" s="84" t="s">
        <v>438</v>
      </c>
      <c r="AG156" s="108" t="s">
        <v>885</v>
      </c>
      <c r="AH156" s="84" t="s">
        <v>431</v>
      </c>
      <c r="AI156" s="108" t="s">
        <v>886</v>
      </c>
      <c r="AJ156" s="84">
        <v>836</v>
      </c>
      <c r="AK156" s="84">
        <v>0</v>
      </c>
      <c r="AL156" s="108">
        <v>45287</v>
      </c>
      <c r="AM156" s="84">
        <v>29710.62</v>
      </c>
      <c r="AN156" s="112">
        <v>15.16</v>
      </c>
      <c r="AO156" s="112">
        <v>29725.78</v>
      </c>
      <c r="AP156" s="112">
        <v>680.5</v>
      </c>
      <c r="AQ156" s="112">
        <v>0</v>
      </c>
      <c r="AR156" s="112">
        <v>680.5</v>
      </c>
      <c r="AS156" s="112">
        <v>287.38</v>
      </c>
      <c r="AT156" s="112">
        <v>0</v>
      </c>
      <c r="AU156" s="112">
        <v>287.38</v>
      </c>
      <c r="AV156" s="84">
        <v>43</v>
      </c>
      <c r="AW156" s="84">
        <v>1322</v>
      </c>
      <c r="AX156" s="84" t="s">
        <v>273</v>
      </c>
      <c r="AY156" s="108">
        <v>45287</v>
      </c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898</v>
      </c>
      <c r="BG156" s="84"/>
      <c r="BH156" s="114" t="s">
        <v>275</v>
      </c>
      <c r="BI156" s="38" t="s">
        <v>110</v>
      </c>
      <c r="BJ156" s="85">
        <v>45808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91409</v>
      </c>
      <c r="J157" s="38" t="s">
        <v>254</v>
      </c>
      <c r="K157" s="84">
        <v>91409</v>
      </c>
      <c r="L157" s="84" t="s">
        <v>255</v>
      </c>
      <c r="M157" s="38" t="s">
        <v>256</v>
      </c>
      <c r="N157" s="84">
        <v>153358</v>
      </c>
      <c r="O157" s="84">
        <v>611289</v>
      </c>
      <c r="P157" s="84">
        <v>206227</v>
      </c>
      <c r="Q157" s="38" t="s">
        <v>409</v>
      </c>
      <c r="R157" s="38" t="s">
        <v>562</v>
      </c>
      <c r="S157" s="84" t="s">
        <v>900</v>
      </c>
      <c r="T157" s="84" t="s">
        <v>900</v>
      </c>
      <c r="U157" s="84" t="s">
        <v>375</v>
      </c>
      <c r="V157" s="84" t="s">
        <v>262</v>
      </c>
      <c r="W157" s="84">
        <v>0</v>
      </c>
      <c r="X157" s="38" t="s">
        <v>263</v>
      </c>
      <c r="Y157" s="84">
        <v>15402168</v>
      </c>
      <c r="Z157" s="38" t="s">
        <v>901</v>
      </c>
      <c r="AA157" s="108">
        <v>43573</v>
      </c>
      <c r="AB157" s="84">
        <v>41488</v>
      </c>
      <c r="AC157" s="108" t="s">
        <v>266</v>
      </c>
      <c r="AD157" s="84">
        <v>52</v>
      </c>
      <c r="AE157" s="84">
        <v>2</v>
      </c>
      <c r="AF157" s="84" t="s">
        <v>297</v>
      </c>
      <c r="AG157" s="108" t="s">
        <v>670</v>
      </c>
      <c r="AH157" s="84" t="s">
        <v>299</v>
      </c>
      <c r="AI157" s="108" t="s">
        <v>902</v>
      </c>
      <c r="AJ157" s="84">
        <v>1290</v>
      </c>
      <c r="AK157" s="84">
        <v>1290</v>
      </c>
      <c r="AL157" s="108">
        <v>45287</v>
      </c>
      <c r="AM157" s="84">
        <v>30930.48</v>
      </c>
      <c r="AN157" s="112">
        <v>245</v>
      </c>
      <c r="AO157" s="112">
        <v>31175.48</v>
      </c>
      <c r="AP157" s="112">
        <v>11292.15</v>
      </c>
      <c r="AQ157" s="112">
        <v>949.87</v>
      </c>
      <c r="AR157" s="112">
        <v>12242.02</v>
      </c>
      <c r="AS157" s="112">
        <v>11231.52</v>
      </c>
      <c r="AT157" s="112">
        <v>949.87</v>
      </c>
      <c r="AU157" s="112">
        <v>12181.39</v>
      </c>
      <c r="AV157" s="84">
        <v>45</v>
      </c>
      <c r="AW157" s="84">
        <v>1313</v>
      </c>
      <c r="AX157" s="84" t="s">
        <v>273</v>
      </c>
      <c r="AY157" s="108">
        <v>45287</v>
      </c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900</v>
      </c>
      <c r="BG157" s="84"/>
      <c r="BH157" s="114" t="s">
        <v>275</v>
      </c>
      <c r="BI157" s="38" t="s">
        <v>110</v>
      </c>
      <c r="BJ157" s="85">
        <v>45808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91409</v>
      </c>
      <c r="J158" s="38" t="s">
        <v>254</v>
      </c>
      <c r="K158" s="84">
        <v>91409</v>
      </c>
      <c r="L158" s="84" t="s">
        <v>255</v>
      </c>
      <c r="M158" s="38" t="s">
        <v>256</v>
      </c>
      <c r="N158" s="84">
        <v>153358</v>
      </c>
      <c r="O158" s="84">
        <v>611289</v>
      </c>
      <c r="P158" s="84">
        <v>206227</v>
      </c>
      <c r="Q158" s="38" t="s">
        <v>409</v>
      </c>
      <c r="R158" s="38" t="s">
        <v>562</v>
      </c>
      <c r="S158" s="84" t="s">
        <v>903</v>
      </c>
      <c r="T158" s="84" t="s">
        <v>903</v>
      </c>
      <c r="U158" s="84" t="s">
        <v>375</v>
      </c>
      <c r="V158" s="84" t="s">
        <v>262</v>
      </c>
      <c r="W158" s="84">
        <v>0</v>
      </c>
      <c r="X158" s="38" t="s">
        <v>263</v>
      </c>
      <c r="Y158" s="84">
        <v>15402771</v>
      </c>
      <c r="Z158" s="38" t="s">
        <v>904</v>
      </c>
      <c r="AA158" s="108">
        <v>43573</v>
      </c>
      <c r="AB158" s="84">
        <v>41488</v>
      </c>
      <c r="AC158" s="108" t="s">
        <v>266</v>
      </c>
      <c r="AD158" s="84">
        <v>52</v>
      </c>
      <c r="AE158" s="84">
        <v>2</v>
      </c>
      <c r="AF158" s="84" t="s">
        <v>297</v>
      </c>
      <c r="AG158" s="108" t="s">
        <v>670</v>
      </c>
      <c r="AH158" s="84" t="s">
        <v>299</v>
      </c>
      <c r="AI158" s="108" t="s">
        <v>902</v>
      </c>
      <c r="AJ158" s="84">
        <v>1290</v>
      </c>
      <c r="AK158" s="84">
        <v>1290</v>
      </c>
      <c r="AL158" s="108">
        <v>45286</v>
      </c>
      <c r="AM158" s="84">
        <v>34720.120000000003</v>
      </c>
      <c r="AN158" s="112">
        <v>160</v>
      </c>
      <c r="AO158" s="112">
        <v>34880.120000000003</v>
      </c>
      <c r="AP158" s="112">
        <v>7137.85</v>
      </c>
      <c r="AQ158" s="112">
        <v>333.85</v>
      </c>
      <c r="AR158" s="112">
        <v>7471.7</v>
      </c>
      <c r="AS158" s="112">
        <v>7076.88</v>
      </c>
      <c r="AT158" s="112">
        <v>333.85</v>
      </c>
      <c r="AU158" s="112">
        <v>7410.73</v>
      </c>
      <c r="AV158" s="84">
        <v>45</v>
      </c>
      <c r="AW158" s="84">
        <v>1313</v>
      </c>
      <c r="AX158" s="84" t="s">
        <v>273</v>
      </c>
      <c r="AY158" s="108">
        <v>45286</v>
      </c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903</v>
      </c>
      <c r="BG158" s="84"/>
      <c r="BH158" s="114" t="s">
        <v>275</v>
      </c>
      <c r="BI158" s="38" t="s">
        <v>110</v>
      </c>
      <c r="BJ158" s="85">
        <v>45808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91409</v>
      </c>
      <c r="J159" s="38" t="s">
        <v>254</v>
      </c>
      <c r="K159" s="84">
        <v>91409</v>
      </c>
      <c r="L159" s="84" t="s">
        <v>255</v>
      </c>
      <c r="M159" s="38" t="s">
        <v>256</v>
      </c>
      <c r="N159" s="84">
        <v>153358</v>
      </c>
      <c r="O159" s="84">
        <v>611289</v>
      </c>
      <c r="P159" s="84">
        <v>206227</v>
      </c>
      <c r="Q159" s="38" t="s">
        <v>409</v>
      </c>
      <c r="R159" s="38" t="s">
        <v>562</v>
      </c>
      <c r="S159" s="84" t="s">
        <v>905</v>
      </c>
      <c r="T159" s="84" t="s">
        <v>905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15455594</v>
      </c>
      <c r="Z159" s="38" t="s">
        <v>906</v>
      </c>
      <c r="AA159" s="108">
        <v>43584</v>
      </c>
      <c r="AB159" s="84">
        <v>41488</v>
      </c>
      <c r="AC159" s="108" t="s">
        <v>266</v>
      </c>
      <c r="AD159" s="84">
        <v>52</v>
      </c>
      <c r="AE159" s="84">
        <v>2</v>
      </c>
      <c r="AF159" s="84" t="s">
        <v>297</v>
      </c>
      <c r="AG159" s="108" t="s">
        <v>907</v>
      </c>
      <c r="AH159" s="84" t="s">
        <v>299</v>
      </c>
      <c r="AI159" s="108" t="s">
        <v>908</v>
      </c>
      <c r="AJ159" s="84">
        <v>1290</v>
      </c>
      <c r="AK159" s="84">
        <v>1290</v>
      </c>
      <c r="AL159" s="108">
        <v>45286</v>
      </c>
      <c r="AM159" s="84">
        <v>35999.379999999997</v>
      </c>
      <c r="AN159" s="112">
        <v>74</v>
      </c>
      <c r="AO159" s="112">
        <v>36073.379999999997</v>
      </c>
      <c r="AP159" s="112">
        <v>5665.02</v>
      </c>
      <c r="AQ159" s="112">
        <v>247.12</v>
      </c>
      <c r="AR159" s="112">
        <v>5912.14</v>
      </c>
      <c r="AS159" s="112">
        <v>5608.62</v>
      </c>
      <c r="AT159" s="112">
        <v>247.12</v>
      </c>
      <c r="AU159" s="112">
        <v>5855.74</v>
      </c>
      <c r="AV159" s="84">
        <v>28</v>
      </c>
      <c r="AW159" s="84">
        <v>1327</v>
      </c>
      <c r="AX159" s="84" t="s">
        <v>273</v>
      </c>
      <c r="AY159" s="108">
        <v>45286</v>
      </c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905</v>
      </c>
      <c r="BG159" s="84"/>
      <c r="BH159" s="114" t="s">
        <v>275</v>
      </c>
      <c r="BI159" s="38" t="s">
        <v>110</v>
      </c>
      <c r="BJ159" s="85">
        <v>45808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91456</v>
      </c>
      <c r="J160" s="38" t="s">
        <v>622</v>
      </c>
      <c r="K160" s="84">
        <v>91456</v>
      </c>
      <c r="L160" s="84" t="s">
        <v>255</v>
      </c>
      <c r="M160" s="38" t="s">
        <v>256</v>
      </c>
      <c r="N160" s="84">
        <v>153044</v>
      </c>
      <c r="O160" s="84">
        <v>406351</v>
      </c>
      <c r="P160" s="84">
        <v>206195</v>
      </c>
      <c r="Q160" s="38" t="s">
        <v>909</v>
      </c>
      <c r="R160" s="38" t="s">
        <v>562</v>
      </c>
      <c r="S160" s="84" t="s">
        <v>910</v>
      </c>
      <c r="T160" s="84" t="s">
        <v>910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15533511</v>
      </c>
      <c r="Z160" s="38" t="s">
        <v>492</v>
      </c>
      <c r="AA160" s="108">
        <v>43580</v>
      </c>
      <c r="AB160" s="84">
        <v>41488</v>
      </c>
      <c r="AC160" s="108" t="s">
        <v>266</v>
      </c>
      <c r="AD160" s="84">
        <v>52</v>
      </c>
      <c r="AE160" s="84">
        <v>2</v>
      </c>
      <c r="AF160" s="84" t="s">
        <v>297</v>
      </c>
      <c r="AG160" s="108" t="s">
        <v>911</v>
      </c>
      <c r="AH160" s="84" t="s">
        <v>299</v>
      </c>
      <c r="AI160" s="108" t="s">
        <v>912</v>
      </c>
      <c r="AJ160" s="84">
        <v>1290</v>
      </c>
      <c r="AK160" s="84">
        <v>1290</v>
      </c>
      <c r="AL160" s="108">
        <v>45287</v>
      </c>
      <c r="AM160" s="84">
        <v>38347.440000000002</v>
      </c>
      <c r="AN160" s="112">
        <v>1891</v>
      </c>
      <c r="AO160" s="112">
        <v>40238.44</v>
      </c>
      <c r="AP160" s="112">
        <v>4405.24</v>
      </c>
      <c r="AQ160" s="112">
        <v>148.29</v>
      </c>
      <c r="AR160" s="112">
        <v>4553.53</v>
      </c>
      <c r="AS160" s="112">
        <v>4224.5600000000004</v>
      </c>
      <c r="AT160" s="112">
        <v>148.29</v>
      </c>
      <c r="AU160" s="112">
        <v>4372.8500000000004</v>
      </c>
      <c r="AV160" s="84">
        <v>45</v>
      </c>
      <c r="AW160" s="84">
        <v>1064</v>
      </c>
      <c r="AX160" s="84" t="s">
        <v>273</v>
      </c>
      <c r="AY160" s="108">
        <v>45287</v>
      </c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910</v>
      </c>
      <c r="BG160" s="84">
        <v>9977505925</v>
      </c>
      <c r="BH160" s="114" t="s">
        <v>866</v>
      </c>
      <c r="BI160" s="38" t="s">
        <v>112</v>
      </c>
      <c r="BJ160" s="85">
        <v>45817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91613</v>
      </c>
      <c r="J161" s="38" t="s">
        <v>353</v>
      </c>
      <c r="K161" s="84">
        <v>91613</v>
      </c>
      <c r="L161" s="84" t="s">
        <v>255</v>
      </c>
      <c r="M161" s="38" t="s">
        <v>256</v>
      </c>
      <c r="N161" s="84">
        <v>153318</v>
      </c>
      <c r="O161" s="84">
        <v>427053</v>
      </c>
      <c r="P161" s="84">
        <v>206181</v>
      </c>
      <c r="Q161" s="38" t="s">
        <v>477</v>
      </c>
      <c r="R161" s="38" t="s">
        <v>853</v>
      </c>
      <c r="S161" s="84" t="s">
        <v>913</v>
      </c>
      <c r="T161" s="84" t="s">
        <v>913</v>
      </c>
      <c r="U161" s="84" t="s">
        <v>375</v>
      </c>
      <c r="V161" s="84" t="s">
        <v>262</v>
      </c>
      <c r="W161" s="84">
        <v>0</v>
      </c>
      <c r="X161" s="38" t="s">
        <v>263</v>
      </c>
      <c r="Y161" s="84">
        <v>15573372</v>
      </c>
      <c r="Z161" s="38" t="s">
        <v>914</v>
      </c>
      <c r="AA161" s="108">
        <v>43575</v>
      </c>
      <c r="AB161" s="84">
        <v>41488</v>
      </c>
      <c r="AC161" s="108" t="s">
        <v>359</v>
      </c>
      <c r="AD161" s="84">
        <v>52</v>
      </c>
      <c r="AE161" s="84">
        <v>2</v>
      </c>
      <c r="AF161" s="84" t="s">
        <v>438</v>
      </c>
      <c r="AG161" s="108" t="s">
        <v>807</v>
      </c>
      <c r="AH161" s="84" t="s">
        <v>299</v>
      </c>
      <c r="AI161" s="108" t="s">
        <v>915</v>
      </c>
      <c r="AJ161" s="84">
        <v>1010</v>
      </c>
      <c r="AK161" s="84">
        <v>619</v>
      </c>
      <c r="AL161" s="108">
        <v>45287</v>
      </c>
      <c r="AM161" s="84">
        <v>16812.71</v>
      </c>
      <c r="AN161" s="112">
        <v>204.93</v>
      </c>
      <c r="AO161" s="112">
        <v>17017.64</v>
      </c>
      <c r="AP161" s="112">
        <v>27539.29</v>
      </c>
      <c r="AQ161" s="112">
        <v>3865.29</v>
      </c>
      <c r="AR161" s="112">
        <v>31404.58</v>
      </c>
      <c r="AS161" s="112">
        <v>24675.29</v>
      </c>
      <c r="AT161" s="112">
        <v>3865.29</v>
      </c>
      <c r="AU161" s="112">
        <v>28540.58</v>
      </c>
      <c r="AV161" s="84">
        <v>88</v>
      </c>
      <c r="AW161" s="84">
        <v>1709</v>
      </c>
      <c r="AX161" s="84" t="s">
        <v>273</v>
      </c>
      <c r="AY161" s="108">
        <v>45287</v>
      </c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913</v>
      </c>
      <c r="BG161" s="84"/>
      <c r="BH161" s="114" t="s">
        <v>275</v>
      </c>
      <c r="BI161" s="38" t="s">
        <v>110</v>
      </c>
      <c r="BJ161" s="85">
        <v>45808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91482</v>
      </c>
      <c r="J162" s="38" t="s">
        <v>398</v>
      </c>
      <c r="K162" s="84">
        <v>91482</v>
      </c>
      <c r="L162" s="84" t="s">
        <v>255</v>
      </c>
      <c r="M162" s="38" t="s">
        <v>256</v>
      </c>
      <c r="N162" s="84">
        <v>153535</v>
      </c>
      <c r="O162" s="84">
        <v>427029</v>
      </c>
      <c r="P162" s="84">
        <v>206437</v>
      </c>
      <c r="Q162" s="38" t="s">
        <v>553</v>
      </c>
      <c r="R162" s="38" t="s">
        <v>853</v>
      </c>
      <c r="S162" s="84" t="s">
        <v>916</v>
      </c>
      <c r="T162" s="84" t="s">
        <v>916</v>
      </c>
      <c r="U162" s="84" t="s">
        <v>375</v>
      </c>
      <c r="V162" s="84" t="s">
        <v>262</v>
      </c>
      <c r="W162" s="84">
        <v>0</v>
      </c>
      <c r="X162" s="38" t="s">
        <v>263</v>
      </c>
      <c r="Y162" s="84">
        <v>16422201</v>
      </c>
      <c r="Z162" s="38" t="s">
        <v>917</v>
      </c>
      <c r="AA162" s="108">
        <v>43627</v>
      </c>
      <c r="AB162" s="84">
        <v>36302</v>
      </c>
      <c r="AC162" s="108" t="s">
        <v>369</v>
      </c>
      <c r="AD162" s="84">
        <v>52</v>
      </c>
      <c r="AE162" s="84">
        <v>1</v>
      </c>
      <c r="AF162" s="84" t="s">
        <v>429</v>
      </c>
      <c r="AG162" s="108" t="s">
        <v>918</v>
      </c>
      <c r="AH162" s="84" t="s">
        <v>431</v>
      </c>
      <c r="AI162" s="108" t="s">
        <v>919</v>
      </c>
      <c r="AJ162" s="84">
        <v>0</v>
      </c>
      <c r="AK162" s="84">
        <v>0</v>
      </c>
      <c r="AL162" s="108">
        <v>45286</v>
      </c>
      <c r="AM162" s="84">
        <v>35179.42</v>
      </c>
      <c r="AN162" s="112">
        <v>10.14</v>
      </c>
      <c r="AO162" s="112">
        <v>35189.56</v>
      </c>
      <c r="AP162" s="112">
        <v>1219.58</v>
      </c>
      <c r="AQ162" s="112">
        <v>0</v>
      </c>
      <c r="AR162" s="112">
        <v>1219.58</v>
      </c>
      <c r="AS162" s="112">
        <v>1220.02</v>
      </c>
      <c r="AT162" s="112">
        <v>0</v>
      </c>
      <c r="AU162" s="112">
        <v>1220.02</v>
      </c>
      <c r="AV162" s="84">
        <v>75</v>
      </c>
      <c r="AW162" s="84">
        <v>1361</v>
      </c>
      <c r="AX162" s="84" t="s">
        <v>273</v>
      </c>
      <c r="AY162" s="108">
        <v>45286</v>
      </c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916</v>
      </c>
      <c r="BG162" s="84"/>
      <c r="BH162" s="114" t="s">
        <v>275</v>
      </c>
      <c r="BI162" s="38" t="s">
        <v>110</v>
      </c>
      <c r="BJ162" s="85">
        <v>45808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91482</v>
      </c>
      <c r="J163" s="38" t="s">
        <v>398</v>
      </c>
      <c r="K163" s="84">
        <v>91482</v>
      </c>
      <c r="L163" s="84" t="s">
        <v>255</v>
      </c>
      <c r="M163" s="38" t="s">
        <v>256</v>
      </c>
      <c r="N163" s="84">
        <v>153535</v>
      </c>
      <c r="O163" s="84">
        <v>427029</v>
      </c>
      <c r="P163" s="84">
        <v>206794</v>
      </c>
      <c r="Q163" s="38" t="s">
        <v>400</v>
      </c>
      <c r="R163" s="38" t="s">
        <v>562</v>
      </c>
      <c r="S163" s="84" t="s">
        <v>920</v>
      </c>
      <c r="T163" s="84" t="s">
        <v>920</v>
      </c>
      <c r="U163" s="84" t="s">
        <v>261</v>
      </c>
      <c r="V163" s="84" t="s">
        <v>262</v>
      </c>
      <c r="W163" s="84">
        <v>0</v>
      </c>
      <c r="X163" s="38" t="s">
        <v>263</v>
      </c>
      <c r="Y163" s="84">
        <v>16840829</v>
      </c>
      <c r="Z163" s="38" t="s">
        <v>921</v>
      </c>
      <c r="AA163" s="108">
        <v>43642</v>
      </c>
      <c r="AB163" s="84">
        <v>41488</v>
      </c>
      <c r="AC163" s="108" t="s">
        <v>369</v>
      </c>
      <c r="AD163" s="84">
        <v>52</v>
      </c>
      <c r="AE163" s="84">
        <v>2</v>
      </c>
      <c r="AF163" s="84" t="s">
        <v>297</v>
      </c>
      <c r="AG163" s="108" t="s">
        <v>513</v>
      </c>
      <c r="AH163" s="84" t="s">
        <v>299</v>
      </c>
      <c r="AI163" s="108" t="s">
        <v>922</v>
      </c>
      <c r="AJ163" s="84">
        <v>1290</v>
      </c>
      <c r="AK163" s="84">
        <v>1290</v>
      </c>
      <c r="AL163" s="108">
        <v>45287</v>
      </c>
      <c r="AM163" s="84">
        <v>39041.480000000003</v>
      </c>
      <c r="AN163" s="112">
        <v>65</v>
      </c>
      <c r="AO163" s="112">
        <v>39106.480000000003</v>
      </c>
      <c r="AP163" s="112">
        <v>2606.9234999999999</v>
      </c>
      <c r="AQ163" s="112">
        <v>22</v>
      </c>
      <c r="AR163" s="112">
        <v>2628.9234999999999</v>
      </c>
      <c r="AS163" s="112">
        <v>2504.52</v>
      </c>
      <c r="AT163" s="112">
        <v>22</v>
      </c>
      <c r="AU163" s="112">
        <v>2526.52</v>
      </c>
      <c r="AV163" s="84">
        <v>45</v>
      </c>
      <c r="AW163" s="84">
        <v>1314</v>
      </c>
      <c r="AX163" s="84" t="s">
        <v>273</v>
      </c>
      <c r="AY163" s="108">
        <v>45287</v>
      </c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920</v>
      </c>
      <c r="BG163" s="84">
        <v>7049744038</v>
      </c>
      <c r="BH163" s="114" t="s">
        <v>866</v>
      </c>
      <c r="BI163" s="38" t="s">
        <v>112</v>
      </c>
      <c r="BJ163" s="85">
        <v>45817</v>
      </c>
      <c r="BK163" s="84" t="s">
        <v>123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91371</v>
      </c>
      <c r="J164" s="38" t="s">
        <v>469</v>
      </c>
      <c r="K164" s="84">
        <v>91371</v>
      </c>
      <c r="L164" s="84" t="s">
        <v>255</v>
      </c>
      <c r="M164" s="38" t="s">
        <v>256</v>
      </c>
      <c r="N164" s="84">
        <v>152947</v>
      </c>
      <c r="O164" s="84">
        <v>387988</v>
      </c>
      <c r="P164" s="84">
        <v>205738</v>
      </c>
      <c r="Q164" s="38" t="s">
        <v>471</v>
      </c>
      <c r="R164" s="38" t="s">
        <v>562</v>
      </c>
      <c r="S164" s="84" t="s">
        <v>923</v>
      </c>
      <c r="T164" s="84" t="s">
        <v>923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16992402</v>
      </c>
      <c r="Z164" s="38" t="s">
        <v>924</v>
      </c>
      <c r="AA164" s="108">
        <v>43654</v>
      </c>
      <c r="AB164" s="84">
        <v>41488</v>
      </c>
      <c r="AC164" s="108" t="s">
        <v>325</v>
      </c>
      <c r="AD164" s="84">
        <v>52</v>
      </c>
      <c r="AE164" s="84">
        <v>2</v>
      </c>
      <c r="AF164" s="84" t="s">
        <v>297</v>
      </c>
      <c r="AG164" s="108" t="s">
        <v>925</v>
      </c>
      <c r="AH164" s="84" t="s">
        <v>299</v>
      </c>
      <c r="AI164" s="108" t="s">
        <v>926</v>
      </c>
      <c r="AJ164" s="84">
        <v>1290</v>
      </c>
      <c r="AK164" s="84">
        <v>1290</v>
      </c>
      <c r="AL164" s="108">
        <v>45286</v>
      </c>
      <c r="AM164" s="84">
        <v>23820.25</v>
      </c>
      <c r="AN164" s="112">
        <v>310.68</v>
      </c>
      <c r="AO164" s="112">
        <v>24130.93</v>
      </c>
      <c r="AP164" s="112">
        <v>18933.73</v>
      </c>
      <c r="AQ164" s="112">
        <v>3376.1</v>
      </c>
      <c r="AR164" s="112">
        <v>22309.83</v>
      </c>
      <c r="AS164" s="112">
        <v>18492.75</v>
      </c>
      <c r="AT164" s="112">
        <v>3376.1</v>
      </c>
      <c r="AU164" s="112">
        <v>21868.85</v>
      </c>
      <c r="AV164" s="84">
        <v>46</v>
      </c>
      <c r="AW164" s="84">
        <v>1335</v>
      </c>
      <c r="AX164" s="84" t="s">
        <v>273</v>
      </c>
      <c r="AY164" s="108">
        <v>45286</v>
      </c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923</v>
      </c>
      <c r="BG164" s="84">
        <v>9993886164</v>
      </c>
      <c r="BH164" s="114" t="s">
        <v>866</v>
      </c>
      <c r="BI164" s="38" t="s">
        <v>112</v>
      </c>
      <c r="BJ164" s="85">
        <v>45817</v>
      </c>
      <c r="BK164" s="84" t="s">
        <v>126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91482</v>
      </c>
      <c r="J165" s="38" t="s">
        <v>398</v>
      </c>
      <c r="K165" s="84">
        <v>91482</v>
      </c>
      <c r="L165" s="84" t="s">
        <v>255</v>
      </c>
      <c r="M165" s="38" t="s">
        <v>256</v>
      </c>
      <c r="N165" s="84">
        <v>153535</v>
      </c>
      <c r="O165" s="84">
        <v>427029</v>
      </c>
      <c r="P165" s="84">
        <v>206437</v>
      </c>
      <c r="Q165" s="38" t="s">
        <v>553</v>
      </c>
      <c r="R165" s="38" t="s">
        <v>562</v>
      </c>
      <c r="S165" s="84" t="s">
        <v>927</v>
      </c>
      <c r="T165" s="84" t="s">
        <v>927</v>
      </c>
      <c r="U165" s="84" t="s">
        <v>305</v>
      </c>
      <c r="V165" s="84" t="s">
        <v>262</v>
      </c>
      <c r="W165" s="84">
        <v>0</v>
      </c>
      <c r="X165" s="38" t="s">
        <v>263</v>
      </c>
      <c r="Y165" s="84">
        <v>17577225</v>
      </c>
      <c r="Z165" s="38" t="s">
        <v>928</v>
      </c>
      <c r="AA165" s="108">
        <v>43713</v>
      </c>
      <c r="AB165" s="84">
        <v>41488</v>
      </c>
      <c r="AC165" s="108" t="s">
        <v>369</v>
      </c>
      <c r="AD165" s="84">
        <v>52</v>
      </c>
      <c r="AE165" s="84">
        <v>2</v>
      </c>
      <c r="AF165" s="84" t="s">
        <v>297</v>
      </c>
      <c r="AG165" s="108" t="s">
        <v>929</v>
      </c>
      <c r="AH165" s="84" t="s">
        <v>299</v>
      </c>
      <c r="AI165" s="108" t="s">
        <v>930</v>
      </c>
      <c r="AJ165" s="84">
        <v>1290</v>
      </c>
      <c r="AK165" s="84">
        <v>1290</v>
      </c>
      <c r="AL165" s="108">
        <v>45286</v>
      </c>
      <c r="AM165" s="84">
        <v>33334.199999999997</v>
      </c>
      <c r="AN165" s="112">
        <v>1537</v>
      </c>
      <c r="AO165" s="112">
        <v>34871.199999999997</v>
      </c>
      <c r="AP165" s="112">
        <v>9070.42</v>
      </c>
      <c r="AQ165" s="112">
        <v>663.92</v>
      </c>
      <c r="AR165" s="112">
        <v>9734.34</v>
      </c>
      <c r="AS165" s="112">
        <v>8657.7999999999993</v>
      </c>
      <c r="AT165" s="112">
        <v>663.92</v>
      </c>
      <c r="AU165" s="112">
        <v>9321.7199999999993</v>
      </c>
      <c r="AV165" s="84">
        <v>45</v>
      </c>
      <c r="AW165" s="84">
        <v>1154</v>
      </c>
      <c r="AX165" s="84" t="s">
        <v>273</v>
      </c>
      <c r="AY165" s="108">
        <v>45286</v>
      </c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927</v>
      </c>
      <c r="BG165" s="84">
        <v>9617371978</v>
      </c>
      <c r="BH165" s="114" t="s">
        <v>866</v>
      </c>
      <c r="BI165" s="38" t="s">
        <v>112</v>
      </c>
      <c r="BJ165" s="85">
        <v>45817</v>
      </c>
      <c r="BK165" s="84" t="s">
        <v>128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91409</v>
      </c>
      <c r="J166" s="38" t="s">
        <v>254</v>
      </c>
      <c r="K166" s="84">
        <v>91409</v>
      </c>
      <c r="L166" s="84" t="s">
        <v>255</v>
      </c>
      <c r="M166" s="38" t="s">
        <v>256</v>
      </c>
      <c r="N166" s="84">
        <v>155105</v>
      </c>
      <c r="O166" s="84">
        <v>425396</v>
      </c>
      <c r="P166" s="84">
        <v>208350</v>
      </c>
      <c r="Q166" s="38" t="s">
        <v>718</v>
      </c>
      <c r="R166" s="38" t="s">
        <v>853</v>
      </c>
      <c r="S166" s="84" t="s">
        <v>931</v>
      </c>
      <c r="T166" s="84" t="s">
        <v>931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17631211</v>
      </c>
      <c r="Z166" s="38" t="s">
        <v>932</v>
      </c>
      <c r="AA166" s="108">
        <v>43705</v>
      </c>
      <c r="AB166" s="84">
        <v>51860</v>
      </c>
      <c r="AC166" s="108" t="s">
        <v>266</v>
      </c>
      <c r="AD166" s="84">
        <v>52</v>
      </c>
      <c r="AE166" s="84">
        <v>2</v>
      </c>
      <c r="AF166" s="84" t="s">
        <v>438</v>
      </c>
      <c r="AG166" s="108" t="s">
        <v>933</v>
      </c>
      <c r="AH166" s="84" t="s">
        <v>299</v>
      </c>
      <c r="AI166" s="108" t="s">
        <v>934</v>
      </c>
      <c r="AJ166" s="84">
        <v>1260</v>
      </c>
      <c r="AK166" s="84">
        <v>1260</v>
      </c>
      <c r="AL166" s="108">
        <v>45184</v>
      </c>
      <c r="AM166" s="84">
        <v>25054.55</v>
      </c>
      <c r="AN166" s="112">
        <v>520.66</v>
      </c>
      <c r="AO166" s="112">
        <v>25575.21</v>
      </c>
      <c r="AP166" s="112">
        <v>26905.45</v>
      </c>
      <c r="AQ166" s="112">
        <v>2438.2600000000002</v>
      </c>
      <c r="AR166" s="112">
        <v>29343.71</v>
      </c>
      <c r="AS166" s="112">
        <v>26805.45</v>
      </c>
      <c r="AT166" s="112">
        <v>2438.2600000000002</v>
      </c>
      <c r="AU166" s="112">
        <v>29243.71</v>
      </c>
      <c r="AV166" s="84">
        <v>94</v>
      </c>
      <c r="AW166" s="84">
        <v>1549</v>
      </c>
      <c r="AX166" s="84" t="s">
        <v>273</v>
      </c>
      <c r="AY166" s="108">
        <v>45184</v>
      </c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931</v>
      </c>
      <c r="BG166" s="84"/>
      <c r="BH166" s="114" t="s">
        <v>275</v>
      </c>
      <c r="BI166" s="38" t="s">
        <v>110</v>
      </c>
      <c r="BJ166" s="85">
        <v>45808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91409</v>
      </c>
      <c r="J167" s="38" t="s">
        <v>254</v>
      </c>
      <c r="K167" s="84">
        <v>91409</v>
      </c>
      <c r="L167" s="84" t="s">
        <v>255</v>
      </c>
      <c r="M167" s="38" t="s">
        <v>256</v>
      </c>
      <c r="N167" s="84">
        <v>155105</v>
      </c>
      <c r="O167" s="84">
        <v>425396</v>
      </c>
      <c r="P167" s="84">
        <v>208350</v>
      </c>
      <c r="Q167" s="38" t="s">
        <v>718</v>
      </c>
      <c r="R167" s="38" t="s">
        <v>562</v>
      </c>
      <c r="S167" s="84" t="s">
        <v>935</v>
      </c>
      <c r="T167" s="84" t="s">
        <v>935</v>
      </c>
      <c r="U167" s="84" t="s">
        <v>375</v>
      </c>
      <c r="V167" s="84" t="s">
        <v>262</v>
      </c>
      <c r="W167" s="84">
        <v>0</v>
      </c>
      <c r="X167" s="38" t="s">
        <v>263</v>
      </c>
      <c r="Y167" s="84">
        <v>17676562</v>
      </c>
      <c r="Z167" s="38" t="s">
        <v>936</v>
      </c>
      <c r="AA167" s="108">
        <v>43706</v>
      </c>
      <c r="AB167" s="84">
        <v>51860</v>
      </c>
      <c r="AC167" s="108" t="s">
        <v>266</v>
      </c>
      <c r="AD167" s="84">
        <v>52</v>
      </c>
      <c r="AE167" s="84">
        <v>2</v>
      </c>
      <c r="AF167" s="84" t="s">
        <v>438</v>
      </c>
      <c r="AG167" s="108" t="s">
        <v>937</v>
      </c>
      <c r="AH167" s="84" t="s">
        <v>299</v>
      </c>
      <c r="AI167" s="108" t="s">
        <v>938</v>
      </c>
      <c r="AJ167" s="84">
        <v>1615</v>
      </c>
      <c r="AK167" s="84">
        <v>1615</v>
      </c>
      <c r="AL167" s="108">
        <v>45287</v>
      </c>
      <c r="AM167" s="84">
        <v>26536.720000000001</v>
      </c>
      <c r="AN167" s="112">
        <v>185</v>
      </c>
      <c r="AO167" s="112">
        <v>26721.72</v>
      </c>
      <c r="AP167" s="112">
        <v>27816.06</v>
      </c>
      <c r="AQ167" s="112">
        <v>6072.87</v>
      </c>
      <c r="AR167" s="112">
        <v>33888.93</v>
      </c>
      <c r="AS167" s="112">
        <v>27716.28</v>
      </c>
      <c r="AT167" s="112">
        <v>6072.87</v>
      </c>
      <c r="AU167" s="112">
        <v>33789.15</v>
      </c>
      <c r="AV167" s="84">
        <v>28</v>
      </c>
      <c r="AW167" s="84">
        <v>1331</v>
      </c>
      <c r="AX167" s="84" t="s">
        <v>273</v>
      </c>
      <c r="AY167" s="108">
        <v>45287</v>
      </c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935</v>
      </c>
      <c r="BG167" s="84"/>
      <c r="BH167" s="114" t="s">
        <v>275</v>
      </c>
      <c r="BI167" s="38" t="s">
        <v>110</v>
      </c>
      <c r="BJ167" s="85">
        <v>45808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91409</v>
      </c>
      <c r="J168" s="38" t="s">
        <v>254</v>
      </c>
      <c r="K168" s="84">
        <v>91409</v>
      </c>
      <c r="L168" s="84" t="s">
        <v>255</v>
      </c>
      <c r="M168" s="38" t="s">
        <v>256</v>
      </c>
      <c r="N168" s="84">
        <v>152975</v>
      </c>
      <c r="O168" s="84">
        <v>409310</v>
      </c>
      <c r="P168" s="84">
        <v>208649</v>
      </c>
      <c r="Q168" s="38" t="s">
        <v>258</v>
      </c>
      <c r="R168" s="38" t="s">
        <v>939</v>
      </c>
      <c r="S168" s="84" t="s">
        <v>940</v>
      </c>
      <c r="T168" s="84" t="s">
        <v>940</v>
      </c>
      <c r="U168" s="84" t="s">
        <v>375</v>
      </c>
      <c r="V168" s="84" t="s">
        <v>262</v>
      </c>
      <c r="W168" s="84">
        <v>0</v>
      </c>
      <c r="X168" s="38" t="s">
        <v>263</v>
      </c>
      <c r="Y168" s="84">
        <v>17844948</v>
      </c>
      <c r="Z168" s="38" t="s">
        <v>941</v>
      </c>
      <c r="AA168" s="108">
        <v>43726</v>
      </c>
      <c r="AB168" s="84">
        <v>15558</v>
      </c>
      <c r="AC168" s="108" t="s">
        <v>266</v>
      </c>
      <c r="AD168" s="84">
        <v>38</v>
      </c>
      <c r="AE168" s="84">
        <v>1</v>
      </c>
      <c r="AF168" s="84" t="s">
        <v>438</v>
      </c>
      <c r="AG168" s="108" t="s">
        <v>942</v>
      </c>
      <c r="AH168" s="84" t="s">
        <v>299</v>
      </c>
      <c r="AI168" s="108" t="s">
        <v>943</v>
      </c>
      <c r="AJ168" s="84">
        <v>0</v>
      </c>
      <c r="AK168" s="84">
        <v>0</v>
      </c>
      <c r="AL168" s="108">
        <v>45700</v>
      </c>
      <c r="AM168" s="84">
        <v>5498.47</v>
      </c>
      <c r="AN168" s="112">
        <v>1447.98</v>
      </c>
      <c r="AO168" s="112">
        <v>6946.45</v>
      </c>
      <c r="AP168" s="112">
        <v>11322.53</v>
      </c>
      <c r="AQ168" s="112">
        <v>0</v>
      </c>
      <c r="AR168" s="112">
        <v>11322.53</v>
      </c>
      <c r="AS168" s="112">
        <v>10852.78</v>
      </c>
      <c r="AT168" s="112">
        <v>0</v>
      </c>
      <c r="AU168" s="112">
        <v>10852.78</v>
      </c>
      <c r="AV168" s="84">
        <v>74</v>
      </c>
      <c r="AW168" s="84">
        <v>1654</v>
      </c>
      <c r="AX168" s="84" t="s">
        <v>273</v>
      </c>
      <c r="AY168" s="108">
        <v>45700</v>
      </c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940</v>
      </c>
      <c r="BG168" s="84"/>
      <c r="BH168" s="114" t="s">
        <v>275</v>
      </c>
      <c r="BI168" s="38" t="s">
        <v>110</v>
      </c>
      <c r="BJ168" s="85">
        <v>45808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91409</v>
      </c>
      <c r="J169" s="38" t="s">
        <v>254</v>
      </c>
      <c r="K169" s="84">
        <v>91409</v>
      </c>
      <c r="L169" s="84" t="s">
        <v>255</v>
      </c>
      <c r="M169" s="38" t="s">
        <v>256</v>
      </c>
      <c r="N169" s="84">
        <v>155708</v>
      </c>
      <c r="O169" s="84">
        <v>418957</v>
      </c>
      <c r="P169" s="84">
        <v>209124</v>
      </c>
      <c r="Q169" s="38" t="s">
        <v>598</v>
      </c>
      <c r="R169" s="38" t="s">
        <v>853</v>
      </c>
      <c r="S169" s="84" t="s">
        <v>944</v>
      </c>
      <c r="T169" s="84" t="s">
        <v>944</v>
      </c>
      <c r="U169" s="84" t="s">
        <v>375</v>
      </c>
      <c r="V169" s="84" t="s">
        <v>262</v>
      </c>
      <c r="W169" s="84">
        <v>0</v>
      </c>
      <c r="X169" s="38" t="s">
        <v>263</v>
      </c>
      <c r="Y169" s="84">
        <v>18225860</v>
      </c>
      <c r="Z169" s="38" t="s">
        <v>945</v>
      </c>
      <c r="AA169" s="108">
        <v>43763</v>
      </c>
      <c r="AB169" s="84">
        <v>41488</v>
      </c>
      <c r="AC169" s="108" t="s">
        <v>266</v>
      </c>
      <c r="AD169" s="84">
        <v>52</v>
      </c>
      <c r="AE169" s="84">
        <v>2</v>
      </c>
      <c r="AF169" s="84" t="s">
        <v>438</v>
      </c>
      <c r="AG169" s="108" t="s">
        <v>946</v>
      </c>
      <c r="AH169" s="84" t="s">
        <v>299</v>
      </c>
      <c r="AI169" s="108" t="s">
        <v>947</v>
      </c>
      <c r="AJ169" s="84">
        <v>1010</v>
      </c>
      <c r="AK169" s="84">
        <v>1010</v>
      </c>
      <c r="AL169" s="108">
        <v>45287</v>
      </c>
      <c r="AM169" s="84">
        <v>37749.43</v>
      </c>
      <c r="AN169" s="112">
        <v>740</v>
      </c>
      <c r="AO169" s="112">
        <v>38489.43</v>
      </c>
      <c r="AP169" s="112">
        <v>3828.57</v>
      </c>
      <c r="AQ169" s="112">
        <v>51</v>
      </c>
      <c r="AR169" s="112">
        <v>3879.57</v>
      </c>
      <c r="AS169" s="112">
        <v>3738.57</v>
      </c>
      <c r="AT169" s="112">
        <v>51</v>
      </c>
      <c r="AU169" s="112">
        <v>3789.57</v>
      </c>
      <c r="AV169" s="84">
        <v>95</v>
      </c>
      <c r="AW169" s="84">
        <v>1206</v>
      </c>
      <c r="AX169" s="84" t="s">
        <v>273</v>
      </c>
      <c r="AY169" s="108">
        <v>45287</v>
      </c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944</v>
      </c>
      <c r="BG169" s="84"/>
      <c r="BH169" s="114" t="s">
        <v>275</v>
      </c>
      <c r="BI169" s="38" t="s">
        <v>110</v>
      </c>
      <c r="BJ169" s="85">
        <v>45808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91613</v>
      </c>
      <c r="J170" s="38" t="s">
        <v>353</v>
      </c>
      <c r="K170" s="84">
        <v>91613</v>
      </c>
      <c r="L170" s="84" t="s">
        <v>255</v>
      </c>
      <c r="M170" s="38" t="s">
        <v>256</v>
      </c>
      <c r="N170" s="84">
        <v>153318</v>
      </c>
      <c r="O170" s="84">
        <v>427053</v>
      </c>
      <c r="P170" s="84">
        <v>209181</v>
      </c>
      <c r="Q170" s="38" t="s">
        <v>731</v>
      </c>
      <c r="R170" s="38" t="s">
        <v>562</v>
      </c>
      <c r="S170" s="84" t="s">
        <v>948</v>
      </c>
      <c r="T170" s="84" t="s">
        <v>948</v>
      </c>
      <c r="U170" s="84" t="s">
        <v>375</v>
      </c>
      <c r="V170" s="84" t="s">
        <v>262</v>
      </c>
      <c r="W170" s="84">
        <v>0</v>
      </c>
      <c r="X170" s="38" t="s">
        <v>263</v>
      </c>
      <c r="Y170" s="84">
        <v>18261740</v>
      </c>
      <c r="Z170" s="38" t="s">
        <v>897</v>
      </c>
      <c r="AA170" s="108">
        <v>43764</v>
      </c>
      <c r="AB170" s="84">
        <v>41488</v>
      </c>
      <c r="AC170" s="108" t="s">
        <v>359</v>
      </c>
      <c r="AD170" s="84">
        <v>52</v>
      </c>
      <c r="AE170" s="84">
        <v>2</v>
      </c>
      <c r="AF170" s="84" t="s">
        <v>438</v>
      </c>
      <c r="AG170" s="108" t="s">
        <v>949</v>
      </c>
      <c r="AH170" s="84" t="s">
        <v>299</v>
      </c>
      <c r="AI170" s="108" t="s">
        <v>950</v>
      </c>
      <c r="AJ170" s="84">
        <v>1290</v>
      </c>
      <c r="AK170" s="84">
        <v>1290</v>
      </c>
      <c r="AL170" s="108">
        <v>45287</v>
      </c>
      <c r="AM170" s="84">
        <v>10744.49</v>
      </c>
      <c r="AN170" s="112">
        <v>264.87</v>
      </c>
      <c r="AO170" s="112">
        <v>11009.36</v>
      </c>
      <c r="AP170" s="112">
        <v>35525.26</v>
      </c>
      <c r="AQ170" s="112">
        <v>15198.62</v>
      </c>
      <c r="AR170" s="112">
        <v>50723.88</v>
      </c>
      <c r="AS170" s="112">
        <v>35132.51</v>
      </c>
      <c r="AT170" s="112">
        <v>15198.62</v>
      </c>
      <c r="AU170" s="112">
        <v>50331.13</v>
      </c>
      <c r="AV170" s="84">
        <v>44</v>
      </c>
      <c r="AW170" s="84">
        <v>1334</v>
      </c>
      <c r="AX170" s="84" t="s">
        <v>273</v>
      </c>
      <c r="AY170" s="108">
        <v>45287</v>
      </c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948</v>
      </c>
      <c r="BG170" s="84">
        <v>9111627476</v>
      </c>
      <c r="BH170" s="114" t="s">
        <v>866</v>
      </c>
      <c r="BI170" s="38" t="s">
        <v>112</v>
      </c>
      <c r="BJ170" s="85">
        <v>45817</v>
      </c>
      <c r="BK170" s="84" t="s">
        <v>123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91482</v>
      </c>
      <c r="J171" s="38" t="s">
        <v>398</v>
      </c>
      <c r="K171" s="84">
        <v>91482</v>
      </c>
      <c r="L171" s="84" t="s">
        <v>255</v>
      </c>
      <c r="M171" s="38" t="s">
        <v>256</v>
      </c>
      <c r="N171" s="84">
        <v>155814</v>
      </c>
      <c r="O171" s="84">
        <v>438297</v>
      </c>
      <c r="P171" s="84">
        <v>209271</v>
      </c>
      <c r="Q171" s="38" t="s">
        <v>509</v>
      </c>
      <c r="R171" s="38" t="s">
        <v>562</v>
      </c>
      <c r="S171" s="84" t="s">
        <v>951</v>
      </c>
      <c r="T171" s="84" t="s">
        <v>951</v>
      </c>
      <c r="U171" s="84" t="s">
        <v>305</v>
      </c>
      <c r="V171" s="84" t="s">
        <v>262</v>
      </c>
      <c r="W171" s="84">
        <v>0</v>
      </c>
      <c r="X171" s="38" t="s">
        <v>263</v>
      </c>
      <c r="Y171" s="84">
        <v>18407355</v>
      </c>
      <c r="Z171" s="38" t="s">
        <v>952</v>
      </c>
      <c r="AA171" s="108">
        <v>43775</v>
      </c>
      <c r="AB171" s="84">
        <v>41488</v>
      </c>
      <c r="AC171" s="108" t="s">
        <v>369</v>
      </c>
      <c r="AD171" s="84">
        <v>24</v>
      </c>
      <c r="AE171" s="84">
        <v>2</v>
      </c>
      <c r="AF171" s="84" t="s">
        <v>438</v>
      </c>
      <c r="AG171" s="108" t="s">
        <v>556</v>
      </c>
      <c r="AH171" s="84" t="s">
        <v>299</v>
      </c>
      <c r="AI171" s="108" t="s">
        <v>953</v>
      </c>
      <c r="AJ171" s="84">
        <v>2195</v>
      </c>
      <c r="AK171" s="84">
        <v>2195</v>
      </c>
      <c r="AL171" s="108">
        <v>45287</v>
      </c>
      <c r="AM171" s="84">
        <v>38908.629999999997</v>
      </c>
      <c r="AN171" s="112">
        <v>1244</v>
      </c>
      <c r="AO171" s="112">
        <v>40152.629999999997</v>
      </c>
      <c r="AP171" s="112">
        <v>4004.37</v>
      </c>
      <c r="AQ171" s="112">
        <v>13</v>
      </c>
      <c r="AR171" s="112">
        <v>4017.37</v>
      </c>
      <c r="AS171" s="112">
        <v>2579.37</v>
      </c>
      <c r="AT171" s="112">
        <v>13</v>
      </c>
      <c r="AU171" s="112">
        <v>2592.37</v>
      </c>
      <c r="AV171" s="84">
        <v>45</v>
      </c>
      <c r="AW171" s="84">
        <v>1154</v>
      </c>
      <c r="AX171" s="84" t="s">
        <v>273</v>
      </c>
      <c r="AY171" s="108">
        <v>45287</v>
      </c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951</v>
      </c>
      <c r="BG171" s="84">
        <v>9754236405</v>
      </c>
      <c r="BH171" s="114" t="s">
        <v>866</v>
      </c>
      <c r="BI171" s="38" t="s">
        <v>111</v>
      </c>
      <c r="BJ171" s="85">
        <v>45817</v>
      </c>
      <c r="BK171" s="84"/>
      <c r="BL171" s="38"/>
      <c r="BM171" s="115" t="s">
        <v>120</v>
      </c>
      <c r="BN171" s="116" t="s">
        <v>201</v>
      </c>
      <c r="BO171" s="84" t="s">
        <v>244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91482</v>
      </c>
      <c r="J172" s="38" t="s">
        <v>398</v>
      </c>
      <c r="K172" s="84">
        <v>91482</v>
      </c>
      <c r="L172" s="84" t="s">
        <v>255</v>
      </c>
      <c r="M172" s="38" t="s">
        <v>256</v>
      </c>
      <c r="N172" s="84">
        <v>155814</v>
      </c>
      <c r="O172" s="84">
        <v>438297</v>
      </c>
      <c r="P172" s="84">
        <v>209271</v>
      </c>
      <c r="Q172" s="38" t="s">
        <v>509</v>
      </c>
      <c r="R172" s="38" t="s">
        <v>562</v>
      </c>
      <c r="S172" s="84" t="s">
        <v>954</v>
      </c>
      <c r="T172" s="84" t="s">
        <v>954</v>
      </c>
      <c r="U172" s="84" t="s">
        <v>261</v>
      </c>
      <c r="V172" s="84" t="s">
        <v>262</v>
      </c>
      <c r="W172" s="84">
        <v>0</v>
      </c>
      <c r="X172" s="38" t="s">
        <v>263</v>
      </c>
      <c r="Y172" s="84">
        <v>18564582</v>
      </c>
      <c r="Z172" s="38" t="s">
        <v>955</v>
      </c>
      <c r="AA172" s="108">
        <v>43795</v>
      </c>
      <c r="AB172" s="84">
        <v>41488</v>
      </c>
      <c r="AC172" s="108" t="s">
        <v>369</v>
      </c>
      <c r="AD172" s="84">
        <v>24</v>
      </c>
      <c r="AE172" s="84">
        <v>2</v>
      </c>
      <c r="AF172" s="84" t="s">
        <v>438</v>
      </c>
      <c r="AG172" s="108" t="s">
        <v>693</v>
      </c>
      <c r="AH172" s="84" t="s">
        <v>299</v>
      </c>
      <c r="AI172" s="108" t="s">
        <v>956</v>
      </c>
      <c r="AJ172" s="84">
        <v>2195</v>
      </c>
      <c r="AK172" s="84">
        <v>2195</v>
      </c>
      <c r="AL172" s="108">
        <v>45287</v>
      </c>
      <c r="AM172" s="84">
        <v>38767.68</v>
      </c>
      <c r="AN172" s="112">
        <v>1016</v>
      </c>
      <c r="AO172" s="112">
        <v>39783.68</v>
      </c>
      <c r="AP172" s="112">
        <v>4121.32</v>
      </c>
      <c r="AQ172" s="112">
        <v>26</v>
      </c>
      <c r="AR172" s="112">
        <v>4147.32</v>
      </c>
      <c r="AS172" s="112">
        <v>2720.32</v>
      </c>
      <c r="AT172" s="112">
        <v>26</v>
      </c>
      <c r="AU172" s="112">
        <v>2746.32</v>
      </c>
      <c r="AV172" s="84">
        <v>45</v>
      </c>
      <c r="AW172" s="84">
        <v>1185</v>
      </c>
      <c r="AX172" s="84" t="s">
        <v>273</v>
      </c>
      <c r="AY172" s="108">
        <v>45287</v>
      </c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954</v>
      </c>
      <c r="BG172" s="84">
        <v>9644774737</v>
      </c>
      <c r="BH172" s="114" t="s">
        <v>866</v>
      </c>
      <c r="BI172" s="38" t="s">
        <v>111</v>
      </c>
      <c r="BJ172" s="85">
        <v>45817</v>
      </c>
      <c r="BK172" s="84"/>
      <c r="BL172" s="38"/>
      <c r="BM172" s="115" t="s">
        <v>120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91482</v>
      </c>
      <c r="J173" s="38" t="s">
        <v>398</v>
      </c>
      <c r="K173" s="84">
        <v>91482</v>
      </c>
      <c r="L173" s="84" t="s">
        <v>255</v>
      </c>
      <c r="M173" s="38" t="s">
        <v>256</v>
      </c>
      <c r="N173" s="84">
        <v>155814</v>
      </c>
      <c r="O173" s="84">
        <v>438297</v>
      </c>
      <c r="P173" s="84">
        <v>209271</v>
      </c>
      <c r="Q173" s="38" t="s">
        <v>509</v>
      </c>
      <c r="R173" s="38" t="s">
        <v>562</v>
      </c>
      <c r="S173" s="84" t="s">
        <v>957</v>
      </c>
      <c r="T173" s="84" t="s">
        <v>957</v>
      </c>
      <c r="U173" s="84" t="s">
        <v>305</v>
      </c>
      <c r="V173" s="84" t="s">
        <v>262</v>
      </c>
      <c r="W173" s="84">
        <v>0</v>
      </c>
      <c r="X173" s="38" t="s">
        <v>263</v>
      </c>
      <c r="Y173" s="84">
        <v>18578436</v>
      </c>
      <c r="Z173" s="38" t="s">
        <v>958</v>
      </c>
      <c r="AA173" s="108">
        <v>43796</v>
      </c>
      <c r="AB173" s="84">
        <v>41488</v>
      </c>
      <c r="AC173" s="108" t="s">
        <v>369</v>
      </c>
      <c r="AD173" s="84">
        <v>24</v>
      </c>
      <c r="AE173" s="84">
        <v>2</v>
      </c>
      <c r="AF173" s="84" t="s">
        <v>438</v>
      </c>
      <c r="AG173" s="108" t="s">
        <v>959</v>
      </c>
      <c r="AH173" s="84" t="s">
        <v>299</v>
      </c>
      <c r="AI173" s="108" t="s">
        <v>960</v>
      </c>
      <c r="AJ173" s="84">
        <v>2195</v>
      </c>
      <c r="AK173" s="84">
        <v>2195</v>
      </c>
      <c r="AL173" s="108">
        <v>45287</v>
      </c>
      <c r="AM173" s="84">
        <v>40300.58</v>
      </c>
      <c r="AN173" s="112">
        <v>845</v>
      </c>
      <c r="AO173" s="112">
        <v>41145.58</v>
      </c>
      <c r="AP173" s="112">
        <v>1689.42</v>
      </c>
      <c r="AQ173" s="112">
        <v>0</v>
      </c>
      <c r="AR173" s="112">
        <v>1689.42</v>
      </c>
      <c r="AS173" s="112">
        <v>1187.42</v>
      </c>
      <c r="AT173" s="112">
        <v>0</v>
      </c>
      <c r="AU173" s="112">
        <v>1187.42</v>
      </c>
      <c r="AV173" s="84">
        <v>45</v>
      </c>
      <c r="AW173" s="84">
        <v>1185</v>
      </c>
      <c r="AX173" s="84" t="s">
        <v>273</v>
      </c>
      <c r="AY173" s="108">
        <v>45287</v>
      </c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957</v>
      </c>
      <c r="BG173" s="84">
        <v>8959276540</v>
      </c>
      <c r="BH173" s="114" t="s">
        <v>866</v>
      </c>
      <c r="BI173" s="38" t="s">
        <v>111</v>
      </c>
      <c r="BJ173" s="85">
        <v>45817</v>
      </c>
      <c r="BK173" s="84"/>
      <c r="BL173" s="38"/>
      <c r="BM173" s="115" t="s">
        <v>120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91645</v>
      </c>
      <c r="J174" s="38" t="s">
        <v>318</v>
      </c>
      <c r="K174" s="84">
        <v>91645</v>
      </c>
      <c r="L174" s="84" t="s">
        <v>255</v>
      </c>
      <c r="M174" s="38" t="s">
        <v>256</v>
      </c>
      <c r="N174" s="84">
        <v>156118</v>
      </c>
      <c r="O174" s="84">
        <v>394818</v>
      </c>
      <c r="P174" s="84">
        <v>209692</v>
      </c>
      <c r="Q174" s="38" t="s">
        <v>320</v>
      </c>
      <c r="R174" s="38" t="s">
        <v>562</v>
      </c>
      <c r="S174" s="84" t="s">
        <v>961</v>
      </c>
      <c r="T174" s="84" t="s">
        <v>961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18947754</v>
      </c>
      <c r="Z174" s="38" t="s">
        <v>962</v>
      </c>
      <c r="AA174" s="108">
        <v>43811</v>
      </c>
      <c r="AB174" s="84">
        <v>31116</v>
      </c>
      <c r="AC174" s="108" t="s">
        <v>325</v>
      </c>
      <c r="AD174" s="84">
        <v>24</v>
      </c>
      <c r="AE174" s="84">
        <v>1</v>
      </c>
      <c r="AF174" s="84" t="s">
        <v>429</v>
      </c>
      <c r="AG174" s="108" t="s">
        <v>963</v>
      </c>
      <c r="AH174" s="84" t="s">
        <v>431</v>
      </c>
      <c r="AI174" s="108" t="s">
        <v>964</v>
      </c>
      <c r="AJ174" s="84">
        <v>1645</v>
      </c>
      <c r="AK174" s="84">
        <v>1645</v>
      </c>
      <c r="AL174" s="108">
        <v>45287</v>
      </c>
      <c r="AM174" s="84">
        <v>6903.61</v>
      </c>
      <c r="AN174" s="112">
        <v>173.86</v>
      </c>
      <c r="AO174" s="112">
        <v>7077.47</v>
      </c>
      <c r="AP174" s="112">
        <v>27840.99</v>
      </c>
      <c r="AQ174" s="112">
        <v>5703.75</v>
      </c>
      <c r="AR174" s="112">
        <v>33544.74</v>
      </c>
      <c r="AS174" s="112">
        <v>27731.39</v>
      </c>
      <c r="AT174" s="112">
        <v>5703.75</v>
      </c>
      <c r="AU174" s="112">
        <v>33435.14</v>
      </c>
      <c r="AV174" s="84">
        <v>45</v>
      </c>
      <c r="AW174" s="84">
        <v>1335</v>
      </c>
      <c r="AX174" s="84" t="s">
        <v>273</v>
      </c>
      <c r="AY174" s="108">
        <v>45287</v>
      </c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961</v>
      </c>
      <c r="BG174" s="84">
        <v>8889109469</v>
      </c>
      <c r="BH174" s="114" t="s">
        <v>866</v>
      </c>
      <c r="BI174" s="38" t="s">
        <v>112</v>
      </c>
      <c r="BJ174" s="85">
        <v>45817</v>
      </c>
      <c r="BK174" s="84" t="s">
        <v>123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91456</v>
      </c>
      <c r="J175" s="38" t="s">
        <v>622</v>
      </c>
      <c r="K175" s="84">
        <v>91456</v>
      </c>
      <c r="L175" s="84" t="s">
        <v>255</v>
      </c>
      <c r="M175" s="38" t="s">
        <v>256</v>
      </c>
      <c r="N175" s="84">
        <v>153044</v>
      </c>
      <c r="O175" s="84">
        <v>406351</v>
      </c>
      <c r="P175" s="84">
        <v>205854</v>
      </c>
      <c r="Q175" s="38" t="s">
        <v>509</v>
      </c>
      <c r="R175" s="38" t="s">
        <v>562</v>
      </c>
      <c r="S175" s="84" t="s">
        <v>965</v>
      </c>
      <c r="T175" s="84" t="s">
        <v>965</v>
      </c>
      <c r="U175" s="84" t="s">
        <v>261</v>
      </c>
      <c r="V175" s="84" t="s">
        <v>262</v>
      </c>
      <c r="W175" s="84">
        <v>0</v>
      </c>
      <c r="X175" s="38" t="s">
        <v>263</v>
      </c>
      <c r="Y175" s="84">
        <v>19053593</v>
      </c>
      <c r="Z175" s="38" t="s">
        <v>966</v>
      </c>
      <c r="AA175" s="108">
        <v>43840</v>
      </c>
      <c r="AB175" s="84">
        <v>29975</v>
      </c>
      <c r="AC175" s="108" t="s">
        <v>266</v>
      </c>
      <c r="AD175" s="84">
        <v>24</v>
      </c>
      <c r="AE175" s="84">
        <v>3</v>
      </c>
      <c r="AF175" s="84" t="s">
        <v>297</v>
      </c>
      <c r="AG175" s="108" t="s">
        <v>815</v>
      </c>
      <c r="AH175" s="84" t="s">
        <v>299</v>
      </c>
      <c r="AI175" s="108" t="s">
        <v>967</v>
      </c>
      <c r="AJ175" s="84">
        <v>1590</v>
      </c>
      <c r="AK175" s="84">
        <v>1590</v>
      </c>
      <c r="AL175" s="108">
        <v>45287</v>
      </c>
      <c r="AM175" s="84">
        <v>17834.189999999999</v>
      </c>
      <c r="AN175" s="112">
        <v>2577.08</v>
      </c>
      <c r="AO175" s="112">
        <v>20411.27</v>
      </c>
      <c r="AP175" s="112">
        <v>16868.900000000001</v>
      </c>
      <c r="AQ175" s="112">
        <v>1236.71</v>
      </c>
      <c r="AR175" s="112">
        <v>18105.61</v>
      </c>
      <c r="AS175" s="112">
        <v>13350.81</v>
      </c>
      <c r="AT175" s="112">
        <v>1236.71</v>
      </c>
      <c r="AU175" s="112">
        <v>14587.52</v>
      </c>
      <c r="AV175" s="84">
        <v>45</v>
      </c>
      <c r="AW175" s="84">
        <v>1125</v>
      </c>
      <c r="AX175" s="84" t="s">
        <v>273</v>
      </c>
      <c r="AY175" s="108">
        <v>45287</v>
      </c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965</v>
      </c>
      <c r="BG175" s="84">
        <v>8226046903</v>
      </c>
      <c r="BH175" s="114" t="s">
        <v>866</v>
      </c>
      <c r="BI175" s="38" t="s">
        <v>112</v>
      </c>
      <c r="BJ175" s="85">
        <v>45817</v>
      </c>
      <c r="BK175" s="84" t="s">
        <v>123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91371</v>
      </c>
      <c r="J176" s="38" t="s">
        <v>469</v>
      </c>
      <c r="K176" s="84">
        <v>91371</v>
      </c>
      <c r="L176" s="84" t="s">
        <v>255</v>
      </c>
      <c r="M176" s="38" t="s">
        <v>256</v>
      </c>
      <c r="N176" s="84">
        <v>152947</v>
      </c>
      <c r="O176" s="84">
        <v>387988</v>
      </c>
      <c r="P176" s="84">
        <v>205989</v>
      </c>
      <c r="Q176" s="38" t="s">
        <v>889</v>
      </c>
      <c r="R176" s="38" t="s">
        <v>562</v>
      </c>
      <c r="S176" s="84" t="s">
        <v>890</v>
      </c>
      <c r="T176" s="84" t="s">
        <v>890</v>
      </c>
      <c r="U176" s="84" t="s">
        <v>375</v>
      </c>
      <c r="V176" s="84" t="s">
        <v>559</v>
      </c>
      <c r="W176" s="84">
        <v>0</v>
      </c>
      <c r="X176" s="38" t="s">
        <v>263</v>
      </c>
      <c r="Y176" s="84">
        <v>19149660</v>
      </c>
      <c r="Z176" s="38" t="s">
        <v>891</v>
      </c>
      <c r="AA176" s="108">
        <v>43824</v>
      </c>
      <c r="AB176" s="84">
        <v>29975</v>
      </c>
      <c r="AC176" s="108" t="s">
        <v>325</v>
      </c>
      <c r="AD176" s="84">
        <v>24</v>
      </c>
      <c r="AE176" s="84">
        <v>4</v>
      </c>
      <c r="AF176" s="84" t="s">
        <v>297</v>
      </c>
      <c r="AG176" s="108" t="s">
        <v>892</v>
      </c>
      <c r="AH176" s="84" t="s">
        <v>299</v>
      </c>
      <c r="AI176" s="108" t="s">
        <v>968</v>
      </c>
      <c r="AJ176" s="84">
        <v>1585</v>
      </c>
      <c r="AK176" s="84">
        <v>1585</v>
      </c>
      <c r="AL176" s="108">
        <v>44651</v>
      </c>
      <c r="AM176" s="84">
        <v>4216.87</v>
      </c>
      <c r="AN176" s="112">
        <v>1110.55</v>
      </c>
      <c r="AO176" s="112">
        <v>5327.42</v>
      </c>
      <c r="AP176" s="112">
        <v>29059.13</v>
      </c>
      <c r="AQ176" s="112">
        <v>7016.32</v>
      </c>
      <c r="AR176" s="112">
        <v>36075.449999999997</v>
      </c>
      <c r="AS176" s="112">
        <v>25758.13</v>
      </c>
      <c r="AT176" s="112">
        <v>7016.32</v>
      </c>
      <c r="AU176" s="112">
        <v>32774.449999999997</v>
      </c>
      <c r="AV176" s="84">
        <v>45</v>
      </c>
      <c r="AW176" s="84">
        <v>1667</v>
      </c>
      <c r="AX176" s="84" t="s">
        <v>273</v>
      </c>
      <c r="AY176" s="108">
        <v>44651</v>
      </c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890</v>
      </c>
      <c r="BG176" s="84">
        <v>9827218695</v>
      </c>
      <c r="BH176" s="114" t="s">
        <v>866</v>
      </c>
      <c r="BI176" s="38" t="s">
        <v>112</v>
      </c>
      <c r="BJ176" s="85">
        <v>45817</v>
      </c>
      <c r="BK176" s="84" t="s">
        <v>129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91371</v>
      </c>
      <c r="J177" s="38" t="s">
        <v>469</v>
      </c>
      <c r="K177" s="84">
        <v>91371</v>
      </c>
      <c r="L177" s="84" t="s">
        <v>255</v>
      </c>
      <c r="M177" s="38" t="s">
        <v>256</v>
      </c>
      <c r="N177" s="84">
        <v>152947</v>
      </c>
      <c r="O177" s="84">
        <v>387988</v>
      </c>
      <c r="P177" s="84">
        <v>205989</v>
      </c>
      <c r="Q177" s="38" t="s">
        <v>889</v>
      </c>
      <c r="R177" s="38" t="s">
        <v>562</v>
      </c>
      <c r="S177" s="84" t="s">
        <v>894</v>
      </c>
      <c r="T177" s="84" t="s">
        <v>894</v>
      </c>
      <c r="U177" s="84" t="s">
        <v>375</v>
      </c>
      <c r="V177" s="84" t="s">
        <v>559</v>
      </c>
      <c r="W177" s="84">
        <v>0</v>
      </c>
      <c r="X177" s="38" t="s">
        <v>263</v>
      </c>
      <c r="Y177" s="84">
        <v>19153803</v>
      </c>
      <c r="Z177" s="38" t="s">
        <v>895</v>
      </c>
      <c r="AA177" s="108">
        <v>43826</v>
      </c>
      <c r="AB177" s="84">
        <v>29975</v>
      </c>
      <c r="AC177" s="108" t="s">
        <v>325</v>
      </c>
      <c r="AD177" s="84">
        <v>24</v>
      </c>
      <c r="AE177" s="84">
        <v>2</v>
      </c>
      <c r="AF177" s="84" t="s">
        <v>438</v>
      </c>
      <c r="AG177" s="108" t="s">
        <v>892</v>
      </c>
      <c r="AH177" s="84" t="s">
        <v>431</v>
      </c>
      <c r="AI177" s="108" t="s">
        <v>969</v>
      </c>
      <c r="AJ177" s="84">
        <v>1585</v>
      </c>
      <c r="AK177" s="84">
        <v>1585</v>
      </c>
      <c r="AL177" s="108">
        <v>45287</v>
      </c>
      <c r="AM177" s="84">
        <v>4258.96</v>
      </c>
      <c r="AN177" s="112">
        <v>182.52</v>
      </c>
      <c r="AO177" s="112">
        <v>4441.4799999999996</v>
      </c>
      <c r="AP177" s="112">
        <v>29013.040000000001</v>
      </c>
      <c r="AQ177" s="112">
        <v>7921.44</v>
      </c>
      <c r="AR177" s="112">
        <v>36934.480000000003</v>
      </c>
      <c r="AS177" s="112">
        <v>25716.04</v>
      </c>
      <c r="AT177" s="112">
        <v>7921.44</v>
      </c>
      <c r="AU177" s="112">
        <v>33637.480000000003</v>
      </c>
      <c r="AV177" s="84">
        <v>45</v>
      </c>
      <c r="AW177" s="84">
        <v>1667</v>
      </c>
      <c r="AX177" s="84" t="s">
        <v>273</v>
      </c>
      <c r="AY177" s="108">
        <v>45287</v>
      </c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894</v>
      </c>
      <c r="BG177" s="84">
        <v>7987238467</v>
      </c>
      <c r="BH177" s="114" t="s">
        <v>866</v>
      </c>
      <c r="BI177" s="38" t="s">
        <v>111</v>
      </c>
      <c r="BJ177" s="85">
        <v>45817</v>
      </c>
      <c r="BK177" s="84"/>
      <c r="BL177" s="38"/>
      <c r="BM177" s="115" t="s">
        <v>120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91371</v>
      </c>
      <c r="J178" s="38" t="s">
        <v>469</v>
      </c>
      <c r="K178" s="84">
        <v>91371</v>
      </c>
      <c r="L178" s="84" t="s">
        <v>255</v>
      </c>
      <c r="M178" s="38" t="s">
        <v>256</v>
      </c>
      <c r="N178" s="84">
        <v>152947</v>
      </c>
      <c r="O178" s="84">
        <v>387988</v>
      </c>
      <c r="P178" s="84">
        <v>205989</v>
      </c>
      <c r="Q178" s="38" t="s">
        <v>889</v>
      </c>
      <c r="R178" s="38" t="s">
        <v>562</v>
      </c>
      <c r="S178" s="84" t="s">
        <v>970</v>
      </c>
      <c r="T178" s="84" t="s">
        <v>970</v>
      </c>
      <c r="U178" s="84" t="s">
        <v>375</v>
      </c>
      <c r="V178" s="84" t="s">
        <v>262</v>
      </c>
      <c r="W178" s="84">
        <v>0</v>
      </c>
      <c r="X178" s="38" t="s">
        <v>263</v>
      </c>
      <c r="Y178" s="84">
        <v>19153804</v>
      </c>
      <c r="Z178" s="38" t="s">
        <v>872</v>
      </c>
      <c r="AA178" s="108">
        <v>43826</v>
      </c>
      <c r="AB178" s="84">
        <v>29975</v>
      </c>
      <c r="AC178" s="108" t="s">
        <v>325</v>
      </c>
      <c r="AD178" s="84">
        <v>24</v>
      </c>
      <c r="AE178" s="84">
        <v>2</v>
      </c>
      <c r="AF178" s="84" t="s">
        <v>438</v>
      </c>
      <c r="AG178" s="108" t="s">
        <v>971</v>
      </c>
      <c r="AH178" s="84" t="s">
        <v>431</v>
      </c>
      <c r="AI178" s="108" t="s">
        <v>969</v>
      </c>
      <c r="AJ178" s="84">
        <v>1585</v>
      </c>
      <c r="AK178" s="84">
        <v>1585</v>
      </c>
      <c r="AL178" s="108">
        <v>45184</v>
      </c>
      <c r="AM178" s="84">
        <v>29959.11</v>
      </c>
      <c r="AN178" s="112">
        <v>3894.9</v>
      </c>
      <c r="AO178" s="112">
        <v>33854.01</v>
      </c>
      <c r="AP178" s="112">
        <v>3530.98</v>
      </c>
      <c r="AQ178" s="112">
        <v>0</v>
      </c>
      <c r="AR178" s="112">
        <v>3530.98</v>
      </c>
      <c r="AS178" s="112">
        <v>234.89</v>
      </c>
      <c r="AT178" s="112">
        <v>0</v>
      </c>
      <c r="AU178" s="112">
        <v>234.89</v>
      </c>
      <c r="AV178" s="84">
        <v>44</v>
      </c>
      <c r="AW178" s="84">
        <v>845</v>
      </c>
      <c r="AX178" s="84" t="s">
        <v>273</v>
      </c>
      <c r="AY178" s="108">
        <v>45184</v>
      </c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970</v>
      </c>
      <c r="BG178" s="84">
        <v>9753302001</v>
      </c>
      <c r="BH178" s="114" t="s">
        <v>866</v>
      </c>
      <c r="BI178" s="38" t="s">
        <v>111</v>
      </c>
      <c r="BJ178" s="85">
        <v>45817</v>
      </c>
      <c r="BK178" s="84"/>
      <c r="BL178" s="38"/>
      <c r="BM178" s="115" t="s">
        <v>120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91554</v>
      </c>
      <c r="J179" s="38" t="s">
        <v>339</v>
      </c>
      <c r="K179" s="84">
        <v>91554</v>
      </c>
      <c r="L179" s="84" t="s">
        <v>255</v>
      </c>
      <c r="M179" s="38" t="s">
        <v>256</v>
      </c>
      <c r="N179" s="84">
        <v>153381</v>
      </c>
      <c r="O179" s="84">
        <v>405771</v>
      </c>
      <c r="P179" s="84">
        <v>206258</v>
      </c>
      <c r="Q179" s="38" t="s">
        <v>561</v>
      </c>
      <c r="R179" s="38" t="s">
        <v>562</v>
      </c>
      <c r="S179" s="84" t="s">
        <v>563</v>
      </c>
      <c r="T179" s="84" t="s">
        <v>563</v>
      </c>
      <c r="U179" s="84" t="s">
        <v>375</v>
      </c>
      <c r="V179" s="84" t="s">
        <v>262</v>
      </c>
      <c r="W179" s="84">
        <v>0</v>
      </c>
      <c r="X179" s="38" t="s">
        <v>263</v>
      </c>
      <c r="Y179" s="84">
        <v>19273348</v>
      </c>
      <c r="Z179" s="38" t="s">
        <v>564</v>
      </c>
      <c r="AA179" s="108">
        <v>43838</v>
      </c>
      <c r="AB179" s="84">
        <v>29975</v>
      </c>
      <c r="AC179" s="108" t="s">
        <v>266</v>
      </c>
      <c r="AD179" s="84">
        <v>24</v>
      </c>
      <c r="AE179" s="84">
        <v>3</v>
      </c>
      <c r="AF179" s="84" t="s">
        <v>297</v>
      </c>
      <c r="AG179" s="108" t="s">
        <v>298</v>
      </c>
      <c r="AH179" s="84" t="s">
        <v>299</v>
      </c>
      <c r="AI179" s="108" t="s">
        <v>972</v>
      </c>
      <c r="AJ179" s="84">
        <v>1590</v>
      </c>
      <c r="AK179" s="84">
        <v>1590</v>
      </c>
      <c r="AL179" s="108">
        <v>44714</v>
      </c>
      <c r="AM179" s="84">
        <v>21798.94</v>
      </c>
      <c r="AN179" s="112">
        <v>2430.31</v>
      </c>
      <c r="AO179" s="112">
        <v>24229.25</v>
      </c>
      <c r="AP179" s="112">
        <v>11979.35</v>
      </c>
      <c r="AQ179" s="112">
        <v>578.94000000000005</v>
      </c>
      <c r="AR179" s="112">
        <v>12558.29</v>
      </c>
      <c r="AS179" s="112">
        <v>8456.06</v>
      </c>
      <c r="AT179" s="112">
        <v>578.94000000000005</v>
      </c>
      <c r="AU179" s="112">
        <v>9035</v>
      </c>
      <c r="AV179" s="84">
        <v>45</v>
      </c>
      <c r="AW179" s="84">
        <v>1064</v>
      </c>
      <c r="AX179" s="84" t="s">
        <v>273</v>
      </c>
      <c r="AY179" s="108">
        <v>44714</v>
      </c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563</v>
      </c>
      <c r="BG179" s="84">
        <v>9669069295</v>
      </c>
      <c r="BH179" s="114" t="s">
        <v>866</v>
      </c>
      <c r="BI179" s="38" t="s">
        <v>111</v>
      </c>
      <c r="BJ179" s="85">
        <v>45817</v>
      </c>
      <c r="BK179" s="84"/>
      <c r="BL179" s="38"/>
      <c r="BM179" s="115" t="s">
        <v>120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91482</v>
      </c>
      <c r="J180" s="38" t="s">
        <v>398</v>
      </c>
      <c r="K180" s="84">
        <v>91482</v>
      </c>
      <c r="L180" s="84" t="s">
        <v>255</v>
      </c>
      <c r="M180" s="38" t="s">
        <v>256</v>
      </c>
      <c r="N180" s="84">
        <v>153535</v>
      </c>
      <c r="O180" s="84">
        <v>427029</v>
      </c>
      <c r="P180" s="84">
        <v>206794</v>
      </c>
      <c r="Q180" s="38" t="s">
        <v>400</v>
      </c>
      <c r="R180" s="38" t="s">
        <v>562</v>
      </c>
      <c r="S180" s="84" t="s">
        <v>973</v>
      </c>
      <c r="T180" s="84" t="s">
        <v>973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19407823</v>
      </c>
      <c r="Z180" s="38" t="s">
        <v>700</v>
      </c>
      <c r="AA180" s="108">
        <v>43852</v>
      </c>
      <c r="AB180" s="84">
        <v>29975</v>
      </c>
      <c r="AC180" s="108" t="s">
        <v>369</v>
      </c>
      <c r="AD180" s="84">
        <v>24</v>
      </c>
      <c r="AE180" s="84">
        <v>3</v>
      </c>
      <c r="AF180" s="84" t="s">
        <v>297</v>
      </c>
      <c r="AG180" s="108" t="s">
        <v>974</v>
      </c>
      <c r="AH180" s="84" t="s">
        <v>299</v>
      </c>
      <c r="AI180" s="108" t="s">
        <v>975</v>
      </c>
      <c r="AJ180" s="84">
        <v>1590</v>
      </c>
      <c r="AK180" s="84">
        <v>1590</v>
      </c>
      <c r="AL180" s="108">
        <v>45287</v>
      </c>
      <c r="AM180" s="84">
        <v>12776.68</v>
      </c>
      <c r="AN180" s="112">
        <v>41.82</v>
      </c>
      <c r="AO180" s="112">
        <v>12818.5</v>
      </c>
      <c r="AP180" s="112">
        <v>21406.97</v>
      </c>
      <c r="AQ180" s="112">
        <v>3152.48</v>
      </c>
      <c r="AR180" s="112">
        <v>24559.45</v>
      </c>
      <c r="AS180" s="112">
        <v>20307.32</v>
      </c>
      <c r="AT180" s="112">
        <v>3152.48</v>
      </c>
      <c r="AU180" s="112">
        <v>23459.8</v>
      </c>
      <c r="AV180" s="84">
        <v>45</v>
      </c>
      <c r="AW180" s="84">
        <v>1336</v>
      </c>
      <c r="AX180" s="84" t="s">
        <v>273</v>
      </c>
      <c r="AY180" s="108">
        <v>45287</v>
      </c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973</v>
      </c>
      <c r="BG180" s="84">
        <v>7987300370</v>
      </c>
      <c r="BH180" s="114" t="s">
        <v>866</v>
      </c>
      <c r="BI180" s="38" t="s">
        <v>112</v>
      </c>
      <c r="BJ180" s="85">
        <v>45817</v>
      </c>
      <c r="BK180" s="84" t="s">
        <v>123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91409</v>
      </c>
      <c r="J181" s="38" t="s">
        <v>254</v>
      </c>
      <c r="K181" s="84">
        <v>91409</v>
      </c>
      <c r="L181" s="84" t="s">
        <v>255</v>
      </c>
      <c r="M181" s="38" t="s">
        <v>256</v>
      </c>
      <c r="N181" s="84">
        <v>152975</v>
      </c>
      <c r="O181" s="84">
        <v>409310</v>
      </c>
      <c r="P181" s="84">
        <v>205773</v>
      </c>
      <c r="Q181" s="38" t="s">
        <v>626</v>
      </c>
      <c r="R181" s="38" t="s">
        <v>562</v>
      </c>
      <c r="S181" s="84" t="s">
        <v>976</v>
      </c>
      <c r="T181" s="84" t="s">
        <v>976</v>
      </c>
      <c r="U181" s="84" t="s">
        <v>375</v>
      </c>
      <c r="V181" s="84" t="s">
        <v>262</v>
      </c>
      <c r="W181" s="84">
        <v>0</v>
      </c>
      <c r="X181" s="38" t="s">
        <v>263</v>
      </c>
      <c r="Y181" s="84">
        <v>19633136</v>
      </c>
      <c r="Z181" s="38" t="s">
        <v>977</v>
      </c>
      <c r="AA181" s="108">
        <v>43831</v>
      </c>
      <c r="AB181" s="84">
        <v>29975</v>
      </c>
      <c r="AC181" s="108" t="s">
        <v>266</v>
      </c>
      <c r="AD181" s="84">
        <v>24</v>
      </c>
      <c r="AE181" s="84">
        <v>2</v>
      </c>
      <c r="AF181" s="84" t="s">
        <v>438</v>
      </c>
      <c r="AG181" s="108" t="s">
        <v>844</v>
      </c>
      <c r="AH181" s="84" t="s">
        <v>431</v>
      </c>
      <c r="AI181" s="108" t="s">
        <v>978</v>
      </c>
      <c r="AJ181" s="84">
        <v>1580</v>
      </c>
      <c r="AK181" s="84">
        <v>1580</v>
      </c>
      <c r="AL181" s="108">
        <v>45287</v>
      </c>
      <c r="AM181" s="84">
        <v>4005</v>
      </c>
      <c r="AN181" s="112">
        <v>697.39</v>
      </c>
      <c r="AO181" s="112">
        <v>4702.3900000000003</v>
      </c>
      <c r="AP181" s="112">
        <v>29224</v>
      </c>
      <c r="AQ181" s="112">
        <v>5731.61</v>
      </c>
      <c r="AR181" s="112">
        <v>34955.61</v>
      </c>
      <c r="AS181" s="112">
        <v>25970</v>
      </c>
      <c r="AT181" s="112">
        <v>5731.61</v>
      </c>
      <c r="AU181" s="112">
        <v>31701.61</v>
      </c>
      <c r="AV181" s="84">
        <v>29</v>
      </c>
      <c r="AW181" s="84">
        <v>1635</v>
      </c>
      <c r="AX181" s="84" t="s">
        <v>273</v>
      </c>
      <c r="AY181" s="108">
        <v>45287</v>
      </c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976</v>
      </c>
      <c r="BG181" s="84"/>
      <c r="BH181" s="114" t="s">
        <v>275</v>
      </c>
      <c r="BI181" s="38" t="s">
        <v>110</v>
      </c>
      <c r="BJ181" s="85">
        <v>45808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91645</v>
      </c>
      <c r="J182" s="38" t="s">
        <v>318</v>
      </c>
      <c r="K182" s="84">
        <v>91645</v>
      </c>
      <c r="L182" s="84" t="s">
        <v>255</v>
      </c>
      <c r="M182" s="38" t="s">
        <v>256</v>
      </c>
      <c r="N182" s="84">
        <v>152964</v>
      </c>
      <c r="O182" s="84">
        <v>387910</v>
      </c>
      <c r="P182" s="84">
        <v>205760</v>
      </c>
      <c r="Q182" s="38" t="s">
        <v>409</v>
      </c>
      <c r="R182" s="38" t="s">
        <v>562</v>
      </c>
      <c r="S182" s="84" t="s">
        <v>979</v>
      </c>
      <c r="T182" s="84" t="s">
        <v>979</v>
      </c>
      <c r="U182" s="84" t="s">
        <v>375</v>
      </c>
      <c r="V182" s="84" t="s">
        <v>262</v>
      </c>
      <c r="W182" s="84">
        <v>0</v>
      </c>
      <c r="X182" s="38" t="s">
        <v>263</v>
      </c>
      <c r="Y182" s="84">
        <v>19695663</v>
      </c>
      <c r="Z182" s="38" t="s">
        <v>606</v>
      </c>
      <c r="AA182" s="108">
        <v>43848</v>
      </c>
      <c r="AB182" s="84">
        <v>29975</v>
      </c>
      <c r="AC182" s="108" t="s">
        <v>369</v>
      </c>
      <c r="AD182" s="84">
        <v>24</v>
      </c>
      <c r="AE182" s="84">
        <v>3</v>
      </c>
      <c r="AF182" s="84" t="s">
        <v>297</v>
      </c>
      <c r="AG182" s="108" t="s">
        <v>980</v>
      </c>
      <c r="AH182" s="84" t="s">
        <v>299</v>
      </c>
      <c r="AI182" s="108" t="s">
        <v>981</v>
      </c>
      <c r="AJ182" s="84">
        <v>1590</v>
      </c>
      <c r="AK182" s="84">
        <v>1590</v>
      </c>
      <c r="AL182" s="108">
        <v>45287</v>
      </c>
      <c r="AM182" s="84">
        <v>26776.47</v>
      </c>
      <c r="AN182" s="112">
        <v>1626.64</v>
      </c>
      <c r="AO182" s="112">
        <v>28403.11</v>
      </c>
      <c r="AP182" s="112">
        <v>5108.53</v>
      </c>
      <c r="AQ182" s="112">
        <v>41.36</v>
      </c>
      <c r="AR182" s="112">
        <v>5149.8900000000003</v>
      </c>
      <c r="AS182" s="112">
        <v>3198.53</v>
      </c>
      <c r="AT182" s="112">
        <v>41.36</v>
      </c>
      <c r="AU182" s="112">
        <v>3239.89</v>
      </c>
      <c r="AV182" s="84">
        <v>45</v>
      </c>
      <c r="AW182" s="84">
        <v>1086</v>
      </c>
      <c r="AX182" s="84" t="s">
        <v>273</v>
      </c>
      <c r="AY182" s="108">
        <v>45287</v>
      </c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979</v>
      </c>
      <c r="BG182" s="84"/>
      <c r="BH182" s="114" t="s">
        <v>275</v>
      </c>
      <c r="BI182" s="38" t="s">
        <v>110</v>
      </c>
      <c r="BJ182" s="85">
        <v>45808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91409</v>
      </c>
      <c r="J183" s="38" t="s">
        <v>254</v>
      </c>
      <c r="K183" s="84">
        <v>91409</v>
      </c>
      <c r="L183" s="84" t="s">
        <v>255</v>
      </c>
      <c r="M183" s="38" t="s">
        <v>256</v>
      </c>
      <c r="N183" s="84">
        <v>152975</v>
      </c>
      <c r="O183" s="84">
        <v>409310</v>
      </c>
      <c r="P183" s="84">
        <v>208649</v>
      </c>
      <c r="Q183" s="38" t="s">
        <v>258</v>
      </c>
      <c r="R183" s="38" t="s">
        <v>562</v>
      </c>
      <c r="S183" s="84" t="s">
        <v>982</v>
      </c>
      <c r="T183" s="84" t="s">
        <v>982</v>
      </c>
      <c r="U183" s="84" t="s">
        <v>375</v>
      </c>
      <c r="V183" s="84" t="s">
        <v>262</v>
      </c>
      <c r="W183" s="84">
        <v>0</v>
      </c>
      <c r="X183" s="38" t="s">
        <v>263</v>
      </c>
      <c r="Y183" s="84">
        <v>19714148</v>
      </c>
      <c r="Z183" s="38" t="s">
        <v>411</v>
      </c>
      <c r="AA183" s="108">
        <v>43826</v>
      </c>
      <c r="AB183" s="84">
        <v>29975</v>
      </c>
      <c r="AC183" s="108" t="s">
        <v>266</v>
      </c>
      <c r="AD183" s="84">
        <v>24</v>
      </c>
      <c r="AE183" s="84">
        <v>2</v>
      </c>
      <c r="AF183" s="84" t="s">
        <v>438</v>
      </c>
      <c r="AG183" s="108" t="s">
        <v>971</v>
      </c>
      <c r="AH183" s="84" t="s">
        <v>299</v>
      </c>
      <c r="AI183" s="108" t="s">
        <v>969</v>
      </c>
      <c r="AJ183" s="84">
        <v>1585</v>
      </c>
      <c r="AK183" s="84">
        <v>1585</v>
      </c>
      <c r="AL183" s="108">
        <v>45287</v>
      </c>
      <c r="AM183" s="84">
        <v>22882.14</v>
      </c>
      <c r="AN183" s="112">
        <v>5065.6899999999996</v>
      </c>
      <c r="AO183" s="112">
        <v>27947.83</v>
      </c>
      <c r="AP183" s="112">
        <v>9123.84</v>
      </c>
      <c r="AQ183" s="112">
        <v>480.45</v>
      </c>
      <c r="AR183" s="112">
        <v>9604.2900000000009</v>
      </c>
      <c r="AS183" s="112">
        <v>8702.86</v>
      </c>
      <c r="AT183" s="112">
        <v>480.45</v>
      </c>
      <c r="AU183" s="112">
        <v>9183.31</v>
      </c>
      <c r="AV183" s="84">
        <v>28</v>
      </c>
      <c r="AW183" s="84">
        <v>905</v>
      </c>
      <c r="AX183" s="84" t="s">
        <v>273</v>
      </c>
      <c r="AY183" s="108">
        <v>45287</v>
      </c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982</v>
      </c>
      <c r="BG183" s="84"/>
      <c r="BH183" s="114" t="s">
        <v>275</v>
      </c>
      <c r="BI183" s="38" t="s">
        <v>110</v>
      </c>
      <c r="BJ183" s="85">
        <v>45808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91645</v>
      </c>
      <c r="J184" s="38" t="s">
        <v>318</v>
      </c>
      <c r="K184" s="84">
        <v>91645</v>
      </c>
      <c r="L184" s="84" t="s">
        <v>255</v>
      </c>
      <c r="M184" s="38" t="s">
        <v>256</v>
      </c>
      <c r="N184" s="84">
        <v>152964</v>
      </c>
      <c r="O184" s="84">
        <v>387910</v>
      </c>
      <c r="P184" s="84">
        <v>205760</v>
      </c>
      <c r="Q184" s="38" t="s">
        <v>409</v>
      </c>
      <c r="R184" s="38" t="s">
        <v>562</v>
      </c>
      <c r="S184" s="84" t="s">
        <v>867</v>
      </c>
      <c r="T184" s="84" t="s">
        <v>867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19754771</v>
      </c>
      <c r="Z184" s="38" t="s">
        <v>868</v>
      </c>
      <c r="AA184" s="108">
        <v>43848</v>
      </c>
      <c r="AB184" s="84">
        <v>29975</v>
      </c>
      <c r="AC184" s="108" t="s">
        <v>369</v>
      </c>
      <c r="AD184" s="84">
        <v>24</v>
      </c>
      <c r="AE184" s="84">
        <v>3</v>
      </c>
      <c r="AF184" s="84" t="s">
        <v>297</v>
      </c>
      <c r="AG184" s="108" t="s">
        <v>869</v>
      </c>
      <c r="AH184" s="84" t="s">
        <v>299</v>
      </c>
      <c r="AI184" s="108" t="s">
        <v>981</v>
      </c>
      <c r="AJ184" s="84">
        <v>1590</v>
      </c>
      <c r="AK184" s="84">
        <v>1590</v>
      </c>
      <c r="AL184" s="108">
        <v>44651</v>
      </c>
      <c r="AM184" s="84">
        <v>2202</v>
      </c>
      <c r="AN184" s="112">
        <v>216.95</v>
      </c>
      <c r="AO184" s="112">
        <v>2418.9499999999998</v>
      </c>
      <c r="AP184" s="112">
        <v>28175</v>
      </c>
      <c r="AQ184" s="112">
        <v>6852.05</v>
      </c>
      <c r="AR184" s="112">
        <v>35027.050000000003</v>
      </c>
      <c r="AS184" s="112">
        <v>27773</v>
      </c>
      <c r="AT184" s="112">
        <v>6852.05</v>
      </c>
      <c r="AU184" s="112">
        <v>34625.050000000003</v>
      </c>
      <c r="AV184" s="84">
        <v>46</v>
      </c>
      <c r="AW184" s="84">
        <v>1663</v>
      </c>
      <c r="AX184" s="84" t="s">
        <v>273</v>
      </c>
      <c r="AY184" s="108">
        <v>44651</v>
      </c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867</v>
      </c>
      <c r="BG184" s="84"/>
      <c r="BH184" s="114" t="s">
        <v>275</v>
      </c>
      <c r="BI184" s="38" t="s">
        <v>110</v>
      </c>
      <c r="BJ184" s="85">
        <v>45808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91409</v>
      </c>
      <c r="J185" s="38" t="s">
        <v>254</v>
      </c>
      <c r="K185" s="84">
        <v>91409</v>
      </c>
      <c r="L185" s="84" t="s">
        <v>255</v>
      </c>
      <c r="M185" s="38" t="s">
        <v>256</v>
      </c>
      <c r="N185" s="84">
        <v>155105</v>
      </c>
      <c r="O185" s="84">
        <v>425396</v>
      </c>
      <c r="P185" s="84">
        <v>208350</v>
      </c>
      <c r="Q185" s="38" t="s">
        <v>718</v>
      </c>
      <c r="R185" s="38" t="s">
        <v>562</v>
      </c>
      <c r="S185" s="84" t="s">
        <v>931</v>
      </c>
      <c r="T185" s="84" t="s">
        <v>931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20630781</v>
      </c>
      <c r="Z185" s="38" t="s">
        <v>932</v>
      </c>
      <c r="AA185" s="108">
        <v>43908</v>
      </c>
      <c r="AB185" s="84">
        <v>31116</v>
      </c>
      <c r="AC185" s="108" t="s">
        <v>266</v>
      </c>
      <c r="AD185" s="84">
        <v>24</v>
      </c>
      <c r="AE185" s="84">
        <v>3</v>
      </c>
      <c r="AF185" s="84" t="s">
        <v>438</v>
      </c>
      <c r="AG185" s="108" t="s">
        <v>933</v>
      </c>
      <c r="AH185" s="84" t="s">
        <v>299</v>
      </c>
      <c r="AI185" s="108" t="s">
        <v>983</v>
      </c>
      <c r="AJ185" s="84">
        <v>1650</v>
      </c>
      <c r="AK185" s="84">
        <v>1650</v>
      </c>
      <c r="AL185" s="108">
        <v>45287</v>
      </c>
      <c r="AM185" s="84">
        <v>3291</v>
      </c>
      <c r="AN185" s="112">
        <v>1784.26</v>
      </c>
      <c r="AO185" s="112">
        <v>5075.26</v>
      </c>
      <c r="AP185" s="112">
        <v>28245</v>
      </c>
      <c r="AQ185" s="112">
        <v>2472.7399999999998</v>
      </c>
      <c r="AR185" s="112">
        <v>30717.74</v>
      </c>
      <c r="AS185" s="112">
        <v>27825</v>
      </c>
      <c r="AT185" s="112">
        <v>2472.7399999999998</v>
      </c>
      <c r="AU185" s="112">
        <v>30297.74</v>
      </c>
      <c r="AV185" s="84">
        <v>29</v>
      </c>
      <c r="AW185" s="84">
        <v>1573</v>
      </c>
      <c r="AX185" s="84" t="s">
        <v>273</v>
      </c>
      <c r="AY185" s="108">
        <v>45287</v>
      </c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931</v>
      </c>
      <c r="BG185" s="84"/>
      <c r="BH185" s="114" t="s">
        <v>275</v>
      </c>
      <c r="BI185" s="38" t="s">
        <v>110</v>
      </c>
      <c r="BJ185" s="85">
        <v>45808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91554</v>
      </c>
      <c r="J186" s="38" t="s">
        <v>339</v>
      </c>
      <c r="K186" s="84">
        <v>91554</v>
      </c>
      <c r="L186" s="84" t="s">
        <v>255</v>
      </c>
      <c r="M186" s="38" t="s">
        <v>256</v>
      </c>
      <c r="N186" s="84">
        <v>153381</v>
      </c>
      <c r="O186" s="84">
        <v>405771</v>
      </c>
      <c r="P186" s="84">
        <v>206258</v>
      </c>
      <c r="Q186" s="38" t="s">
        <v>561</v>
      </c>
      <c r="R186" s="38" t="s">
        <v>562</v>
      </c>
      <c r="S186" s="84" t="s">
        <v>984</v>
      </c>
      <c r="T186" s="84" t="s">
        <v>984</v>
      </c>
      <c r="U186" s="84" t="s">
        <v>305</v>
      </c>
      <c r="V186" s="84" t="s">
        <v>262</v>
      </c>
      <c r="W186" s="84">
        <v>0</v>
      </c>
      <c r="X186" s="38" t="s">
        <v>263</v>
      </c>
      <c r="Y186" s="84">
        <v>21483220</v>
      </c>
      <c r="Z186" s="38" t="s">
        <v>985</v>
      </c>
      <c r="AA186" s="108">
        <v>43868</v>
      </c>
      <c r="AB186" s="84">
        <v>46674</v>
      </c>
      <c r="AC186" s="108" t="s">
        <v>266</v>
      </c>
      <c r="AD186" s="84">
        <v>24</v>
      </c>
      <c r="AE186" s="84">
        <v>2</v>
      </c>
      <c r="AF186" s="84" t="s">
        <v>438</v>
      </c>
      <c r="AG186" s="108" t="s">
        <v>986</v>
      </c>
      <c r="AH186" s="84" t="s">
        <v>299</v>
      </c>
      <c r="AI186" s="108" t="s">
        <v>987</v>
      </c>
      <c r="AJ186" s="84">
        <v>2470</v>
      </c>
      <c r="AK186" s="84">
        <v>2470</v>
      </c>
      <c r="AL186" s="108">
        <v>44651</v>
      </c>
      <c r="AM186" s="84">
        <v>25991.040000000001</v>
      </c>
      <c r="AN186" s="112">
        <v>413.44</v>
      </c>
      <c r="AO186" s="112">
        <v>26404.48</v>
      </c>
      <c r="AP186" s="112">
        <v>21534.959999999999</v>
      </c>
      <c r="AQ186" s="112">
        <v>1823.56</v>
      </c>
      <c r="AR186" s="112">
        <v>23358.52</v>
      </c>
      <c r="AS186" s="112">
        <v>20682.96</v>
      </c>
      <c r="AT186" s="112">
        <v>1823.56</v>
      </c>
      <c r="AU186" s="112">
        <v>22506.52</v>
      </c>
      <c r="AV186" s="84">
        <v>45</v>
      </c>
      <c r="AW186" s="84">
        <v>1337</v>
      </c>
      <c r="AX186" s="84" t="s">
        <v>273</v>
      </c>
      <c r="AY186" s="108">
        <v>44651</v>
      </c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984</v>
      </c>
      <c r="BG186" s="84">
        <v>9770970844</v>
      </c>
      <c r="BH186" s="114" t="s">
        <v>866</v>
      </c>
      <c r="BI186" s="38" t="s">
        <v>112</v>
      </c>
      <c r="BJ186" s="85">
        <v>45817</v>
      </c>
      <c r="BK186" s="84" t="s">
        <v>128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91371</v>
      </c>
      <c r="J187" s="38" t="s">
        <v>469</v>
      </c>
      <c r="K187" s="84">
        <v>91371</v>
      </c>
      <c r="L187" s="84" t="s">
        <v>541</v>
      </c>
      <c r="M187" s="38" t="s">
        <v>542</v>
      </c>
      <c r="N187" s="84">
        <v>152915</v>
      </c>
      <c r="O187" s="84">
        <v>387563</v>
      </c>
      <c r="P187" s="84">
        <v>205702</v>
      </c>
      <c r="Q187" s="38" t="s">
        <v>836</v>
      </c>
      <c r="R187" s="38" t="s">
        <v>562</v>
      </c>
      <c r="S187" s="84" t="s">
        <v>988</v>
      </c>
      <c r="T187" s="84" t="s">
        <v>988</v>
      </c>
      <c r="U187" s="84" t="s">
        <v>375</v>
      </c>
      <c r="V187" s="84" t="s">
        <v>262</v>
      </c>
      <c r="W187" s="84">
        <v>0</v>
      </c>
      <c r="X187" s="38" t="s">
        <v>263</v>
      </c>
      <c r="Y187" s="84">
        <v>21767158</v>
      </c>
      <c r="Z187" s="38" t="s">
        <v>989</v>
      </c>
      <c r="AA187" s="108">
        <v>43888</v>
      </c>
      <c r="AB187" s="84">
        <v>29975</v>
      </c>
      <c r="AC187" s="108" t="s">
        <v>325</v>
      </c>
      <c r="AD187" s="84">
        <v>24</v>
      </c>
      <c r="AE187" s="84">
        <v>1</v>
      </c>
      <c r="AF187" s="84" t="s">
        <v>429</v>
      </c>
      <c r="AG187" s="108" t="s">
        <v>990</v>
      </c>
      <c r="AH187" s="84" t="s">
        <v>431</v>
      </c>
      <c r="AI187" s="108" t="s">
        <v>991</v>
      </c>
      <c r="AJ187" s="84">
        <v>1600</v>
      </c>
      <c r="AK187" s="84">
        <v>1600</v>
      </c>
      <c r="AL187" s="108">
        <v>45287</v>
      </c>
      <c r="AM187" s="84">
        <v>22335.77</v>
      </c>
      <c r="AN187" s="112">
        <v>2681.11</v>
      </c>
      <c r="AO187" s="112">
        <v>25016.880000000001</v>
      </c>
      <c r="AP187" s="112">
        <v>10033.5</v>
      </c>
      <c r="AQ187" s="112">
        <v>476.3</v>
      </c>
      <c r="AR187" s="112">
        <v>10509.8</v>
      </c>
      <c r="AS187" s="112">
        <v>7969.23</v>
      </c>
      <c r="AT187" s="112">
        <v>476.3</v>
      </c>
      <c r="AU187" s="112">
        <v>8445.5300000000007</v>
      </c>
      <c r="AV187" s="84">
        <v>44</v>
      </c>
      <c r="AW187" s="84">
        <v>1060</v>
      </c>
      <c r="AX187" s="84" t="s">
        <v>273</v>
      </c>
      <c r="AY187" s="108">
        <v>45287</v>
      </c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988</v>
      </c>
      <c r="BG187" s="84">
        <v>9977521760</v>
      </c>
      <c r="BH187" s="114" t="s">
        <v>866</v>
      </c>
      <c r="BI187" s="38" t="s">
        <v>112</v>
      </c>
      <c r="BJ187" s="85">
        <v>45817</v>
      </c>
      <c r="BK187" s="84" t="s">
        <v>124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91371</v>
      </c>
      <c r="J188" s="38" t="s">
        <v>469</v>
      </c>
      <c r="K188" s="84">
        <v>91371</v>
      </c>
      <c r="L188" s="84" t="s">
        <v>255</v>
      </c>
      <c r="M188" s="38" t="s">
        <v>256</v>
      </c>
      <c r="N188" s="84">
        <v>152947</v>
      </c>
      <c r="O188" s="84">
        <v>387988</v>
      </c>
      <c r="P188" s="84">
        <v>205989</v>
      </c>
      <c r="Q188" s="38" t="s">
        <v>889</v>
      </c>
      <c r="R188" s="38" t="s">
        <v>562</v>
      </c>
      <c r="S188" s="84" t="s">
        <v>992</v>
      </c>
      <c r="T188" s="84" t="s">
        <v>992</v>
      </c>
      <c r="U188" s="84" t="s">
        <v>305</v>
      </c>
      <c r="V188" s="84" t="s">
        <v>559</v>
      </c>
      <c r="W188" s="84">
        <v>0</v>
      </c>
      <c r="X188" s="38" t="s">
        <v>263</v>
      </c>
      <c r="Y188" s="84">
        <v>23306122</v>
      </c>
      <c r="Z188" s="38" t="s">
        <v>993</v>
      </c>
      <c r="AA188" s="108">
        <v>44060</v>
      </c>
      <c r="AB188" s="84">
        <v>51860</v>
      </c>
      <c r="AC188" s="108" t="s">
        <v>325</v>
      </c>
      <c r="AD188" s="84">
        <v>24</v>
      </c>
      <c r="AE188" s="84">
        <v>3</v>
      </c>
      <c r="AF188" s="84" t="s">
        <v>297</v>
      </c>
      <c r="AG188" s="108" t="s">
        <v>994</v>
      </c>
      <c r="AH188" s="84" t="s">
        <v>299</v>
      </c>
      <c r="AI188" s="108" t="s">
        <v>995</v>
      </c>
      <c r="AJ188" s="84">
        <v>2700</v>
      </c>
      <c r="AK188" s="84">
        <v>2700</v>
      </c>
      <c r="AL188" s="108">
        <v>44469</v>
      </c>
      <c r="AM188" s="84">
        <v>10475.52</v>
      </c>
      <c r="AN188" s="112">
        <v>0</v>
      </c>
      <c r="AO188" s="112">
        <v>10475.52</v>
      </c>
      <c r="AP188" s="112">
        <v>44989.87</v>
      </c>
      <c r="AQ188" s="112">
        <v>7646.52</v>
      </c>
      <c r="AR188" s="112">
        <v>52636.39</v>
      </c>
      <c r="AS188" s="112">
        <v>44990.48</v>
      </c>
      <c r="AT188" s="112">
        <v>7646.52</v>
      </c>
      <c r="AU188" s="112">
        <v>52637</v>
      </c>
      <c r="AV188" s="84">
        <v>45</v>
      </c>
      <c r="AW188" s="84">
        <v>1333</v>
      </c>
      <c r="AX188" s="84" t="s">
        <v>273</v>
      </c>
      <c r="AY188" s="108">
        <v>44469</v>
      </c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992</v>
      </c>
      <c r="BG188" s="84">
        <v>9907350838</v>
      </c>
      <c r="BH188" s="114" t="s">
        <v>866</v>
      </c>
      <c r="BI188" s="38" t="s">
        <v>111</v>
      </c>
      <c r="BJ188" s="85">
        <v>45817</v>
      </c>
      <c r="BK188" s="84"/>
      <c r="BL188" s="38"/>
      <c r="BM188" s="115" t="s">
        <v>120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91371</v>
      </c>
      <c r="J189" s="38" t="s">
        <v>469</v>
      </c>
      <c r="K189" s="84">
        <v>91371</v>
      </c>
      <c r="L189" s="84" t="s">
        <v>255</v>
      </c>
      <c r="M189" s="38" t="s">
        <v>256</v>
      </c>
      <c r="N189" s="84">
        <v>152947</v>
      </c>
      <c r="O189" s="84">
        <v>387988</v>
      </c>
      <c r="P189" s="84">
        <v>205989</v>
      </c>
      <c r="Q189" s="38" t="s">
        <v>889</v>
      </c>
      <c r="R189" s="38" t="s">
        <v>562</v>
      </c>
      <c r="S189" s="84" t="s">
        <v>996</v>
      </c>
      <c r="T189" s="84" t="s">
        <v>996</v>
      </c>
      <c r="U189" s="84" t="s">
        <v>375</v>
      </c>
      <c r="V189" s="84" t="s">
        <v>559</v>
      </c>
      <c r="W189" s="84">
        <v>0</v>
      </c>
      <c r="X189" s="38" t="s">
        <v>263</v>
      </c>
      <c r="Y189" s="84">
        <v>23306208</v>
      </c>
      <c r="Z189" s="38" t="s">
        <v>997</v>
      </c>
      <c r="AA189" s="108">
        <v>44060</v>
      </c>
      <c r="AB189" s="84">
        <v>51860</v>
      </c>
      <c r="AC189" s="108" t="s">
        <v>325</v>
      </c>
      <c r="AD189" s="84">
        <v>24</v>
      </c>
      <c r="AE189" s="84">
        <v>3</v>
      </c>
      <c r="AF189" s="84" t="s">
        <v>297</v>
      </c>
      <c r="AG189" s="108" t="s">
        <v>994</v>
      </c>
      <c r="AH189" s="84" t="s">
        <v>299</v>
      </c>
      <c r="AI189" s="108" t="s">
        <v>995</v>
      </c>
      <c r="AJ189" s="84">
        <v>2700</v>
      </c>
      <c r="AK189" s="84">
        <v>2700</v>
      </c>
      <c r="AL189" s="108">
        <v>44469</v>
      </c>
      <c r="AM189" s="84">
        <v>7229.98</v>
      </c>
      <c r="AN189" s="112">
        <v>0</v>
      </c>
      <c r="AO189" s="112">
        <v>7229.98</v>
      </c>
      <c r="AP189" s="112">
        <v>48108.86</v>
      </c>
      <c r="AQ189" s="112">
        <v>8916.98</v>
      </c>
      <c r="AR189" s="112">
        <v>57025.84</v>
      </c>
      <c r="AS189" s="112">
        <v>48109.02</v>
      </c>
      <c r="AT189" s="112">
        <v>8916.98</v>
      </c>
      <c r="AU189" s="112">
        <v>57026</v>
      </c>
      <c r="AV189" s="84">
        <v>45</v>
      </c>
      <c r="AW189" s="84">
        <v>1333</v>
      </c>
      <c r="AX189" s="84" t="s">
        <v>273</v>
      </c>
      <c r="AY189" s="108">
        <v>44469</v>
      </c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996</v>
      </c>
      <c r="BG189" s="84">
        <v>9981841425</v>
      </c>
      <c r="BH189" s="114" t="s">
        <v>866</v>
      </c>
      <c r="BI189" s="38" t="s">
        <v>112</v>
      </c>
      <c r="BJ189" s="85">
        <v>45817</v>
      </c>
      <c r="BK189" s="84" t="s">
        <v>125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91645</v>
      </c>
      <c r="J190" s="38" t="s">
        <v>318</v>
      </c>
      <c r="K190" s="84">
        <v>91645</v>
      </c>
      <c r="L190" s="84" t="s">
        <v>255</v>
      </c>
      <c r="M190" s="38" t="s">
        <v>256</v>
      </c>
      <c r="N190" s="84">
        <v>157097</v>
      </c>
      <c r="O190" s="84">
        <v>391853</v>
      </c>
      <c r="P190" s="84">
        <v>211077</v>
      </c>
      <c r="Q190" s="38" t="s">
        <v>365</v>
      </c>
      <c r="R190" s="38" t="s">
        <v>998</v>
      </c>
      <c r="S190" s="84" t="s">
        <v>999</v>
      </c>
      <c r="T190" s="84" t="s">
        <v>999</v>
      </c>
      <c r="U190" s="84" t="s">
        <v>261</v>
      </c>
      <c r="V190" s="84" t="s">
        <v>262</v>
      </c>
      <c r="W190" s="84">
        <v>0</v>
      </c>
      <c r="X190" s="38" t="s">
        <v>263</v>
      </c>
      <c r="Y190" s="84">
        <v>23678153</v>
      </c>
      <c r="Z190" s="38" t="s">
        <v>1000</v>
      </c>
      <c r="AA190" s="108">
        <v>44081</v>
      </c>
      <c r="AB190" s="84">
        <v>51860</v>
      </c>
      <c r="AC190" s="108" t="s">
        <v>369</v>
      </c>
      <c r="AD190" s="84">
        <v>24</v>
      </c>
      <c r="AE190" s="84">
        <v>3</v>
      </c>
      <c r="AF190" s="84" t="s">
        <v>297</v>
      </c>
      <c r="AG190" s="108" t="s">
        <v>457</v>
      </c>
      <c r="AH190" s="84" t="s">
        <v>299</v>
      </c>
      <c r="AI190" s="108" t="s">
        <v>1001</v>
      </c>
      <c r="AJ190" s="84">
        <v>2700</v>
      </c>
      <c r="AK190" s="84">
        <v>2700</v>
      </c>
      <c r="AL190" s="108">
        <v>45071</v>
      </c>
      <c r="AM190" s="84">
        <v>44562.239999999998</v>
      </c>
      <c r="AN190" s="112">
        <v>4795.43</v>
      </c>
      <c r="AO190" s="112">
        <v>49357.67</v>
      </c>
      <c r="AP190" s="112">
        <v>7637.16</v>
      </c>
      <c r="AQ190" s="112">
        <v>255.24</v>
      </c>
      <c r="AR190" s="112">
        <v>7892.4</v>
      </c>
      <c r="AS190" s="112">
        <v>7637.76</v>
      </c>
      <c r="AT190" s="112">
        <v>255.24</v>
      </c>
      <c r="AU190" s="112">
        <v>7893</v>
      </c>
      <c r="AV190" s="84">
        <v>45</v>
      </c>
      <c r="AW190" s="84">
        <v>997</v>
      </c>
      <c r="AX190" s="84" t="s">
        <v>273</v>
      </c>
      <c r="AY190" s="108">
        <v>45071</v>
      </c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999</v>
      </c>
      <c r="BG190" s="84"/>
      <c r="BH190" s="114" t="s">
        <v>275</v>
      </c>
      <c r="BI190" s="38" t="s">
        <v>110</v>
      </c>
      <c r="BJ190" s="85">
        <v>45808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91371</v>
      </c>
      <c r="J191" s="38" t="s">
        <v>469</v>
      </c>
      <c r="K191" s="84">
        <v>91371</v>
      </c>
      <c r="L191" s="84" t="s">
        <v>541</v>
      </c>
      <c r="M191" s="38" t="s">
        <v>542</v>
      </c>
      <c r="N191" s="84">
        <v>158374</v>
      </c>
      <c r="O191" s="84">
        <v>403413</v>
      </c>
      <c r="P191" s="84">
        <v>212484</v>
      </c>
      <c r="Q191" s="38" t="s">
        <v>333</v>
      </c>
      <c r="R191" s="38" t="s">
        <v>998</v>
      </c>
      <c r="S191" s="84" t="s">
        <v>1002</v>
      </c>
      <c r="T191" s="84" t="s">
        <v>1002</v>
      </c>
      <c r="U191" s="84" t="s">
        <v>305</v>
      </c>
      <c r="V191" s="84" t="s">
        <v>262</v>
      </c>
      <c r="W191" s="84">
        <v>0</v>
      </c>
      <c r="X191" s="38" t="s">
        <v>263</v>
      </c>
      <c r="Y191" s="84">
        <v>24258944</v>
      </c>
      <c r="Z191" s="38" t="s">
        <v>1003</v>
      </c>
      <c r="AA191" s="108">
        <v>44127</v>
      </c>
      <c r="AB191" s="84">
        <v>59121</v>
      </c>
      <c r="AC191" s="108" t="s">
        <v>325</v>
      </c>
      <c r="AD191" s="84">
        <v>24</v>
      </c>
      <c r="AE191" s="84">
        <v>3</v>
      </c>
      <c r="AF191" s="84" t="s">
        <v>297</v>
      </c>
      <c r="AG191" s="108" t="s">
        <v>1004</v>
      </c>
      <c r="AH191" s="84" t="s">
        <v>299</v>
      </c>
      <c r="AI191" s="108" t="s">
        <v>1005</v>
      </c>
      <c r="AJ191" s="84">
        <v>3050</v>
      </c>
      <c r="AK191" s="84">
        <v>3050</v>
      </c>
      <c r="AL191" s="108">
        <v>44651</v>
      </c>
      <c r="AM191" s="84">
        <v>23789.35</v>
      </c>
      <c r="AN191" s="112">
        <v>1135</v>
      </c>
      <c r="AO191" s="112">
        <v>24924.35</v>
      </c>
      <c r="AP191" s="112">
        <v>35331.65</v>
      </c>
      <c r="AQ191" s="112">
        <v>3909</v>
      </c>
      <c r="AR191" s="112">
        <v>39240.65</v>
      </c>
      <c r="AS191" s="112">
        <v>35331.65</v>
      </c>
      <c r="AT191" s="112">
        <v>3909</v>
      </c>
      <c r="AU191" s="112">
        <v>39240.65</v>
      </c>
      <c r="AV191" s="84">
        <v>45</v>
      </c>
      <c r="AW191" s="84">
        <v>1302</v>
      </c>
      <c r="AX191" s="84" t="s">
        <v>273</v>
      </c>
      <c r="AY191" s="108">
        <v>44651</v>
      </c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1002</v>
      </c>
      <c r="BG191" s="84">
        <v>7415578088</v>
      </c>
      <c r="BH191" s="114" t="s">
        <v>866</v>
      </c>
      <c r="BI191" s="38" t="s">
        <v>111</v>
      </c>
      <c r="BJ191" s="85">
        <v>45817</v>
      </c>
      <c r="BK191" s="84"/>
      <c r="BL191" s="38"/>
      <c r="BM191" s="115" t="s">
        <v>120</v>
      </c>
      <c r="BN191" s="116" t="s">
        <v>201</v>
      </c>
      <c r="BO191" s="84" t="s">
        <v>244</v>
      </c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91371</v>
      </c>
      <c r="J192" s="38" t="s">
        <v>469</v>
      </c>
      <c r="K192" s="84">
        <v>91371</v>
      </c>
      <c r="L192" s="84" t="s">
        <v>541</v>
      </c>
      <c r="M192" s="38" t="s">
        <v>542</v>
      </c>
      <c r="N192" s="84">
        <v>158374</v>
      </c>
      <c r="O192" s="84">
        <v>403413</v>
      </c>
      <c r="P192" s="84">
        <v>212484</v>
      </c>
      <c r="Q192" s="38" t="s">
        <v>333</v>
      </c>
      <c r="R192" s="38" t="s">
        <v>998</v>
      </c>
      <c r="S192" s="84" t="s">
        <v>1006</v>
      </c>
      <c r="T192" s="84" t="s">
        <v>1006</v>
      </c>
      <c r="U192" s="84" t="s">
        <v>375</v>
      </c>
      <c r="V192" s="84" t="s">
        <v>262</v>
      </c>
      <c r="W192" s="84">
        <v>0</v>
      </c>
      <c r="X192" s="38" t="s">
        <v>263</v>
      </c>
      <c r="Y192" s="84">
        <v>24282656</v>
      </c>
      <c r="Z192" s="38" t="s">
        <v>1007</v>
      </c>
      <c r="AA192" s="108">
        <v>44127</v>
      </c>
      <c r="AB192" s="84">
        <v>59121</v>
      </c>
      <c r="AC192" s="108" t="s">
        <v>325</v>
      </c>
      <c r="AD192" s="84">
        <v>24</v>
      </c>
      <c r="AE192" s="84">
        <v>3</v>
      </c>
      <c r="AF192" s="84" t="s">
        <v>297</v>
      </c>
      <c r="AG192" s="108" t="s">
        <v>1004</v>
      </c>
      <c r="AH192" s="84" t="s">
        <v>299</v>
      </c>
      <c r="AI192" s="108" t="s">
        <v>1005</v>
      </c>
      <c r="AJ192" s="84">
        <v>3050</v>
      </c>
      <c r="AK192" s="84">
        <v>3050</v>
      </c>
      <c r="AL192" s="108">
        <v>45287</v>
      </c>
      <c r="AM192" s="84">
        <v>10217.959999999999</v>
      </c>
      <c r="AN192" s="112">
        <v>179.52</v>
      </c>
      <c r="AO192" s="112">
        <v>10397.48</v>
      </c>
      <c r="AP192" s="112">
        <v>52789.5</v>
      </c>
      <c r="AQ192" s="112">
        <v>9258.01</v>
      </c>
      <c r="AR192" s="112">
        <v>62047.51</v>
      </c>
      <c r="AS192" s="112">
        <v>52790.04</v>
      </c>
      <c r="AT192" s="112">
        <v>9258.01</v>
      </c>
      <c r="AU192" s="112">
        <v>62048.05</v>
      </c>
      <c r="AV192" s="84">
        <v>45</v>
      </c>
      <c r="AW192" s="84">
        <v>1333</v>
      </c>
      <c r="AX192" s="84" t="s">
        <v>273</v>
      </c>
      <c r="AY192" s="108">
        <v>45287</v>
      </c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1006</v>
      </c>
      <c r="BG192" s="84">
        <v>9685831143</v>
      </c>
      <c r="BH192" s="114" t="s">
        <v>866</v>
      </c>
      <c r="BI192" s="38" t="s">
        <v>112</v>
      </c>
      <c r="BJ192" s="85">
        <v>45817</v>
      </c>
      <c r="BK192" s="84" t="s">
        <v>125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91371</v>
      </c>
      <c r="J193" s="38" t="s">
        <v>469</v>
      </c>
      <c r="K193" s="84">
        <v>91371</v>
      </c>
      <c r="L193" s="84" t="s">
        <v>541</v>
      </c>
      <c r="M193" s="38" t="s">
        <v>542</v>
      </c>
      <c r="N193" s="84">
        <v>158374</v>
      </c>
      <c r="O193" s="84">
        <v>403413</v>
      </c>
      <c r="P193" s="84">
        <v>212484</v>
      </c>
      <c r="Q193" s="38" t="s">
        <v>333</v>
      </c>
      <c r="R193" s="38" t="s">
        <v>998</v>
      </c>
      <c r="S193" s="84" t="s">
        <v>1008</v>
      </c>
      <c r="T193" s="84" t="s">
        <v>1008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24432687</v>
      </c>
      <c r="Z193" s="38" t="s">
        <v>1009</v>
      </c>
      <c r="AA193" s="108">
        <v>44127</v>
      </c>
      <c r="AB193" s="84">
        <v>59121</v>
      </c>
      <c r="AC193" s="108" t="s">
        <v>325</v>
      </c>
      <c r="AD193" s="84">
        <v>24</v>
      </c>
      <c r="AE193" s="84">
        <v>3</v>
      </c>
      <c r="AF193" s="84" t="s">
        <v>297</v>
      </c>
      <c r="AG193" s="108" t="s">
        <v>1004</v>
      </c>
      <c r="AH193" s="84" t="s">
        <v>299</v>
      </c>
      <c r="AI193" s="108" t="s">
        <v>1005</v>
      </c>
      <c r="AJ193" s="84">
        <v>3050</v>
      </c>
      <c r="AK193" s="84">
        <v>3050</v>
      </c>
      <c r="AL193" s="108">
        <v>44840</v>
      </c>
      <c r="AM193" s="84">
        <v>53945.52</v>
      </c>
      <c r="AN193" s="112">
        <v>4879.9399999999996</v>
      </c>
      <c r="AO193" s="112">
        <v>58825.46</v>
      </c>
      <c r="AP193" s="112">
        <v>5175.4799999999996</v>
      </c>
      <c r="AQ193" s="112">
        <v>44.06</v>
      </c>
      <c r="AR193" s="112">
        <v>5219.54</v>
      </c>
      <c r="AS193" s="112">
        <v>5175.4799999999996</v>
      </c>
      <c r="AT193" s="112">
        <v>44.06</v>
      </c>
      <c r="AU193" s="112">
        <v>5219.54</v>
      </c>
      <c r="AV193" s="84">
        <v>44</v>
      </c>
      <c r="AW193" s="84">
        <v>968</v>
      </c>
      <c r="AX193" s="84" t="s">
        <v>273</v>
      </c>
      <c r="AY193" s="108">
        <v>44840</v>
      </c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1008</v>
      </c>
      <c r="BG193" s="84">
        <v>7724011291</v>
      </c>
      <c r="BH193" s="114" t="s">
        <v>866</v>
      </c>
      <c r="BI193" s="38" t="s">
        <v>112</v>
      </c>
      <c r="BJ193" s="85">
        <v>45817</v>
      </c>
      <c r="BK193" s="84" t="s">
        <v>124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91371</v>
      </c>
      <c r="J194" s="38" t="s">
        <v>469</v>
      </c>
      <c r="K194" s="84">
        <v>91371</v>
      </c>
      <c r="L194" s="84" t="s">
        <v>541</v>
      </c>
      <c r="M194" s="38" t="s">
        <v>542</v>
      </c>
      <c r="N194" s="84">
        <v>158374</v>
      </c>
      <c r="O194" s="84">
        <v>403413</v>
      </c>
      <c r="P194" s="84">
        <v>212484</v>
      </c>
      <c r="Q194" s="38" t="s">
        <v>333</v>
      </c>
      <c r="R194" s="38" t="s">
        <v>998</v>
      </c>
      <c r="S194" s="84" t="s">
        <v>1010</v>
      </c>
      <c r="T194" s="84" t="s">
        <v>1010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25256406</v>
      </c>
      <c r="Z194" s="38" t="s">
        <v>1011</v>
      </c>
      <c r="AA194" s="108">
        <v>44127</v>
      </c>
      <c r="AB194" s="84">
        <v>59121</v>
      </c>
      <c r="AC194" s="108" t="s">
        <v>325</v>
      </c>
      <c r="AD194" s="84">
        <v>24</v>
      </c>
      <c r="AE194" s="84">
        <v>3</v>
      </c>
      <c r="AF194" s="84" t="s">
        <v>297</v>
      </c>
      <c r="AG194" s="108" t="s">
        <v>1004</v>
      </c>
      <c r="AH194" s="84" t="s">
        <v>299</v>
      </c>
      <c r="AI194" s="108" t="s">
        <v>1005</v>
      </c>
      <c r="AJ194" s="84">
        <v>3050</v>
      </c>
      <c r="AK194" s="84">
        <v>3050</v>
      </c>
      <c r="AL194" s="108">
        <v>45287</v>
      </c>
      <c r="AM194" s="84">
        <v>33820.339999999997</v>
      </c>
      <c r="AN194" s="112">
        <v>3571.46</v>
      </c>
      <c r="AO194" s="112">
        <v>37391.800000000003</v>
      </c>
      <c r="AP194" s="112">
        <v>25300.66</v>
      </c>
      <c r="AQ194" s="112">
        <v>2093.54</v>
      </c>
      <c r="AR194" s="112">
        <v>27394.2</v>
      </c>
      <c r="AS194" s="112">
        <v>25300.66</v>
      </c>
      <c r="AT194" s="112">
        <v>2093.54</v>
      </c>
      <c r="AU194" s="112">
        <v>27394.2</v>
      </c>
      <c r="AV194" s="84">
        <v>45</v>
      </c>
      <c r="AW194" s="84">
        <v>1182</v>
      </c>
      <c r="AX194" s="84" t="s">
        <v>273</v>
      </c>
      <c r="AY194" s="108">
        <v>45287</v>
      </c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1010</v>
      </c>
      <c r="BG194" s="84">
        <v>9630598164</v>
      </c>
      <c r="BH194" s="114" t="s">
        <v>866</v>
      </c>
      <c r="BI194" s="38" t="s">
        <v>112</v>
      </c>
      <c r="BJ194" s="85">
        <v>45817</v>
      </c>
      <c r="BK194" s="84" t="s">
        <v>128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91371</v>
      </c>
      <c r="J195" s="38" t="s">
        <v>469</v>
      </c>
      <c r="K195" s="84">
        <v>91371</v>
      </c>
      <c r="L195" s="84" t="s">
        <v>255</v>
      </c>
      <c r="M195" s="38" t="s">
        <v>256</v>
      </c>
      <c r="N195" s="84">
        <v>152947</v>
      </c>
      <c r="O195" s="84">
        <v>387988</v>
      </c>
      <c r="P195" s="84">
        <v>205989</v>
      </c>
      <c r="Q195" s="38" t="s">
        <v>889</v>
      </c>
      <c r="R195" s="38" t="s">
        <v>1012</v>
      </c>
      <c r="S195" s="84" t="s">
        <v>890</v>
      </c>
      <c r="T195" s="84" t="s">
        <v>890</v>
      </c>
      <c r="U195" s="84" t="s">
        <v>375</v>
      </c>
      <c r="V195" s="84" t="s">
        <v>559</v>
      </c>
      <c r="W195" s="84">
        <v>0</v>
      </c>
      <c r="X195" s="38" t="s">
        <v>263</v>
      </c>
      <c r="Y195" s="84">
        <v>25674570</v>
      </c>
      <c r="Z195" s="38" t="s">
        <v>891</v>
      </c>
      <c r="AA195" s="108">
        <v>44154</v>
      </c>
      <c r="AB195" s="84">
        <v>10826</v>
      </c>
      <c r="AC195" s="108" t="s">
        <v>325</v>
      </c>
      <c r="AD195" s="84">
        <v>18</v>
      </c>
      <c r="AE195" s="84">
        <v>4</v>
      </c>
      <c r="AF195" s="84" t="s">
        <v>297</v>
      </c>
      <c r="AG195" s="108" t="s">
        <v>892</v>
      </c>
      <c r="AH195" s="84" t="s">
        <v>299</v>
      </c>
      <c r="AI195" s="108" t="s">
        <v>1013</v>
      </c>
      <c r="AJ195" s="84">
        <v>700</v>
      </c>
      <c r="AK195" s="84">
        <v>700</v>
      </c>
      <c r="AL195" s="108">
        <v>45287</v>
      </c>
      <c r="AM195" s="84">
        <v>259</v>
      </c>
      <c r="AN195" s="112">
        <v>107.25</v>
      </c>
      <c r="AO195" s="112">
        <v>366.25</v>
      </c>
      <c r="AP195" s="112">
        <v>10567</v>
      </c>
      <c r="AQ195" s="112">
        <v>729.75</v>
      </c>
      <c r="AR195" s="112">
        <v>11296.75</v>
      </c>
      <c r="AS195" s="112">
        <v>10567</v>
      </c>
      <c r="AT195" s="112">
        <v>729.75</v>
      </c>
      <c r="AU195" s="112">
        <v>11296.75</v>
      </c>
      <c r="AV195" s="84">
        <v>45</v>
      </c>
      <c r="AW195" s="84">
        <v>1547</v>
      </c>
      <c r="AX195" s="84" t="s">
        <v>273</v>
      </c>
      <c r="AY195" s="108">
        <v>45287</v>
      </c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890</v>
      </c>
      <c r="BG195" s="84">
        <v>9827218695</v>
      </c>
      <c r="BH195" s="114" t="s">
        <v>866</v>
      </c>
      <c r="BI195" s="38" t="s">
        <v>112</v>
      </c>
      <c r="BJ195" s="85">
        <v>45817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91371</v>
      </c>
      <c r="J196" s="38" t="s">
        <v>469</v>
      </c>
      <c r="K196" s="84">
        <v>91371</v>
      </c>
      <c r="L196" s="84" t="s">
        <v>255</v>
      </c>
      <c r="M196" s="38" t="s">
        <v>256</v>
      </c>
      <c r="N196" s="84">
        <v>152947</v>
      </c>
      <c r="O196" s="84">
        <v>387988</v>
      </c>
      <c r="P196" s="84">
        <v>205989</v>
      </c>
      <c r="Q196" s="38" t="s">
        <v>889</v>
      </c>
      <c r="R196" s="38" t="s">
        <v>1012</v>
      </c>
      <c r="S196" s="84" t="s">
        <v>996</v>
      </c>
      <c r="T196" s="84" t="s">
        <v>996</v>
      </c>
      <c r="U196" s="84" t="s">
        <v>375</v>
      </c>
      <c r="V196" s="84" t="s">
        <v>559</v>
      </c>
      <c r="W196" s="84">
        <v>0</v>
      </c>
      <c r="X196" s="38" t="s">
        <v>263</v>
      </c>
      <c r="Y196" s="84">
        <v>25676385</v>
      </c>
      <c r="Z196" s="38" t="s">
        <v>997</v>
      </c>
      <c r="AA196" s="108">
        <v>44154</v>
      </c>
      <c r="AB196" s="84">
        <v>4047</v>
      </c>
      <c r="AC196" s="108" t="s">
        <v>325</v>
      </c>
      <c r="AD196" s="84">
        <v>9</v>
      </c>
      <c r="AE196" s="84">
        <v>3</v>
      </c>
      <c r="AF196" s="84" t="s">
        <v>297</v>
      </c>
      <c r="AG196" s="108" t="s">
        <v>994</v>
      </c>
      <c r="AH196" s="84" t="s">
        <v>299</v>
      </c>
      <c r="AI196" s="108" t="s">
        <v>1013</v>
      </c>
      <c r="AJ196" s="84">
        <v>500</v>
      </c>
      <c r="AK196" s="84">
        <v>500</v>
      </c>
      <c r="AL196" s="108">
        <v>44651</v>
      </c>
      <c r="AM196" s="84">
        <v>3812.66</v>
      </c>
      <c r="AN196" s="112">
        <v>45.51</v>
      </c>
      <c r="AO196" s="112">
        <v>3858.17</v>
      </c>
      <c r="AP196" s="112">
        <v>265.81</v>
      </c>
      <c r="AQ196" s="112">
        <v>2.14</v>
      </c>
      <c r="AR196" s="112">
        <v>267.95</v>
      </c>
      <c r="AS196" s="112">
        <v>266.33999999999997</v>
      </c>
      <c r="AT196" s="112">
        <v>2.14</v>
      </c>
      <c r="AU196" s="112">
        <v>268.48</v>
      </c>
      <c r="AV196" s="84">
        <v>42</v>
      </c>
      <c r="AW196" s="84">
        <v>1302</v>
      </c>
      <c r="AX196" s="84" t="s">
        <v>273</v>
      </c>
      <c r="AY196" s="108">
        <v>44651</v>
      </c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996</v>
      </c>
      <c r="BG196" s="84">
        <v>9981841425</v>
      </c>
      <c r="BH196" s="114" t="s">
        <v>866</v>
      </c>
      <c r="BI196" s="38" t="s">
        <v>112</v>
      </c>
      <c r="BJ196" s="85">
        <v>45817</v>
      </c>
      <c r="BK196" s="84" t="s">
        <v>128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91371</v>
      </c>
      <c r="J197" s="38" t="s">
        <v>469</v>
      </c>
      <c r="K197" s="84">
        <v>91371</v>
      </c>
      <c r="L197" s="84" t="s">
        <v>255</v>
      </c>
      <c r="M197" s="38" t="s">
        <v>256</v>
      </c>
      <c r="N197" s="84">
        <v>152947</v>
      </c>
      <c r="O197" s="84">
        <v>387988</v>
      </c>
      <c r="P197" s="84">
        <v>205989</v>
      </c>
      <c r="Q197" s="38" t="s">
        <v>889</v>
      </c>
      <c r="R197" s="38" t="s">
        <v>1012</v>
      </c>
      <c r="S197" s="84" t="s">
        <v>992</v>
      </c>
      <c r="T197" s="84" t="s">
        <v>992</v>
      </c>
      <c r="U197" s="84" t="s">
        <v>305</v>
      </c>
      <c r="V197" s="84" t="s">
        <v>559</v>
      </c>
      <c r="W197" s="84">
        <v>0</v>
      </c>
      <c r="X197" s="38" t="s">
        <v>263</v>
      </c>
      <c r="Y197" s="84">
        <v>25676988</v>
      </c>
      <c r="Z197" s="38" t="s">
        <v>993</v>
      </c>
      <c r="AA197" s="108">
        <v>44154</v>
      </c>
      <c r="AB197" s="84">
        <v>4047</v>
      </c>
      <c r="AC197" s="108" t="s">
        <v>325</v>
      </c>
      <c r="AD197" s="84">
        <v>9</v>
      </c>
      <c r="AE197" s="84">
        <v>3</v>
      </c>
      <c r="AF197" s="84" t="s">
        <v>297</v>
      </c>
      <c r="AG197" s="108" t="s">
        <v>994</v>
      </c>
      <c r="AH197" s="84" t="s">
        <v>299</v>
      </c>
      <c r="AI197" s="108" t="s">
        <v>1013</v>
      </c>
      <c r="AJ197" s="84">
        <v>500</v>
      </c>
      <c r="AK197" s="84">
        <v>500</v>
      </c>
      <c r="AL197" s="108">
        <v>44651</v>
      </c>
      <c r="AM197" s="84">
        <v>1142.78</v>
      </c>
      <c r="AN197" s="112">
        <v>10.78</v>
      </c>
      <c r="AO197" s="112">
        <v>1153.56</v>
      </c>
      <c r="AP197" s="112">
        <v>3253.97</v>
      </c>
      <c r="AQ197" s="112">
        <v>189.54</v>
      </c>
      <c r="AR197" s="112">
        <v>3443.51</v>
      </c>
      <c r="AS197" s="112">
        <v>3254.22</v>
      </c>
      <c r="AT197" s="112">
        <v>189.54</v>
      </c>
      <c r="AU197" s="112">
        <v>3443.76</v>
      </c>
      <c r="AV197" s="84">
        <v>45</v>
      </c>
      <c r="AW197" s="84">
        <v>1333</v>
      </c>
      <c r="AX197" s="84" t="s">
        <v>273</v>
      </c>
      <c r="AY197" s="108">
        <v>44651</v>
      </c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992</v>
      </c>
      <c r="BG197" s="84">
        <v>9907350838</v>
      </c>
      <c r="BH197" s="114" t="s">
        <v>866</v>
      </c>
      <c r="BI197" s="38" t="s">
        <v>112</v>
      </c>
      <c r="BJ197" s="85">
        <v>45817</v>
      </c>
      <c r="BK197" s="84" t="s">
        <v>126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91371</v>
      </c>
      <c r="J198" s="38" t="s">
        <v>469</v>
      </c>
      <c r="K198" s="84">
        <v>91371</v>
      </c>
      <c r="L198" s="84" t="s">
        <v>541</v>
      </c>
      <c r="M198" s="38" t="s">
        <v>542</v>
      </c>
      <c r="N198" s="84">
        <v>152915</v>
      </c>
      <c r="O198" s="84">
        <v>387563</v>
      </c>
      <c r="P198" s="84">
        <v>205702</v>
      </c>
      <c r="Q198" s="38" t="s">
        <v>836</v>
      </c>
      <c r="R198" s="38" t="s">
        <v>1012</v>
      </c>
      <c r="S198" s="84" t="s">
        <v>1014</v>
      </c>
      <c r="T198" s="84" t="s">
        <v>1014</v>
      </c>
      <c r="U198" s="84" t="s">
        <v>375</v>
      </c>
      <c r="V198" s="84" t="s">
        <v>559</v>
      </c>
      <c r="W198" s="84">
        <v>0</v>
      </c>
      <c r="X198" s="38" t="s">
        <v>263</v>
      </c>
      <c r="Y198" s="84">
        <v>25678709</v>
      </c>
      <c r="Z198" s="38" t="s">
        <v>1015</v>
      </c>
      <c r="AA198" s="108">
        <v>44154</v>
      </c>
      <c r="AB198" s="84">
        <v>5464</v>
      </c>
      <c r="AC198" s="108" t="s">
        <v>325</v>
      </c>
      <c r="AD198" s="84">
        <v>12</v>
      </c>
      <c r="AE198" s="84">
        <v>2</v>
      </c>
      <c r="AF198" s="84" t="s">
        <v>429</v>
      </c>
      <c r="AG198" s="108" t="s">
        <v>1016</v>
      </c>
      <c r="AH198" s="84" t="s">
        <v>431</v>
      </c>
      <c r="AI198" s="108" t="s">
        <v>1013</v>
      </c>
      <c r="AJ198" s="84">
        <v>550</v>
      </c>
      <c r="AK198" s="84">
        <v>550</v>
      </c>
      <c r="AL198" s="108">
        <v>45713</v>
      </c>
      <c r="AM198" s="84">
        <v>3651.16</v>
      </c>
      <c r="AN198" s="112">
        <v>101</v>
      </c>
      <c r="AO198" s="112">
        <v>3752.16</v>
      </c>
      <c r="AP198" s="112">
        <v>1812.84</v>
      </c>
      <c r="AQ198" s="112">
        <v>53</v>
      </c>
      <c r="AR198" s="112">
        <v>1865.84</v>
      </c>
      <c r="AS198" s="112">
        <v>1812.84</v>
      </c>
      <c r="AT198" s="112">
        <v>53</v>
      </c>
      <c r="AU198" s="112">
        <v>1865.84</v>
      </c>
      <c r="AV198" s="84">
        <v>45</v>
      </c>
      <c r="AW198" s="84">
        <v>1363</v>
      </c>
      <c r="AX198" s="84" t="s">
        <v>273</v>
      </c>
      <c r="AY198" s="108">
        <v>45713</v>
      </c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1014</v>
      </c>
      <c r="BG198" s="84">
        <v>7869743196</v>
      </c>
      <c r="BH198" s="114" t="s">
        <v>866</v>
      </c>
      <c r="BI198" s="38" t="s">
        <v>112</v>
      </c>
      <c r="BJ198" s="85">
        <v>45817</v>
      </c>
      <c r="BK198" s="84" t="s">
        <v>128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91371</v>
      </c>
      <c r="J199" s="38" t="s">
        <v>469</v>
      </c>
      <c r="K199" s="84">
        <v>91371</v>
      </c>
      <c r="L199" s="84" t="s">
        <v>255</v>
      </c>
      <c r="M199" s="38" t="s">
        <v>256</v>
      </c>
      <c r="N199" s="84">
        <v>152947</v>
      </c>
      <c r="O199" s="84">
        <v>387988</v>
      </c>
      <c r="P199" s="84">
        <v>205989</v>
      </c>
      <c r="Q199" s="38" t="s">
        <v>889</v>
      </c>
      <c r="R199" s="38" t="s">
        <v>1012</v>
      </c>
      <c r="S199" s="84" t="s">
        <v>894</v>
      </c>
      <c r="T199" s="84" t="s">
        <v>894</v>
      </c>
      <c r="U199" s="84" t="s">
        <v>375</v>
      </c>
      <c r="V199" s="84" t="s">
        <v>559</v>
      </c>
      <c r="W199" s="84">
        <v>0</v>
      </c>
      <c r="X199" s="38" t="s">
        <v>263</v>
      </c>
      <c r="Y199" s="84">
        <v>25680192</v>
      </c>
      <c r="Z199" s="38" t="s">
        <v>895</v>
      </c>
      <c r="AA199" s="108">
        <v>44154</v>
      </c>
      <c r="AB199" s="84">
        <v>5565</v>
      </c>
      <c r="AC199" s="108" t="s">
        <v>325</v>
      </c>
      <c r="AD199" s="84">
        <v>12</v>
      </c>
      <c r="AE199" s="84">
        <v>2</v>
      </c>
      <c r="AF199" s="84" t="s">
        <v>438</v>
      </c>
      <c r="AG199" s="108" t="s">
        <v>892</v>
      </c>
      <c r="AH199" s="84" t="s">
        <v>431</v>
      </c>
      <c r="AI199" s="108" t="s">
        <v>1013</v>
      </c>
      <c r="AJ199" s="84">
        <v>550</v>
      </c>
      <c r="AK199" s="84">
        <v>550</v>
      </c>
      <c r="AL199" s="108">
        <v>44469</v>
      </c>
      <c r="AM199" s="84">
        <v>0</v>
      </c>
      <c r="AN199" s="112">
        <v>0</v>
      </c>
      <c r="AO199" s="112">
        <v>0</v>
      </c>
      <c r="AP199" s="112">
        <v>5565</v>
      </c>
      <c r="AQ199" s="112">
        <v>705</v>
      </c>
      <c r="AR199" s="112">
        <v>6270</v>
      </c>
      <c r="AS199" s="112">
        <v>5565</v>
      </c>
      <c r="AT199" s="112">
        <v>705</v>
      </c>
      <c r="AU199" s="112">
        <v>6270</v>
      </c>
      <c r="AV199" s="84">
        <v>45</v>
      </c>
      <c r="AW199" s="84">
        <v>1575</v>
      </c>
      <c r="AX199" s="84" t="s">
        <v>273</v>
      </c>
      <c r="AY199" s="108">
        <v>44469</v>
      </c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894</v>
      </c>
      <c r="BG199" s="84">
        <v>7987238467</v>
      </c>
      <c r="BH199" s="114" t="s">
        <v>866</v>
      </c>
      <c r="BI199" s="38" t="s">
        <v>111</v>
      </c>
      <c r="BJ199" s="85">
        <v>45817</v>
      </c>
      <c r="BK199" s="84"/>
      <c r="BL199" s="38"/>
      <c r="BM199" s="115" t="s">
        <v>120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91371</v>
      </c>
      <c r="J200" s="38" t="s">
        <v>469</v>
      </c>
      <c r="K200" s="84">
        <v>91371</v>
      </c>
      <c r="L200" s="84" t="s">
        <v>255</v>
      </c>
      <c r="M200" s="38" t="s">
        <v>256</v>
      </c>
      <c r="N200" s="84">
        <v>152947</v>
      </c>
      <c r="O200" s="84">
        <v>387988</v>
      </c>
      <c r="P200" s="84">
        <v>205989</v>
      </c>
      <c r="Q200" s="38" t="s">
        <v>889</v>
      </c>
      <c r="R200" s="38" t="s">
        <v>1012</v>
      </c>
      <c r="S200" s="84" t="s">
        <v>970</v>
      </c>
      <c r="T200" s="84" t="s">
        <v>970</v>
      </c>
      <c r="U200" s="84" t="s">
        <v>375</v>
      </c>
      <c r="V200" s="84" t="s">
        <v>262</v>
      </c>
      <c r="W200" s="84">
        <v>0</v>
      </c>
      <c r="X200" s="38" t="s">
        <v>263</v>
      </c>
      <c r="Y200" s="84">
        <v>25681169</v>
      </c>
      <c r="Z200" s="38" t="s">
        <v>872</v>
      </c>
      <c r="AA200" s="108">
        <v>44154</v>
      </c>
      <c r="AB200" s="84">
        <v>9916</v>
      </c>
      <c r="AC200" s="108" t="s">
        <v>325</v>
      </c>
      <c r="AD200" s="84">
        <v>12</v>
      </c>
      <c r="AE200" s="84">
        <v>2</v>
      </c>
      <c r="AF200" s="84" t="s">
        <v>438</v>
      </c>
      <c r="AG200" s="108" t="s">
        <v>971</v>
      </c>
      <c r="AH200" s="84" t="s">
        <v>431</v>
      </c>
      <c r="AI200" s="108" t="s">
        <v>1013</v>
      </c>
      <c r="AJ200" s="84">
        <v>950</v>
      </c>
      <c r="AK200" s="84">
        <v>950</v>
      </c>
      <c r="AL200" s="108">
        <v>45287</v>
      </c>
      <c r="AM200" s="84">
        <v>2821.41</v>
      </c>
      <c r="AN200" s="112">
        <v>52.74</v>
      </c>
      <c r="AO200" s="112">
        <v>2874.15</v>
      </c>
      <c r="AP200" s="112">
        <v>7122.6</v>
      </c>
      <c r="AQ200" s="112">
        <v>378.24</v>
      </c>
      <c r="AR200" s="112">
        <v>7500.84</v>
      </c>
      <c r="AS200" s="112">
        <v>7123.59</v>
      </c>
      <c r="AT200" s="112">
        <v>378.24</v>
      </c>
      <c r="AU200" s="112">
        <v>7501.83</v>
      </c>
      <c r="AV200" s="84">
        <v>44</v>
      </c>
      <c r="AW200" s="84">
        <v>1333</v>
      </c>
      <c r="AX200" s="84" t="s">
        <v>273</v>
      </c>
      <c r="AY200" s="108">
        <v>45287</v>
      </c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970</v>
      </c>
      <c r="BG200" s="84">
        <v>9753302001</v>
      </c>
      <c r="BH200" s="114" t="s">
        <v>866</v>
      </c>
      <c r="BI200" s="38" t="s">
        <v>111</v>
      </c>
      <c r="BJ200" s="85">
        <v>45817</v>
      </c>
      <c r="BK200" s="84"/>
      <c r="BL200" s="38"/>
      <c r="BM200" s="115" t="s">
        <v>120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91589</v>
      </c>
      <c r="J201" s="38" t="s">
        <v>331</v>
      </c>
      <c r="K201" s="84">
        <v>91589</v>
      </c>
      <c r="L201" s="84" t="s">
        <v>255</v>
      </c>
      <c r="M201" s="38" t="s">
        <v>256</v>
      </c>
      <c r="N201" s="84">
        <v>154740</v>
      </c>
      <c r="O201" s="84">
        <v>401094</v>
      </c>
      <c r="P201" s="84">
        <v>207898</v>
      </c>
      <c r="Q201" s="38" t="s">
        <v>333</v>
      </c>
      <c r="R201" s="38" t="s">
        <v>998</v>
      </c>
      <c r="S201" s="84" t="s">
        <v>1017</v>
      </c>
      <c r="T201" s="84" t="s">
        <v>1017</v>
      </c>
      <c r="U201" s="84" t="s">
        <v>375</v>
      </c>
      <c r="V201" s="84" t="s">
        <v>262</v>
      </c>
      <c r="W201" s="84">
        <v>0</v>
      </c>
      <c r="X201" s="38" t="s">
        <v>263</v>
      </c>
      <c r="Y201" s="84">
        <v>27646588</v>
      </c>
      <c r="Z201" s="38" t="s">
        <v>1018</v>
      </c>
      <c r="AA201" s="108">
        <v>44187</v>
      </c>
      <c r="AB201" s="84">
        <v>72443</v>
      </c>
      <c r="AC201" s="108" t="s">
        <v>325</v>
      </c>
      <c r="AD201" s="84">
        <v>30</v>
      </c>
      <c r="AE201" s="84">
        <v>3</v>
      </c>
      <c r="AF201" s="84" t="s">
        <v>429</v>
      </c>
      <c r="AG201" s="108" t="s">
        <v>337</v>
      </c>
      <c r="AH201" s="84" t="s">
        <v>431</v>
      </c>
      <c r="AI201" s="108" t="s">
        <v>1019</v>
      </c>
      <c r="AJ201" s="84">
        <v>3150</v>
      </c>
      <c r="AK201" s="84">
        <v>3150</v>
      </c>
      <c r="AL201" s="108">
        <v>45287</v>
      </c>
      <c r="AM201" s="84">
        <v>27698.09</v>
      </c>
      <c r="AN201" s="112">
        <v>7912.42</v>
      </c>
      <c r="AO201" s="112">
        <v>35610.51</v>
      </c>
      <c r="AP201" s="112">
        <v>45137.81</v>
      </c>
      <c r="AQ201" s="112">
        <v>6494.47</v>
      </c>
      <c r="AR201" s="112">
        <v>51632.28</v>
      </c>
      <c r="AS201" s="112">
        <v>45137.91</v>
      </c>
      <c r="AT201" s="112">
        <v>6494.47</v>
      </c>
      <c r="AU201" s="112">
        <v>51632.38</v>
      </c>
      <c r="AV201" s="84">
        <v>45</v>
      </c>
      <c r="AW201" s="84">
        <v>1092</v>
      </c>
      <c r="AX201" s="84" t="s">
        <v>273</v>
      </c>
      <c r="AY201" s="108">
        <v>45287</v>
      </c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1017</v>
      </c>
      <c r="BG201" s="84">
        <v>7354298537</v>
      </c>
      <c r="BH201" s="114" t="s">
        <v>866</v>
      </c>
      <c r="BI201" s="38" t="s">
        <v>112</v>
      </c>
      <c r="BJ201" s="85">
        <v>45817</v>
      </c>
      <c r="BK201" s="84" t="s">
        <v>125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91371</v>
      </c>
      <c r="J202" s="38" t="s">
        <v>469</v>
      </c>
      <c r="K202" s="84">
        <v>91371</v>
      </c>
      <c r="L202" s="84" t="s">
        <v>255</v>
      </c>
      <c r="M202" s="38" t="s">
        <v>256</v>
      </c>
      <c r="N202" s="84">
        <v>152947</v>
      </c>
      <c r="O202" s="84">
        <v>387988</v>
      </c>
      <c r="P202" s="84">
        <v>205989</v>
      </c>
      <c r="Q202" s="38" t="s">
        <v>889</v>
      </c>
      <c r="R202" s="38" t="s">
        <v>998</v>
      </c>
      <c r="S202" s="84" t="s">
        <v>1020</v>
      </c>
      <c r="T202" s="84" t="s">
        <v>1020</v>
      </c>
      <c r="U202" s="84" t="s">
        <v>375</v>
      </c>
      <c r="V202" s="84" t="s">
        <v>559</v>
      </c>
      <c r="W202" s="84">
        <v>0</v>
      </c>
      <c r="X202" s="38" t="s">
        <v>263</v>
      </c>
      <c r="Y202" s="84">
        <v>28005059</v>
      </c>
      <c r="Z202" s="38" t="s">
        <v>1021</v>
      </c>
      <c r="AA202" s="108">
        <v>44187</v>
      </c>
      <c r="AB202" s="84">
        <v>72443</v>
      </c>
      <c r="AC202" s="108" t="s">
        <v>325</v>
      </c>
      <c r="AD202" s="84">
        <v>30</v>
      </c>
      <c r="AE202" s="84">
        <v>3</v>
      </c>
      <c r="AF202" s="84" t="s">
        <v>438</v>
      </c>
      <c r="AG202" s="108" t="s">
        <v>337</v>
      </c>
      <c r="AH202" s="84" t="s">
        <v>431</v>
      </c>
      <c r="AI202" s="108" t="s">
        <v>1019</v>
      </c>
      <c r="AJ202" s="84">
        <v>3150</v>
      </c>
      <c r="AK202" s="84">
        <v>3150</v>
      </c>
      <c r="AL202" s="108">
        <v>45287</v>
      </c>
      <c r="AM202" s="84">
        <v>4864.63</v>
      </c>
      <c r="AN202" s="112">
        <v>182.52</v>
      </c>
      <c r="AO202" s="112">
        <v>5047.1499999999996</v>
      </c>
      <c r="AP202" s="112">
        <v>71945.119999999995</v>
      </c>
      <c r="AQ202" s="112">
        <v>18172.11</v>
      </c>
      <c r="AR202" s="112">
        <v>90117.23</v>
      </c>
      <c r="AS202" s="112">
        <v>71945.37</v>
      </c>
      <c r="AT202" s="112">
        <v>18172.11</v>
      </c>
      <c r="AU202" s="112">
        <v>90117.48</v>
      </c>
      <c r="AV202" s="84">
        <v>46</v>
      </c>
      <c r="AW202" s="84">
        <v>1333</v>
      </c>
      <c r="AX202" s="84" t="s">
        <v>273</v>
      </c>
      <c r="AY202" s="108">
        <v>45287</v>
      </c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1020</v>
      </c>
      <c r="BG202" s="84">
        <v>9179235094</v>
      </c>
      <c r="BH202" s="114" t="s">
        <v>866</v>
      </c>
      <c r="BI202" s="38" t="s">
        <v>112</v>
      </c>
      <c r="BJ202" s="85">
        <v>45817</v>
      </c>
      <c r="BK202" s="84" t="s">
        <v>125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91645</v>
      </c>
      <c r="J203" s="38" t="s">
        <v>318</v>
      </c>
      <c r="K203" s="84">
        <v>91645</v>
      </c>
      <c r="L203" s="84" t="s">
        <v>255</v>
      </c>
      <c r="M203" s="38" t="s">
        <v>256</v>
      </c>
      <c r="N203" s="84">
        <v>156118</v>
      </c>
      <c r="O203" s="84">
        <v>394818</v>
      </c>
      <c r="P203" s="84">
        <v>209692</v>
      </c>
      <c r="Q203" s="38" t="s">
        <v>320</v>
      </c>
      <c r="R203" s="38" t="s">
        <v>998</v>
      </c>
      <c r="S203" s="84" t="s">
        <v>1022</v>
      </c>
      <c r="T203" s="84" t="s">
        <v>1022</v>
      </c>
      <c r="U203" s="84" t="s">
        <v>375</v>
      </c>
      <c r="V203" s="84" t="s">
        <v>262</v>
      </c>
      <c r="W203" s="84">
        <v>0</v>
      </c>
      <c r="X203" s="38" t="s">
        <v>263</v>
      </c>
      <c r="Y203" s="84">
        <v>28339652</v>
      </c>
      <c r="Z203" s="38" t="s">
        <v>1023</v>
      </c>
      <c r="AA203" s="108">
        <v>44249</v>
      </c>
      <c r="AB203" s="84">
        <v>44799</v>
      </c>
      <c r="AC203" s="108" t="s">
        <v>325</v>
      </c>
      <c r="AD203" s="84">
        <v>24</v>
      </c>
      <c r="AE203" s="84">
        <v>3</v>
      </c>
      <c r="AF203" s="84" t="s">
        <v>297</v>
      </c>
      <c r="AG203" s="108" t="s">
        <v>1024</v>
      </c>
      <c r="AH203" s="84" t="s">
        <v>299</v>
      </c>
      <c r="AI203" s="108" t="s">
        <v>1025</v>
      </c>
      <c r="AJ203" s="84">
        <v>2350</v>
      </c>
      <c r="AK203" s="84">
        <v>2350</v>
      </c>
      <c r="AL203" s="108">
        <v>45287</v>
      </c>
      <c r="AM203" s="84">
        <v>6049.01</v>
      </c>
      <c r="AN203" s="112">
        <v>260.55</v>
      </c>
      <c r="AO203" s="112">
        <v>6309.56</v>
      </c>
      <c r="AP203" s="112">
        <v>40618.17</v>
      </c>
      <c r="AQ203" s="112">
        <v>7436.67</v>
      </c>
      <c r="AR203" s="112">
        <v>48054.84</v>
      </c>
      <c r="AS203" s="112">
        <v>40618.99</v>
      </c>
      <c r="AT203" s="112">
        <v>7436.67</v>
      </c>
      <c r="AU203" s="112">
        <v>48055.66</v>
      </c>
      <c r="AV203" s="84">
        <v>45</v>
      </c>
      <c r="AW203" s="84">
        <v>1335</v>
      </c>
      <c r="AX203" s="84" t="s">
        <v>273</v>
      </c>
      <c r="AY203" s="108">
        <v>45287</v>
      </c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1022</v>
      </c>
      <c r="BG203" s="84">
        <v>7024713646</v>
      </c>
      <c r="BH203" s="114" t="s">
        <v>866</v>
      </c>
      <c r="BI203" s="38" t="s">
        <v>112</v>
      </c>
      <c r="BJ203" s="85">
        <v>45817</v>
      </c>
      <c r="BK203" s="84" t="s">
        <v>128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91645</v>
      </c>
      <c r="J204" s="38" t="s">
        <v>318</v>
      </c>
      <c r="K204" s="84">
        <v>91645</v>
      </c>
      <c r="L204" s="84" t="s">
        <v>255</v>
      </c>
      <c r="M204" s="38" t="s">
        <v>256</v>
      </c>
      <c r="N204" s="84">
        <v>156118</v>
      </c>
      <c r="O204" s="84">
        <v>394818</v>
      </c>
      <c r="P204" s="84">
        <v>209692</v>
      </c>
      <c r="Q204" s="38" t="s">
        <v>320</v>
      </c>
      <c r="R204" s="38" t="s">
        <v>998</v>
      </c>
      <c r="S204" s="84" t="s">
        <v>1026</v>
      </c>
      <c r="T204" s="84" t="s">
        <v>1026</v>
      </c>
      <c r="U204" s="84" t="s">
        <v>375</v>
      </c>
      <c r="V204" s="84" t="s">
        <v>262</v>
      </c>
      <c r="W204" s="84">
        <v>0</v>
      </c>
      <c r="X204" s="38" t="s">
        <v>263</v>
      </c>
      <c r="Y204" s="84">
        <v>28353713</v>
      </c>
      <c r="Z204" s="38" t="s">
        <v>1027</v>
      </c>
      <c r="AA204" s="108">
        <v>44211</v>
      </c>
      <c r="AB204" s="84">
        <v>62432</v>
      </c>
      <c r="AC204" s="108" t="s">
        <v>325</v>
      </c>
      <c r="AD204" s="84">
        <v>24</v>
      </c>
      <c r="AE204" s="84">
        <v>3</v>
      </c>
      <c r="AF204" s="84" t="s">
        <v>297</v>
      </c>
      <c r="AG204" s="108" t="s">
        <v>1028</v>
      </c>
      <c r="AH204" s="84" t="s">
        <v>299</v>
      </c>
      <c r="AI204" s="108" t="s">
        <v>1029</v>
      </c>
      <c r="AJ204" s="84">
        <v>3250</v>
      </c>
      <c r="AK204" s="84">
        <v>3250</v>
      </c>
      <c r="AL204" s="108">
        <v>45287</v>
      </c>
      <c r="AM204" s="84">
        <v>3658.52</v>
      </c>
      <c r="AN204" s="112">
        <v>372.86</v>
      </c>
      <c r="AO204" s="112">
        <v>4031.38</v>
      </c>
      <c r="AP204" s="112">
        <v>64166.35</v>
      </c>
      <c r="AQ204" s="112">
        <v>13919.05</v>
      </c>
      <c r="AR204" s="112">
        <v>78085.399999999994</v>
      </c>
      <c r="AS204" s="112">
        <v>64166.48</v>
      </c>
      <c r="AT204" s="112">
        <v>13919.05</v>
      </c>
      <c r="AU204" s="112">
        <v>78085.53</v>
      </c>
      <c r="AV204" s="84">
        <v>45</v>
      </c>
      <c r="AW204" s="84">
        <v>1335</v>
      </c>
      <c r="AX204" s="84" t="s">
        <v>273</v>
      </c>
      <c r="AY204" s="108">
        <v>45287</v>
      </c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1026</v>
      </c>
      <c r="BG204" s="84">
        <v>6266266984</v>
      </c>
      <c r="BH204" s="114" t="s">
        <v>866</v>
      </c>
      <c r="BI204" s="38" t="s">
        <v>112</v>
      </c>
      <c r="BJ204" s="85">
        <v>45817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91371</v>
      </c>
      <c r="J205" s="38" t="s">
        <v>469</v>
      </c>
      <c r="K205" s="84">
        <v>91371</v>
      </c>
      <c r="L205" s="84" t="s">
        <v>255</v>
      </c>
      <c r="M205" s="38" t="s">
        <v>256</v>
      </c>
      <c r="N205" s="84">
        <v>152947</v>
      </c>
      <c r="O205" s="84">
        <v>387988</v>
      </c>
      <c r="P205" s="84">
        <v>205989</v>
      </c>
      <c r="Q205" s="38" t="s">
        <v>889</v>
      </c>
      <c r="R205" s="38" t="s">
        <v>998</v>
      </c>
      <c r="S205" s="84" t="s">
        <v>1030</v>
      </c>
      <c r="T205" s="84" t="s">
        <v>1030</v>
      </c>
      <c r="U205" s="84" t="s">
        <v>375</v>
      </c>
      <c r="V205" s="84" t="s">
        <v>559</v>
      </c>
      <c r="W205" s="84">
        <v>0</v>
      </c>
      <c r="X205" s="38" t="s">
        <v>263</v>
      </c>
      <c r="Y205" s="84">
        <v>28361719</v>
      </c>
      <c r="Z205" s="38" t="s">
        <v>1031</v>
      </c>
      <c r="AA205" s="108">
        <v>44221</v>
      </c>
      <c r="AB205" s="84">
        <v>72643</v>
      </c>
      <c r="AC205" s="108" t="s">
        <v>325</v>
      </c>
      <c r="AD205" s="84">
        <v>30</v>
      </c>
      <c r="AE205" s="84">
        <v>2</v>
      </c>
      <c r="AF205" s="84" t="s">
        <v>438</v>
      </c>
      <c r="AG205" s="108" t="s">
        <v>507</v>
      </c>
      <c r="AH205" s="84" t="s">
        <v>431</v>
      </c>
      <c r="AI205" s="108" t="s">
        <v>1032</v>
      </c>
      <c r="AJ205" s="84">
        <v>3150</v>
      </c>
      <c r="AK205" s="84">
        <v>3150</v>
      </c>
      <c r="AL205" s="108">
        <v>45287</v>
      </c>
      <c r="AM205" s="84">
        <v>3550.54</v>
      </c>
      <c r="AN205" s="112">
        <v>258.79000000000002</v>
      </c>
      <c r="AO205" s="112">
        <v>3809.33</v>
      </c>
      <c r="AP205" s="112">
        <v>73873.27</v>
      </c>
      <c r="AQ205" s="112">
        <v>20078.75</v>
      </c>
      <c r="AR205" s="112">
        <v>93952.02</v>
      </c>
      <c r="AS205" s="112">
        <v>73873.460000000006</v>
      </c>
      <c r="AT205" s="112">
        <v>20078.75</v>
      </c>
      <c r="AU205" s="112">
        <v>93952.21</v>
      </c>
      <c r="AV205" s="84">
        <v>45</v>
      </c>
      <c r="AW205" s="84">
        <v>1333</v>
      </c>
      <c r="AX205" s="84" t="s">
        <v>273</v>
      </c>
      <c r="AY205" s="108">
        <v>45287</v>
      </c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1030</v>
      </c>
      <c r="BG205" s="84">
        <v>8827611211</v>
      </c>
      <c r="BH205" s="114" t="s">
        <v>866</v>
      </c>
      <c r="BI205" s="38" t="s">
        <v>112</v>
      </c>
      <c r="BJ205" s="85">
        <v>45817</v>
      </c>
      <c r="BK205" s="84" t="s">
        <v>129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91371</v>
      </c>
      <c r="J206" s="38" t="s">
        <v>469</v>
      </c>
      <c r="K206" s="84">
        <v>91371</v>
      </c>
      <c r="L206" s="84" t="s">
        <v>255</v>
      </c>
      <c r="M206" s="38" t="s">
        <v>256</v>
      </c>
      <c r="N206" s="84">
        <v>152947</v>
      </c>
      <c r="O206" s="84">
        <v>387988</v>
      </c>
      <c r="P206" s="84">
        <v>205989</v>
      </c>
      <c r="Q206" s="38" t="s">
        <v>889</v>
      </c>
      <c r="R206" s="38" t="s">
        <v>998</v>
      </c>
      <c r="S206" s="84" t="s">
        <v>1033</v>
      </c>
      <c r="T206" s="84" t="s">
        <v>1033</v>
      </c>
      <c r="U206" s="84" t="s">
        <v>375</v>
      </c>
      <c r="V206" s="84" t="s">
        <v>262</v>
      </c>
      <c r="W206" s="84">
        <v>0</v>
      </c>
      <c r="X206" s="38" t="s">
        <v>263</v>
      </c>
      <c r="Y206" s="84">
        <v>28679529</v>
      </c>
      <c r="Z206" s="38" t="s">
        <v>1034</v>
      </c>
      <c r="AA206" s="108">
        <v>44221</v>
      </c>
      <c r="AB206" s="84">
        <v>72643</v>
      </c>
      <c r="AC206" s="108" t="s">
        <v>325</v>
      </c>
      <c r="AD206" s="84">
        <v>30</v>
      </c>
      <c r="AE206" s="84">
        <v>3</v>
      </c>
      <c r="AF206" s="84" t="s">
        <v>297</v>
      </c>
      <c r="AG206" s="108" t="s">
        <v>507</v>
      </c>
      <c r="AH206" s="84" t="s">
        <v>299</v>
      </c>
      <c r="AI206" s="108" t="s">
        <v>1032</v>
      </c>
      <c r="AJ206" s="84">
        <v>3150</v>
      </c>
      <c r="AK206" s="84">
        <v>3150</v>
      </c>
      <c r="AL206" s="108">
        <v>45287</v>
      </c>
      <c r="AM206" s="84">
        <v>3845.11</v>
      </c>
      <c r="AN206" s="112">
        <v>658.67</v>
      </c>
      <c r="AO206" s="112">
        <v>4503.78</v>
      </c>
      <c r="AP206" s="112">
        <v>75307.600000000006</v>
      </c>
      <c r="AQ206" s="112">
        <v>21744.87</v>
      </c>
      <c r="AR206" s="112">
        <v>97052.47</v>
      </c>
      <c r="AS206" s="112">
        <v>75307.89</v>
      </c>
      <c r="AT206" s="112">
        <v>21744.87</v>
      </c>
      <c r="AU206" s="112">
        <v>97052.76</v>
      </c>
      <c r="AV206" s="84">
        <v>45</v>
      </c>
      <c r="AW206" s="84">
        <v>1333</v>
      </c>
      <c r="AX206" s="84" t="s">
        <v>273</v>
      </c>
      <c r="AY206" s="108">
        <v>45287</v>
      </c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1033</v>
      </c>
      <c r="BG206" s="84">
        <v>8463059991</v>
      </c>
      <c r="BH206" s="114" t="s">
        <v>866</v>
      </c>
      <c r="BI206" s="38" t="s">
        <v>112</v>
      </c>
      <c r="BJ206" s="85">
        <v>45817</v>
      </c>
      <c r="BK206" s="84" t="s">
        <v>128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91371</v>
      </c>
      <c r="J207" s="38" t="s">
        <v>469</v>
      </c>
      <c r="K207" s="84">
        <v>91371</v>
      </c>
      <c r="L207" s="84" t="s">
        <v>255</v>
      </c>
      <c r="M207" s="38" t="s">
        <v>256</v>
      </c>
      <c r="N207" s="84">
        <v>152947</v>
      </c>
      <c r="O207" s="84">
        <v>387988</v>
      </c>
      <c r="P207" s="84">
        <v>213244</v>
      </c>
      <c r="Q207" s="38" t="s">
        <v>503</v>
      </c>
      <c r="R207" s="38" t="s">
        <v>998</v>
      </c>
      <c r="S207" s="84" t="s">
        <v>1035</v>
      </c>
      <c r="T207" s="84" t="s">
        <v>1035</v>
      </c>
      <c r="U207" s="84" t="s">
        <v>305</v>
      </c>
      <c r="V207" s="84" t="s">
        <v>262</v>
      </c>
      <c r="W207" s="84">
        <v>0</v>
      </c>
      <c r="X207" s="38" t="s">
        <v>263</v>
      </c>
      <c r="Y207" s="84">
        <v>28736646</v>
      </c>
      <c r="Z207" s="38" t="s">
        <v>1036</v>
      </c>
      <c r="AA207" s="108">
        <v>44200</v>
      </c>
      <c r="AB207" s="84">
        <v>62432</v>
      </c>
      <c r="AC207" s="108" t="s">
        <v>325</v>
      </c>
      <c r="AD207" s="84">
        <v>24</v>
      </c>
      <c r="AE207" s="84">
        <v>3</v>
      </c>
      <c r="AF207" s="84" t="s">
        <v>297</v>
      </c>
      <c r="AG207" s="108" t="s">
        <v>439</v>
      </c>
      <c r="AH207" s="84" t="s">
        <v>299</v>
      </c>
      <c r="AI207" s="108" t="s">
        <v>1037</v>
      </c>
      <c r="AJ207" s="84">
        <v>3250</v>
      </c>
      <c r="AK207" s="84">
        <v>3250</v>
      </c>
      <c r="AL207" s="108">
        <v>45287</v>
      </c>
      <c r="AM207" s="84">
        <v>29927.09</v>
      </c>
      <c r="AN207" s="112">
        <v>4470.41</v>
      </c>
      <c r="AO207" s="112">
        <v>34397.5</v>
      </c>
      <c r="AP207" s="112">
        <v>32504.91</v>
      </c>
      <c r="AQ207" s="112">
        <v>3214.59</v>
      </c>
      <c r="AR207" s="112">
        <v>35719.5</v>
      </c>
      <c r="AS207" s="112">
        <v>32504.91</v>
      </c>
      <c r="AT207" s="112">
        <v>3214.59</v>
      </c>
      <c r="AU207" s="112">
        <v>35719.5</v>
      </c>
      <c r="AV207" s="84">
        <v>45</v>
      </c>
      <c r="AW207" s="84">
        <v>1182</v>
      </c>
      <c r="AX207" s="84" t="s">
        <v>273</v>
      </c>
      <c r="AY207" s="108">
        <v>45287</v>
      </c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1035</v>
      </c>
      <c r="BG207" s="84">
        <v>8770248032</v>
      </c>
      <c r="BH207" s="114" t="s">
        <v>866</v>
      </c>
      <c r="BI207" s="38" t="s">
        <v>112</v>
      </c>
      <c r="BJ207" s="85">
        <v>45817</v>
      </c>
      <c r="BK207" s="84" t="s">
        <v>124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91371</v>
      </c>
      <c r="J208" s="38" t="s">
        <v>469</v>
      </c>
      <c r="K208" s="84">
        <v>91371</v>
      </c>
      <c r="L208" s="84" t="s">
        <v>255</v>
      </c>
      <c r="M208" s="38" t="s">
        <v>256</v>
      </c>
      <c r="N208" s="84">
        <v>152947</v>
      </c>
      <c r="O208" s="84">
        <v>387988</v>
      </c>
      <c r="P208" s="84">
        <v>213277</v>
      </c>
      <c r="Q208" s="38" t="s">
        <v>527</v>
      </c>
      <c r="R208" s="38" t="s">
        <v>998</v>
      </c>
      <c r="S208" s="84" t="s">
        <v>1038</v>
      </c>
      <c r="T208" s="84" t="s">
        <v>1038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28751753</v>
      </c>
      <c r="Z208" s="38" t="s">
        <v>1039</v>
      </c>
      <c r="AA208" s="108">
        <v>44187</v>
      </c>
      <c r="AB208" s="84">
        <v>62232</v>
      </c>
      <c r="AC208" s="108" t="s">
        <v>325</v>
      </c>
      <c r="AD208" s="84">
        <v>24</v>
      </c>
      <c r="AE208" s="84">
        <v>3</v>
      </c>
      <c r="AF208" s="84" t="s">
        <v>297</v>
      </c>
      <c r="AG208" s="108" t="s">
        <v>337</v>
      </c>
      <c r="AH208" s="84" t="s">
        <v>299</v>
      </c>
      <c r="AI208" s="108" t="s">
        <v>1019</v>
      </c>
      <c r="AJ208" s="84">
        <v>3200</v>
      </c>
      <c r="AK208" s="84">
        <v>3200</v>
      </c>
      <c r="AL208" s="108">
        <v>45287</v>
      </c>
      <c r="AM208" s="84">
        <v>4051.99</v>
      </c>
      <c r="AN208" s="112">
        <v>866.02</v>
      </c>
      <c r="AO208" s="112">
        <v>4918.01</v>
      </c>
      <c r="AP208" s="112">
        <v>62703.06</v>
      </c>
      <c r="AQ208" s="112">
        <v>12081.97</v>
      </c>
      <c r="AR208" s="112">
        <v>74785.03</v>
      </c>
      <c r="AS208" s="112">
        <v>62704.01</v>
      </c>
      <c r="AT208" s="112">
        <v>12081.97</v>
      </c>
      <c r="AU208" s="112">
        <v>74785.98</v>
      </c>
      <c r="AV208" s="84">
        <v>45</v>
      </c>
      <c r="AW208" s="84">
        <v>1333</v>
      </c>
      <c r="AX208" s="84" t="s">
        <v>273</v>
      </c>
      <c r="AY208" s="108">
        <v>45287</v>
      </c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1038</v>
      </c>
      <c r="BG208" s="84">
        <v>8770650376</v>
      </c>
      <c r="BH208" s="114" t="s">
        <v>866</v>
      </c>
      <c r="BI208" s="38" t="s">
        <v>112</v>
      </c>
      <c r="BJ208" s="85">
        <v>45817</v>
      </c>
      <c r="BK208" s="84" t="s">
        <v>129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91409</v>
      </c>
      <c r="J209" s="38" t="s">
        <v>254</v>
      </c>
      <c r="K209" s="84">
        <v>91409</v>
      </c>
      <c r="L209" s="84" t="s">
        <v>255</v>
      </c>
      <c r="M209" s="38" t="s">
        <v>256</v>
      </c>
      <c r="N209" s="84">
        <v>153358</v>
      </c>
      <c r="O209" s="84">
        <v>611289</v>
      </c>
      <c r="P209" s="84">
        <v>206227</v>
      </c>
      <c r="Q209" s="38" t="s">
        <v>409</v>
      </c>
      <c r="R209" s="38" t="s">
        <v>998</v>
      </c>
      <c r="S209" s="84" t="s">
        <v>1040</v>
      </c>
      <c r="T209" s="84" t="s">
        <v>1040</v>
      </c>
      <c r="U209" s="84" t="s">
        <v>305</v>
      </c>
      <c r="V209" s="84" t="s">
        <v>262</v>
      </c>
      <c r="W209" s="84">
        <v>0</v>
      </c>
      <c r="X209" s="38" t="s">
        <v>263</v>
      </c>
      <c r="Y209" s="84">
        <v>28848169</v>
      </c>
      <c r="Z209" s="38" t="s">
        <v>1041</v>
      </c>
      <c r="AA209" s="108">
        <v>44257</v>
      </c>
      <c r="AB209" s="84">
        <v>72643</v>
      </c>
      <c r="AC209" s="108" t="s">
        <v>266</v>
      </c>
      <c r="AD209" s="84">
        <v>30</v>
      </c>
      <c r="AE209" s="84">
        <v>3</v>
      </c>
      <c r="AF209" s="84" t="s">
        <v>438</v>
      </c>
      <c r="AG209" s="108" t="s">
        <v>1042</v>
      </c>
      <c r="AH209" s="84" t="s">
        <v>299</v>
      </c>
      <c r="AI209" s="108" t="s">
        <v>1043</v>
      </c>
      <c r="AJ209" s="84">
        <v>3150</v>
      </c>
      <c r="AK209" s="84">
        <v>3150</v>
      </c>
      <c r="AL209" s="108">
        <v>45287</v>
      </c>
      <c r="AM209" s="84">
        <v>3755.29</v>
      </c>
      <c r="AN209" s="112">
        <v>3012.48</v>
      </c>
      <c r="AO209" s="112">
        <v>6767.77</v>
      </c>
      <c r="AP209" s="112">
        <v>72824.19</v>
      </c>
      <c r="AQ209" s="112">
        <v>20939.52</v>
      </c>
      <c r="AR209" s="112">
        <v>93763.71</v>
      </c>
      <c r="AS209" s="112">
        <v>72824.710000000006</v>
      </c>
      <c r="AT209" s="112">
        <v>20939.52</v>
      </c>
      <c r="AU209" s="112">
        <v>93764.23</v>
      </c>
      <c r="AV209" s="84">
        <v>45</v>
      </c>
      <c r="AW209" s="84">
        <v>1270</v>
      </c>
      <c r="AX209" s="84" t="s">
        <v>273</v>
      </c>
      <c r="AY209" s="108">
        <v>45287</v>
      </c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1040</v>
      </c>
      <c r="BG209" s="84"/>
      <c r="BH209" s="114" t="s">
        <v>275</v>
      </c>
      <c r="BI209" s="38" t="s">
        <v>110</v>
      </c>
      <c r="BJ209" s="85">
        <v>45808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91613</v>
      </c>
      <c r="J210" s="38" t="s">
        <v>353</v>
      </c>
      <c r="K210" s="84">
        <v>91613</v>
      </c>
      <c r="L210" s="84" t="s">
        <v>255</v>
      </c>
      <c r="M210" s="38" t="s">
        <v>256</v>
      </c>
      <c r="N210" s="84">
        <v>153318</v>
      </c>
      <c r="O210" s="84">
        <v>427053</v>
      </c>
      <c r="P210" s="84">
        <v>209181</v>
      </c>
      <c r="Q210" s="38" t="s">
        <v>731</v>
      </c>
      <c r="R210" s="38" t="s">
        <v>998</v>
      </c>
      <c r="S210" s="84" t="s">
        <v>1044</v>
      </c>
      <c r="T210" s="84" t="s">
        <v>1044</v>
      </c>
      <c r="U210" s="84" t="s">
        <v>375</v>
      </c>
      <c r="V210" s="84" t="s">
        <v>262</v>
      </c>
      <c r="W210" s="84">
        <v>0</v>
      </c>
      <c r="X210" s="38" t="s">
        <v>263</v>
      </c>
      <c r="Y210" s="84">
        <v>28858521</v>
      </c>
      <c r="Z210" s="38" t="s">
        <v>1045</v>
      </c>
      <c r="AA210" s="108">
        <v>44170</v>
      </c>
      <c r="AB210" s="84">
        <v>62232</v>
      </c>
      <c r="AC210" s="108" t="s">
        <v>359</v>
      </c>
      <c r="AD210" s="84">
        <v>24</v>
      </c>
      <c r="AE210" s="84">
        <v>3</v>
      </c>
      <c r="AF210" s="84" t="s">
        <v>438</v>
      </c>
      <c r="AG210" s="108" t="s">
        <v>828</v>
      </c>
      <c r="AH210" s="84" t="s">
        <v>299</v>
      </c>
      <c r="AI210" s="108" t="s">
        <v>1046</v>
      </c>
      <c r="AJ210" s="84">
        <v>3200</v>
      </c>
      <c r="AK210" s="84">
        <v>3200</v>
      </c>
      <c r="AL210" s="108">
        <v>45287</v>
      </c>
      <c r="AM210" s="84">
        <v>35992.660000000003</v>
      </c>
      <c r="AN210" s="112">
        <v>4142.1499999999996</v>
      </c>
      <c r="AO210" s="112">
        <v>40134.81</v>
      </c>
      <c r="AP210" s="112">
        <v>26239.34</v>
      </c>
      <c r="AQ210" s="112">
        <v>1912.85</v>
      </c>
      <c r="AR210" s="112">
        <v>28152.19</v>
      </c>
      <c r="AS210" s="112">
        <v>26239.34</v>
      </c>
      <c r="AT210" s="112">
        <v>1912.85</v>
      </c>
      <c r="AU210" s="112">
        <v>28152.19</v>
      </c>
      <c r="AV210" s="84">
        <v>45</v>
      </c>
      <c r="AW210" s="84">
        <v>1152</v>
      </c>
      <c r="AX210" s="84" t="s">
        <v>273</v>
      </c>
      <c r="AY210" s="108">
        <v>45287</v>
      </c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1044</v>
      </c>
      <c r="BG210" s="84">
        <v>9340851587</v>
      </c>
      <c r="BH210" s="114" t="s">
        <v>866</v>
      </c>
      <c r="BI210" s="38" t="s">
        <v>112</v>
      </c>
      <c r="BJ210" s="85">
        <v>45817</v>
      </c>
      <c r="BK210" s="84" t="s">
        <v>128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91554</v>
      </c>
      <c r="J211" s="38" t="s">
        <v>339</v>
      </c>
      <c r="K211" s="84">
        <v>91554</v>
      </c>
      <c r="L211" s="84" t="s">
        <v>255</v>
      </c>
      <c r="M211" s="38" t="s">
        <v>256</v>
      </c>
      <c r="N211" s="84">
        <v>153381</v>
      </c>
      <c r="O211" s="84">
        <v>405771</v>
      </c>
      <c r="P211" s="84">
        <v>214267</v>
      </c>
      <c r="Q211" s="38" t="s">
        <v>340</v>
      </c>
      <c r="R211" s="38" t="s">
        <v>998</v>
      </c>
      <c r="S211" s="84" t="s">
        <v>1047</v>
      </c>
      <c r="T211" s="84" t="s">
        <v>1047</v>
      </c>
      <c r="U211" s="84" t="s">
        <v>375</v>
      </c>
      <c r="V211" s="84" t="s">
        <v>262</v>
      </c>
      <c r="W211" s="84">
        <v>0</v>
      </c>
      <c r="X211" s="38" t="s">
        <v>263</v>
      </c>
      <c r="Y211" s="84">
        <v>28985944</v>
      </c>
      <c r="Z211" s="38" t="s">
        <v>1048</v>
      </c>
      <c r="AA211" s="108">
        <v>44200</v>
      </c>
      <c r="AB211" s="84">
        <v>62432</v>
      </c>
      <c r="AC211" s="108" t="s">
        <v>266</v>
      </c>
      <c r="AD211" s="84">
        <v>24</v>
      </c>
      <c r="AE211" s="84">
        <v>3</v>
      </c>
      <c r="AF211" s="84" t="s">
        <v>297</v>
      </c>
      <c r="AG211" s="108" t="s">
        <v>439</v>
      </c>
      <c r="AH211" s="84" t="s">
        <v>299</v>
      </c>
      <c r="AI211" s="108" t="s">
        <v>1037</v>
      </c>
      <c r="AJ211" s="84">
        <v>3250</v>
      </c>
      <c r="AK211" s="84">
        <v>3250</v>
      </c>
      <c r="AL211" s="108">
        <v>45287</v>
      </c>
      <c r="AM211" s="84">
        <v>35710.39</v>
      </c>
      <c r="AN211" s="112">
        <v>5950.87</v>
      </c>
      <c r="AO211" s="112">
        <v>41661.26</v>
      </c>
      <c r="AP211" s="112">
        <v>26721.61</v>
      </c>
      <c r="AQ211" s="112">
        <v>2000.13</v>
      </c>
      <c r="AR211" s="112">
        <v>28721.74</v>
      </c>
      <c r="AS211" s="112">
        <v>26721.61</v>
      </c>
      <c r="AT211" s="112">
        <v>2000.13</v>
      </c>
      <c r="AU211" s="112">
        <v>28721.74</v>
      </c>
      <c r="AV211" s="84">
        <v>46</v>
      </c>
      <c r="AW211" s="84">
        <v>1094</v>
      </c>
      <c r="AX211" s="84" t="s">
        <v>273</v>
      </c>
      <c r="AY211" s="108">
        <v>45287</v>
      </c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1047</v>
      </c>
      <c r="BG211" s="84">
        <v>9009919917</v>
      </c>
      <c r="BH211" s="114" t="s">
        <v>866</v>
      </c>
      <c r="BI211" s="38" t="s">
        <v>112</v>
      </c>
      <c r="BJ211" s="85">
        <v>45817</v>
      </c>
      <c r="BK211" s="84" t="s">
        <v>123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91388</v>
      </c>
      <c r="J212" s="38" t="s">
        <v>421</v>
      </c>
      <c r="K212" s="84">
        <v>91388</v>
      </c>
      <c r="L212" s="84" t="s">
        <v>255</v>
      </c>
      <c r="M212" s="38" t="s">
        <v>256</v>
      </c>
      <c r="N212" s="84">
        <v>156417</v>
      </c>
      <c r="O212" s="84">
        <v>611343</v>
      </c>
      <c r="P212" s="84">
        <v>210093</v>
      </c>
      <c r="Q212" s="38" t="s">
        <v>423</v>
      </c>
      <c r="R212" s="38" t="s">
        <v>998</v>
      </c>
      <c r="S212" s="84" t="s">
        <v>1049</v>
      </c>
      <c r="T212" s="84" t="s">
        <v>1049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29023724</v>
      </c>
      <c r="Z212" s="38" t="s">
        <v>1050</v>
      </c>
      <c r="AA212" s="108">
        <v>44186</v>
      </c>
      <c r="AB212" s="84">
        <v>62232</v>
      </c>
      <c r="AC212" s="108" t="s">
        <v>325</v>
      </c>
      <c r="AD212" s="84">
        <v>24</v>
      </c>
      <c r="AE212" s="84">
        <v>4</v>
      </c>
      <c r="AF212" s="84" t="s">
        <v>297</v>
      </c>
      <c r="AG212" s="108" t="s">
        <v>1051</v>
      </c>
      <c r="AH212" s="84" t="s">
        <v>299</v>
      </c>
      <c r="AI212" s="108" t="s">
        <v>1052</v>
      </c>
      <c r="AJ212" s="84">
        <v>3200</v>
      </c>
      <c r="AK212" s="84">
        <v>3200</v>
      </c>
      <c r="AL212" s="108">
        <v>45287</v>
      </c>
      <c r="AM212" s="84">
        <v>43252.63</v>
      </c>
      <c r="AN212" s="112">
        <v>7471.33</v>
      </c>
      <c r="AO212" s="112">
        <v>50723.96</v>
      </c>
      <c r="AP212" s="112">
        <v>19524.824400000001</v>
      </c>
      <c r="AQ212" s="112">
        <v>1013.67</v>
      </c>
      <c r="AR212" s="112">
        <v>20538.4944</v>
      </c>
      <c r="AS212" s="112">
        <v>19525.37</v>
      </c>
      <c r="AT212" s="112">
        <v>1013.67</v>
      </c>
      <c r="AU212" s="112">
        <v>20539.04</v>
      </c>
      <c r="AV212" s="84">
        <v>44</v>
      </c>
      <c r="AW212" s="84">
        <v>968</v>
      </c>
      <c r="AX212" s="84" t="s">
        <v>273</v>
      </c>
      <c r="AY212" s="108">
        <v>45287</v>
      </c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1049</v>
      </c>
      <c r="BG212" s="84">
        <v>6267353190</v>
      </c>
      <c r="BH212" s="114" t="s">
        <v>866</v>
      </c>
      <c r="BI212" s="38" t="s">
        <v>112</v>
      </c>
      <c r="BJ212" s="85">
        <v>45817</v>
      </c>
      <c r="BK212" s="84" t="s">
        <v>128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91374</v>
      </c>
      <c r="J213" s="38" t="s">
        <v>577</v>
      </c>
      <c r="K213" s="84">
        <v>91374</v>
      </c>
      <c r="L213" s="84" t="s">
        <v>255</v>
      </c>
      <c r="M213" s="38" t="s">
        <v>256</v>
      </c>
      <c r="N213" s="84">
        <v>153075</v>
      </c>
      <c r="O213" s="84">
        <v>394838</v>
      </c>
      <c r="P213" s="84">
        <v>205891</v>
      </c>
      <c r="Q213" s="38" t="s">
        <v>578</v>
      </c>
      <c r="R213" s="38" t="s">
        <v>998</v>
      </c>
      <c r="S213" s="84" t="s">
        <v>1053</v>
      </c>
      <c r="T213" s="84" t="s">
        <v>1053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29866927</v>
      </c>
      <c r="Z213" s="38" t="s">
        <v>1054</v>
      </c>
      <c r="AA213" s="108">
        <v>44257</v>
      </c>
      <c r="AB213" s="84">
        <v>52060</v>
      </c>
      <c r="AC213" s="108" t="s">
        <v>266</v>
      </c>
      <c r="AD213" s="84">
        <v>24</v>
      </c>
      <c r="AE213" s="84">
        <v>3</v>
      </c>
      <c r="AF213" s="84" t="s">
        <v>297</v>
      </c>
      <c r="AG213" s="108" t="s">
        <v>1042</v>
      </c>
      <c r="AH213" s="84" t="s">
        <v>299</v>
      </c>
      <c r="AI213" s="108" t="s">
        <v>1043</v>
      </c>
      <c r="AJ213" s="84">
        <v>2700</v>
      </c>
      <c r="AK213" s="84">
        <v>2700</v>
      </c>
      <c r="AL213" s="108">
        <v>45287</v>
      </c>
      <c r="AM213" s="84">
        <v>4271.1400000000003</v>
      </c>
      <c r="AN213" s="112">
        <v>1465.02</v>
      </c>
      <c r="AO213" s="112">
        <v>5736.16</v>
      </c>
      <c r="AP213" s="112">
        <v>52241.58</v>
      </c>
      <c r="AQ213" s="112">
        <v>11593.61</v>
      </c>
      <c r="AR213" s="112">
        <v>63835.19</v>
      </c>
      <c r="AS213" s="112">
        <v>52241.86</v>
      </c>
      <c r="AT213" s="112">
        <v>11593.61</v>
      </c>
      <c r="AU213" s="112">
        <v>63835.47</v>
      </c>
      <c r="AV213" s="84">
        <v>45</v>
      </c>
      <c r="AW213" s="84">
        <v>1306</v>
      </c>
      <c r="AX213" s="84" t="s">
        <v>273</v>
      </c>
      <c r="AY213" s="108">
        <v>45287</v>
      </c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1053</v>
      </c>
      <c r="BG213" s="84">
        <v>8966036837</v>
      </c>
      <c r="BH213" s="114" t="s">
        <v>866</v>
      </c>
      <c r="BI213" s="38" t="s">
        <v>112</v>
      </c>
      <c r="BJ213" s="85">
        <v>45817</v>
      </c>
      <c r="BK213" s="84" t="s">
        <v>126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91374</v>
      </c>
      <c r="J214" s="38" t="s">
        <v>577</v>
      </c>
      <c r="K214" s="84">
        <v>91374</v>
      </c>
      <c r="L214" s="84" t="s">
        <v>255</v>
      </c>
      <c r="M214" s="38" t="s">
        <v>256</v>
      </c>
      <c r="N214" s="84">
        <v>153075</v>
      </c>
      <c r="O214" s="84">
        <v>394838</v>
      </c>
      <c r="P214" s="84">
        <v>205891</v>
      </c>
      <c r="Q214" s="38" t="s">
        <v>578</v>
      </c>
      <c r="R214" s="38" t="s">
        <v>998</v>
      </c>
      <c r="S214" s="84" t="s">
        <v>1055</v>
      </c>
      <c r="T214" s="84" t="s">
        <v>1055</v>
      </c>
      <c r="U214" s="84" t="s">
        <v>375</v>
      </c>
      <c r="V214" s="84" t="s">
        <v>262</v>
      </c>
      <c r="W214" s="84">
        <v>0</v>
      </c>
      <c r="X214" s="38" t="s">
        <v>263</v>
      </c>
      <c r="Y214" s="84">
        <v>30016788</v>
      </c>
      <c r="Z214" s="38" t="s">
        <v>1056</v>
      </c>
      <c r="AA214" s="108">
        <v>44257</v>
      </c>
      <c r="AB214" s="84">
        <v>67618</v>
      </c>
      <c r="AC214" s="108" t="s">
        <v>266</v>
      </c>
      <c r="AD214" s="84">
        <v>24</v>
      </c>
      <c r="AE214" s="84">
        <v>3</v>
      </c>
      <c r="AF214" s="84" t="s">
        <v>438</v>
      </c>
      <c r="AG214" s="108" t="s">
        <v>1042</v>
      </c>
      <c r="AH214" s="84" t="s">
        <v>431</v>
      </c>
      <c r="AI214" s="108" t="s">
        <v>1043</v>
      </c>
      <c r="AJ214" s="84">
        <v>3500</v>
      </c>
      <c r="AK214" s="84">
        <v>3500</v>
      </c>
      <c r="AL214" s="108">
        <v>45287</v>
      </c>
      <c r="AM214" s="84">
        <v>5075.72</v>
      </c>
      <c r="AN214" s="112">
        <v>749.28</v>
      </c>
      <c r="AO214" s="112">
        <v>5825</v>
      </c>
      <c r="AP214" s="112">
        <v>68764.11</v>
      </c>
      <c r="AQ214" s="112">
        <v>15970.23</v>
      </c>
      <c r="AR214" s="112">
        <v>84734.34</v>
      </c>
      <c r="AS214" s="112">
        <v>68764.28</v>
      </c>
      <c r="AT214" s="112">
        <v>15970.23</v>
      </c>
      <c r="AU214" s="112">
        <v>84734.51</v>
      </c>
      <c r="AV214" s="84">
        <v>45</v>
      </c>
      <c r="AW214" s="84">
        <v>1306</v>
      </c>
      <c r="AX214" s="84" t="s">
        <v>273</v>
      </c>
      <c r="AY214" s="108">
        <v>45287</v>
      </c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1055</v>
      </c>
      <c r="BG214" s="84">
        <v>7354733538</v>
      </c>
      <c r="BH214" s="114" t="s">
        <v>866</v>
      </c>
      <c r="BI214" s="38" t="s">
        <v>112</v>
      </c>
      <c r="BJ214" s="85">
        <v>45817</v>
      </c>
      <c r="BK214" s="84" t="s">
        <v>129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91371</v>
      </c>
      <c r="J215" s="38" t="s">
        <v>469</v>
      </c>
      <c r="K215" s="84">
        <v>91371</v>
      </c>
      <c r="L215" s="84" t="s">
        <v>541</v>
      </c>
      <c r="M215" s="38" t="s">
        <v>542</v>
      </c>
      <c r="N215" s="84">
        <v>158374</v>
      </c>
      <c r="O215" s="84">
        <v>403413</v>
      </c>
      <c r="P215" s="84">
        <v>212484</v>
      </c>
      <c r="Q215" s="38" t="s">
        <v>333</v>
      </c>
      <c r="R215" s="38" t="s">
        <v>998</v>
      </c>
      <c r="S215" s="84" t="s">
        <v>1057</v>
      </c>
      <c r="T215" s="84" t="s">
        <v>1057</v>
      </c>
      <c r="U215" s="84" t="s">
        <v>375</v>
      </c>
      <c r="V215" s="84" t="s">
        <v>262</v>
      </c>
      <c r="W215" s="84">
        <v>0</v>
      </c>
      <c r="X215" s="38" t="s">
        <v>263</v>
      </c>
      <c r="Y215" s="84">
        <v>30129113</v>
      </c>
      <c r="Z215" s="38" t="s">
        <v>1058</v>
      </c>
      <c r="AA215" s="108">
        <v>44259</v>
      </c>
      <c r="AB215" s="84">
        <v>43763</v>
      </c>
      <c r="AC215" s="108" t="s">
        <v>325</v>
      </c>
      <c r="AD215" s="84">
        <v>24</v>
      </c>
      <c r="AE215" s="84">
        <v>3</v>
      </c>
      <c r="AF215" s="84" t="s">
        <v>297</v>
      </c>
      <c r="AG215" s="108" t="s">
        <v>712</v>
      </c>
      <c r="AH215" s="84" t="s">
        <v>299</v>
      </c>
      <c r="AI215" s="108" t="s">
        <v>1059</v>
      </c>
      <c r="AJ215" s="84">
        <v>2300</v>
      </c>
      <c r="AK215" s="84">
        <v>2300</v>
      </c>
      <c r="AL215" s="108">
        <v>45287</v>
      </c>
      <c r="AM215" s="84">
        <v>611.19000000000005</v>
      </c>
      <c r="AN215" s="112">
        <v>617.57000000000005</v>
      </c>
      <c r="AO215" s="112">
        <v>1228.76</v>
      </c>
      <c r="AP215" s="112">
        <v>45912.12</v>
      </c>
      <c r="AQ215" s="112">
        <v>9257.91</v>
      </c>
      <c r="AR215" s="112">
        <v>55170.03</v>
      </c>
      <c r="AS215" s="112">
        <v>45912.81</v>
      </c>
      <c r="AT215" s="112">
        <v>9257.91</v>
      </c>
      <c r="AU215" s="112">
        <v>55170.720000000001</v>
      </c>
      <c r="AV215" s="84">
        <v>45</v>
      </c>
      <c r="AW215" s="84">
        <v>1333</v>
      </c>
      <c r="AX215" s="84" t="s">
        <v>273</v>
      </c>
      <c r="AY215" s="108">
        <v>45287</v>
      </c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1057</v>
      </c>
      <c r="BG215" s="84">
        <v>8103715284</v>
      </c>
      <c r="BH215" s="114" t="s">
        <v>866</v>
      </c>
      <c r="BI215" s="38" t="s">
        <v>112</v>
      </c>
      <c r="BJ215" s="85">
        <v>45817</v>
      </c>
      <c r="BK215" s="84" t="s">
        <v>128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91371</v>
      </c>
      <c r="J216" s="38" t="s">
        <v>469</v>
      </c>
      <c r="K216" s="84">
        <v>91371</v>
      </c>
      <c r="L216" s="84" t="s">
        <v>255</v>
      </c>
      <c r="M216" s="38" t="s">
        <v>256</v>
      </c>
      <c r="N216" s="84">
        <v>152947</v>
      </c>
      <c r="O216" s="84">
        <v>387988</v>
      </c>
      <c r="P216" s="84">
        <v>213244</v>
      </c>
      <c r="Q216" s="38" t="s">
        <v>503</v>
      </c>
      <c r="R216" s="38" t="s">
        <v>998</v>
      </c>
      <c r="S216" s="84" t="s">
        <v>1060</v>
      </c>
      <c r="T216" s="84" t="s">
        <v>1060</v>
      </c>
      <c r="U216" s="84" t="s">
        <v>305</v>
      </c>
      <c r="V216" s="84" t="s">
        <v>262</v>
      </c>
      <c r="W216" s="84">
        <v>0</v>
      </c>
      <c r="X216" s="38" t="s">
        <v>263</v>
      </c>
      <c r="Y216" s="84">
        <v>30366713</v>
      </c>
      <c r="Z216" s="38" t="s">
        <v>1061</v>
      </c>
      <c r="AA216" s="108">
        <v>44281</v>
      </c>
      <c r="AB216" s="84">
        <v>62432</v>
      </c>
      <c r="AC216" s="108" t="s">
        <v>325</v>
      </c>
      <c r="AD216" s="84">
        <v>24</v>
      </c>
      <c r="AE216" s="84">
        <v>3</v>
      </c>
      <c r="AF216" s="84" t="s">
        <v>297</v>
      </c>
      <c r="AG216" s="108" t="s">
        <v>1062</v>
      </c>
      <c r="AH216" s="84" t="s">
        <v>299</v>
      </c>
      <c r="AI216" s="108" t="s">
        <v>1063</v>
      </c>
      <c r="AJ216" s="84">
        <v>3250</v>
      </c>
      <c r="AK216" s="84">
        <v>3250</v>
      </c>
      <c r="AL216" s="108">
        <v>45287</v>
      </c>
      <c r="AM216" s="84">
        <v>42149.11</v>
      </c>
      <c r="AN216" s="112">
        <v>8052.07</v>
      </c>
      <c r="AO216" s="112">
        <v>50201.18</v>
      </c>
      <c r="AP216" s="112">
        <v>20282.89</v>
      </c>
      <c r="AQ216" s="112">
        <v>1316.93</v>
      </c>
      <c r="AR216" s="112">
        <v>21599.82</v>
      </c>
      <c r="AS216" s="112">
        <v>20282.89</v>
      </c>
      <c r="AT216" s="112">
        <v>1316.93</v>
      </c>
      <c r="AU216" s="112">
        <v>21599.82</v>
      </c>
      <c r="AV216" s="84">
        <v>44</v>
      </c>
      <c r="AW216" s="84">
        <v>968</v>
      </c>
      <c r="AX216" s="84" t="s">
        <v>273</v>
      </c>
      <c r="AY216" s="108">
        <v>45287</v>
      </c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1060</v>
      </c>
      <c r="BG216" s="84">
        <v>8815459690</v>
      </c>
      <c r="BH216" s="114" t="s">
        <v>866</v>
      </c>
      <c r="BI216" s="38" t="s">
        <v>112</v>
      </c>
      <c r="BJ216" s="85">
        <v>45817</v>
      </c>
      <c r="BK216" s="84" t="s">
        <v>128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91371</v>
      </c>
      <c r="J217" s="38" t="s">
        <v>469</v>
      </c>
      <c r="K217" s="84">
        <v>91371</v>
      </c>
      <c r="L217" s="84" t="s">
        <v>255</v>
      </c>
      <c r="M217" s="38" t="s">
        <v>256</v>
      </c>
      <c r="N217" s="84">
        <v>152947</v>
      </c>
      <c r="O217" s="84">
        <v>387988</v>
      </c>
      <c r="P217" s="84">
        <v>205989</v>
      </c>
      <c r="Q217" s="38" t="s">
        <v>889</v>
      </c>
      <c r="R217" s="38" t="s">
        <v>1012</v>
      </c>
      <c r="S217" s="84" t="s">
        <v>1064</v>
      </c>
      <c r="T217" s="84" t="s">
        <v>1064</v>
      </c>
      <c r="U217" s="84" t="s">
        <v>375</v>
      </c>
      <c r="V217" s="84" t="s">
        <v>559</v>
      </c>
      <c r="W217" s="84">
        <v>0</v>
      </c>
      <c r="X217" s="38" t="s">
        <v>263</v>
      </c>
      <c r="Y217" s="84">
        <v>31242585</v>
      </c>
      <c r="Z217" s="38" t="s">
        <v>1065</v>
      </c>
      <c r="AA217" s="108">
        <v>44286</v>
      </c>
      <c r="AB217" s="84">
        <v>6480</v>
      </c>
      <c r="AC217" s="108" t="s">
        <v>325</v>
      </c>
      <c r="AD217" s="84">
        <v>12</v>
      </c>
      <c r="AE217" s="84">
        <v>3</v>
      </c>
      <c r="AF217" s="84" t="s">
        <v>297</v>
      </c>
      <c r="AG217" s="108" t="s">
        <v>1066</v>
      </c>
      <c r="AH217" s="84" t="s">
        <v>299</v>
      </c>
      <c r="AI217" s="108" t="s">
        <v>1067</v>
      </c>
      <c r="AJ217" s="84">
        <v>600</v>
      </c>
      <c r="AK217" s="84">
        <v>600</v>
      </c>
      <c r="AL217" s="108">
        <v>45287</v>
      </c>
      <c r="AM217" s="84">
        <v>4832.49</v>
      </c>
      <c r="AN217" s="112">
        <v>200.28</v>
      </c>
      <c r="AO217" s="112">
        <v>5032.7700000000004</v>
      </c>
      <c r="AP217" s="112">
        <v>1647.51</v>
      </c>
      <c r="AQ217" s="112">
        <v>27.72</v>
      </c>
      <c r="AR217" s="112">
        <v>1675.23</v>
      </c>
      <c r="AS217" s="112">
        <v>1647.51</v>
      </c>
      <c r="AT217" s="112">
        <v>27.72</v>
      </c>
      <c r="AU217" s="112">
        <v>1675.23</v>
      </c>
      <c r="AV217" s="84">
        <v>45</v>
      </c>
      <c r="AW217" s="84">
        <v>1210</v>
      </c>
      <c r="AX217" s="84" t="s">
        <v>273</v>
      </c>
      <c r="AY217" s="108">
        <v>45287</v>
      </c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1064</v>
      </c>
      <c r="BG217" s="84">
        <v>9630131758</v>
      </c>
      <c r="BH217" s="114" t="s">
        <v>866</v>
      </c>
      <c r="BI217" s="38" t="s">
        <v>112</v>
      </c>
      <c r="BJ217" s="85">
        <v>45817</v>
      </c>
      <c r="BK217" s="84" t="s">
        <v>128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91645</v>
      </c>
      <c r="J218" s="38" t="s">
        <v>318</v>
      </c>
      <c r="K218" s="84">
        <v>91645</v>
      </c>
      <c r="L218" s="84" t="s">
        <v>255</v>
      </c>
      <c r="M218" s="38" t="s">
        <v>256</v>
      </c>
      <c r="N218" s="84">
        <v>152928</v>
      </c>
      <c r="O218" s="84">
        <v>394892</v>
      </c>
      <c r="P218" s="84">
        <v>206084</v>
      </c>
      <c r="Q218" s="38" t="s">
        <v>521</v>
      </c>
      <c r="R218" s="38" t="s">
        <v>998</v>
      </c>
      <c r="S218" s="84" t="s">
        <v>887</v>
      </c>
      <c r="T218" s="84" t="s">
        <v>887</v>
      </c>
      <c r="U218" s="84" t="s">
        <v>322</v>
      </c>
      <c r="V218" s="84" t="s">
        <v>262</v>
      </c>
      <c r="W218" s="84">
        <v>0</v>
      </c>
      <c r="X218" s="38" t="s">
        <v>263</v>
      </c>
      <c r="Y218" s="84">
        <v>32621953</v>
      </c>
      <c r="Z218" s="38" t="s">
        <v>888</v>
      </c>
      <c r="AA218" s="108">
        <v>44454</v>
      </c>
      <c r="AB218" s="84">
        <v>10245</v>
      </c>
      <c r="AC218" s="108" t="s">
        <v>369</v>
      </c>
      <c r="AD218" s="84">
        <v>12</v>
      </c>
      <c r="AE218" s="84">
        <v>2</v>
      </c>
      <c r="AF218" s="84" t="s">
        <v>297</v>
      </c>
      <c r="AG218" s="108" t="s">
        <v>885</v>
      </c>
      <c r="AH218" s="84" t="s">
        <v>299</v>
      </c>
      <c r="AI218" s="108" t="s">
        <v>1068</v>
      </c>
      <c r="AJ218" s="84">
        <v>663</v>
      </c>
      <c r="AK218" s="84">
        <v>1000</v>
      </c>
      <c r="AL218" s="108">
        <v>45287</v>
      </c>
      <c r="AM218" s="84">
        <v>6454.25</v>
      </c>
      <c r="AN218" s="112">
        <v>1313.19</v>
      </c>
      <c r="AO218" s="112">
        <v>7767.44</v>
      </c>
      <c r="AP218" s="112">
        <v>3790.75</v>
      </c>
      <c r="AQ218" s="112">
        <v>104.81</v>
      </c>
      <c r="AR218" s="112">
        <v>3895.56</v>
      </c>
      <c r="AS218" s="112">
        <v>3790.75</v>
      </c>
      <c r="AT218" s="112">
        <v>104.81</v>
      </c>
      <c r="AU218" s="112">
        <v>3895.56</v>
      </c>
      <c r="AV218" s="84">
        <v>44</v>
      </c>
      <c r="AW218" s="84">
        <v>1056</v>
      </c>
      <c r="AX218" s="84" t="s">
        <v>273</v>
      </c>
      <c r="AY218" s="108">
        <v>45287</v>
      </c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887</v>
      </c>
      <c r="BG218" s="84"/>
      <c r="BH218" s="114" t="s">
        <v>275</v>
      </c>
      <c r="BI218" s="38" t="s">
        <v>110</v>
      </c>
      <c r="BJ218" s="85">
        <v>45808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91613</v>
      </c>
      <c r="J219" s="38" t="s">
        <v>353</v>
      </c>
      <c r="K219" s="84">
        <v>91613</v>
      </c>
      <c r="L219" s="84" t="s">
        <v>255</v>
      </c>
      <c r="M219" s="38" t="s">
        <v>256</v>
      </c>
      <c r="N219" s="84">
        <v>153318</v>
      </c>
      <c r="O219" s="84">
        <v>427053</v>
      </c>
      <c r="P219" s="84">
        <v>206181</v>
      </c>
      <c r="Q219" s="38" t="s">
        <v>477</v>
      </c>
      <c r="R219" s="38" t="s">
        <v>998</v>
      </c>
      <c r="S219" s="84" t="s">
        <v>1069</v>
      </c>
      <c r="T219" s="84" t="s">
        <v>1069</v>
      </c>
      <c r="U219" s="84" t="s">
        <v>305</v>
      </c>
      <c r="V219" s="84" t="s">
        <v>262</v>
      </c>
      <c r="W219" s="84">
        <v>0</v>
      </c>
      <c r="X219" s="38" t="s">
        <v>263</v>
      </c>
      <c r="Y219" s="84">
        <v>33040842</v>
      </c>
      <c r="Z219" s="38" t="s">
        <v>779</v>
      </c>
      <c r="AA219" s="108">
        <v>44422</v>
      </c>
      <c r="AB219" s="84">
        <v>63194</v>
      </c>
      <c r="AC219" s="108" t="s">
        <v>359</v>
      </c>
      <c r="AD219" s="84">
        <v>36</v>
      </c>
      <c r="AE219" s="84">
        <v>3</v>
      </c>
      <c r="AF219" s="84" t="s">
        <v>438</v>
      </c>
      <c r="AG219" s="108" t="s">
        <v>480</v>
      </c>
      <c r="AH219" s="84" t="s">
        <v>299</v>
      </c>
      <c r="AI219" s="108" t="s">
        <v>1070</v>
      </c>
      <c r="AJ219" s="84">
        <v>2947</v>
      </c>
      <c r="AK219" s="84">
        <v>2400</v>
      </c>
      <c r="AL219" s="108">
        <v>45370</v>
      </c>
      <c r="AM219" s="84">
        <v>49653.32</v>
      </c>
      <c r="AN219" s="112">
        <v>22896.68</v>
      </c>
      <c r="AO219" s="112">
        <v>72550</v>
      </c>
      <c r="AP219" s="112">
        <v>13540.68</v>
      </c>
      <c r="AQ219" s="112">
        <v>856.32</v>
      </c>
      <c r="AR219" s="112">
        <v>14397</v>
      </c>
      <c r="AS219" s="112">
        <v>13540.68</v>
      </c>
      <c r="AT219" s="112">
        <v>856.32</v>
      </c>
      <c r="AU219" s="112">
        <v>14397</v>
      </c>
      <c r="AV219" s="84">
        <v>44</v>
      </c>
      <c r="AW219" s="84">
        <v>423</v>
      </c>
      <c r="AX219" s="84" t="s">
        <v>273</v>
      </c>
      <c r="AY219" s="108">
        <v>45370</v>
      </c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1069</v>
      </c>
      <c r="BG219" s="84">
        <v>7024416456</v>
      </c>
      <c r="BH219" s="114" t="s">
        <v>866</v>
      </c>
      <c r="BI219" s="38" t="s">
        <v>112</v>
      </c>
      <c r="BJ219" s="85">
        <v>45817</v>
      </c>
      <c r="BK219" s="84" t="s">
        <v>123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91371</v>
      </c>
      <c r="J220" s="38" t="s">
        <v>469</v>
      </c>
      <c r="K220" s="84">
        <v>91371</v>
      </c>
      <c r="L220" s="84" t="s">
        <v>541</v>
      </c>
      <c r="M220" s="38" t="s">
        <v>542</v>
      </c>
      <c r="N220" s="84">
        <v>158374</v>
      </c>
      <c r="O220" s="84">
        <v>403413</v>
      </c>
      <c r="P220" s="84">
        <v>212484</v>
      </c>
      <c r="Q220" s="38" t="s">
        <v>333</v>
      </c>
      <c r="R220" s="38" t="s">
        <v>998</v>
      </c>
      <c r="S220" s="84" t="s">
        <v>1010</v>
      </c>
      <c r="T220" s="84" t="s">
        <v>1010</v>
      </c>
      <c r="U220" s="84" t="s">
        <v>1071</v>
      </c>
      <c r="V220" s="84"/>
      <c r="W220" s="84">
        <v>0</v>
      </c>
      <c r="X220" s="38" t="s">
        <v>263</v>
      </c>
      <c r="Y220" s="84">
        <v>33538422</v>
      </c>
      <c r="Z220" s="38" t="s">
        <v>1072</v>
      </c>
      <c r="AA220" s="108">
        <v>44482</v>
      </c>
      <c r="AB220" s="84">
        <v>31316</v>
      </c>
      <c r="AC220" s="108" t="s">
        <v>325</v>
      </c>
      <c r="AD220" s="84">
        <v>24</v>
      </c>
      <c r="AE220" s="84">
        <v>1</v>
      </c>
      <c r="AF220" s="84" t="s">
        <v>297</v>
      </c>
      <c r="AG220" s="108" t="s">
        <v>1004</v>
      </c>
      <c r="AH220" s="84" t="s">
        <v>299</v>
      </c>
      <c r="AI220" s="108" t="s">
        <v>1073</v>
      </c>
      <c r="AJ220" s="84">
        <v>1352</v>
      </c>
      <c r="AK220" s="84">
        <v>1650</v>
      </c>
      <c r="AL220" s="108">
        <v>44834</v>
      </c>
      <c r="AM220" s="84">
        <v>3749.5</v>
      </c>
      <c r="AN220" s="112">
        <v>3004.86</v>
      </c>
      <c r="AO220" s="112">
        <v>6754.36</v>
      </c>
      <c r="AP220" s="112">
        <v>27566.5</v>
      </c>
      <c r="AQ220" s="112">
        <v>4981.1400000000003</v>
      </c>
      <c r="AR220" s="112">
        <v>32547.64</v>
      </c>
      <c r="AS220" s="112">
        <v>27566.5</v>
      </c>
      <c r="AT220" s="112">
        <v>4981.1400000000003</v>
      </c>
      <c r="AU220" s="112">
        <v>32547.64</v>
      </c>
      <c r="AV220" s="84">
        <v>42</v>
      </c>
      <c r="AW220" s="84">
        <v>1151</v>
      </c>
      <c r="AX220" s="84" t="s">
        <v>273</v>
      </c>
      <c r="AY220" s="108">
        <v>44834</v>
      </c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1010</v>
      </c>
      <c r="BG220" s="84"/>
      <c r="BH220" s="114" t="s">
        <v>275</v>
      </c>
      <c r="BI220" s="38" t="s">
        <v>110</v>
      </c>
      <c r="BJ220" s="85">
        <v>45808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91589</v>
      </c>
      <c r="J221" s="38" t="s">
        <v>331</v>
      </c>
      <c r="K221" s="84">
        <v>91589</v>
      </c>
      <c r="L221" s="84" t="s">
        <v>255</v>
      </c>
      <c r="M221" s="38" t="s">
        <v>256</v>
      </c>
      <c r="N221" s="84">
        <v>154740</v>
      </c>
      <c r="O221" s="84">
        <v>401094</v>
      </c>
      <c r="P221" s="84">
        <v>207898</v>
      </c>
      <c r="Q221" s="38" t="s">
        <v>333</v>
      </c>
      <c r="R221" s="38" t="s">
        <v>1074</v>
      </c>
      <c r="S221" s="84" t="s">
        <v>1017</v>
      </c>
      <c r="T221" s="84" t="s">
        <v>1017</v>
      </c>
      <c r="U221" s="84" t="s">
        <v>375</v>
      </c>
      <c r="V221" s="84" t="s">
        <v>262</v>
      </c>
      <c r="W221" s="84">
        <v>0</v>
      </c>
      <c r="X221" s="38" t="s">
        <v>263</v>
      </c>
      <c r="Y221" s="84">
        <v>348172513</v>
      </c>
      <c r="Z221" s="38" t="s">
        <v>1018</v>
      </c>
      <c r="AA221" s="108">
        <v>44708</v>
      </c>
      <c r="AB221" s="84">
        <v>13048</v>
      </c>
      <c r="AC221" s="108" t="s">
        <v>325</v>
      </c>
      <c r="AD221" s="84">
        <v>18</v>
      </c>
      <c r="AE221" s="84">
        <v>0</v>
      </c>
      <c r="AF221" s="84" t="s">
        <v>429</v>
      </c>
      <c r="AG221" s="108" t="s">
        <v>337</v>
      </c>
      <c r="AH221" s="84" t="s">
        <v>431</v>
      </c>
      <c r="AI221" s="108" t="s">
        <v>1075</v>
      </c>
      <c r="AJ221" s="84">
        <v>784</v>
      </c>
      <c r="AK221" s="84">
        <v>860</v>
      </c>
      <c r="AL221" s="108">
        <v>44959</v>
      </c>
      <c r="AM221" s="84">
        <v>3255.45</v>
      </c>
      <c r="AN221" s="112">
        <v>1274.55</v>
      </c>
      <c r="AO221" s="112">
        <v>4530</v>
      </c>
      <c r="AP221" s="112">
        <v>9792.5499999999993</v>
      </c>
      <c r="AQ221" s="112">
        <v>1081.45</v>
      </c>
      <c r="AR221" s="112">
        <v>10874</v>
      </c>
      <c r="AS221" s="112">
        <v>9792.5499999999993</v>
      </c>
      <c r="AT221" s="112">
        <v>1081.45</v>
      </c>
      <c r="AU221" s="112">
        <v>10874</v>
      </c>
      <c r="AV221" s="84">
        <v>36</v>
      </c>
      <c r="AW221" s="84">
        <v>909</v>
      </c>
      <c r="AX221" s="84" t="s">
        <v>273</v>
      </c>
      <c r="AY221" s="108">
        <v>44959</v>
      </c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1017</v>
      </c>
      <c r="BG221" s="84">
        <v>7354298537</v>
      </c>
      <c r="BH221" s="114" t="s">
        <v>866</v>
      </c>
      <c r="BI221" s="38" t="s">
        <v>112</v>
      </c>
      <c r="BJ221" s="85">
        <v>45817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91613</v>
      </c>
      <c r="J222" s="38" t="s">
        <v>353</v>
      </c>
      <c r="K222" s="84">
        <v>91613</v>
      </c>
      <c r="L222" s="84" t="s">
        <v>255</v>
      </c>
      <c r="M222" s="38" t="s">
        <v>256</v>
      </c>
      <c r="N222" s="84">
        <v>153318</v>
      </c>
      <c r="O222" s="84">
        <v>427053</v>
      </c>
      <c r="P222" s="84">
        <v>206181</v>
      </c>
      <c r="Q222" s="38" t="s">
        <v>477</v>
      </c>
      <c r="R222" s="38" t="s">
        <v>259</v>
      </c>
      <c r="S222" s="84" t="s">
        <v>1076</v>
      </c>
      <c r="T222" s="84" t="s">
        <v>1076</v>
      </c>
      <c r="U222" s="84" t="s">
        <v>262</v>
      </c>
      <c r="V222" s="84" t="s">
        <v>262</v>
      </c>
      <c r="W222" s="84">
        <v>541</v>
      </c>
      <c r="X222" s="38" t="s">
        <v>263</v>
      </c>
      <c r="Y222" s="84">
        <v>348385124</v>
      </c>
      <c r="Z222" s="38" t="s">
        <v>1077</v>
      </c>
      <c r="AA222" s="108">
        <v>44727</v>
      </c>
      <c r="AB222" s="84">
        <v>83704</v>
      </c>
      <c r="AC222" s="108" t="s">
        <v>359</v>
      </c>
      <c r="AD222" s="84">
        <v>24</v>
      </c>
      <c r="AE222" s="84">
        <v>5</v>
      </c>
      <c r="AF222" s="84" t="s">
        <v>297</v>
      </c>
      <c r="AG222" s="108" t="s">
        <v>439</v>
      </c>
      <c r="AH222" s="84" t="s">
        <v>299</v>
      </c>
      <c r="AI222" s="108" t="s">
        <v>1078</v>
      </c>
      <c r="AJ222" s="84">
        <v>5304</v>
      </c>
      <c r="AK222" s="84">
        <v>4300</v>
      </c>
      <c r="AL222" s="108">
        <v>45206</v>
      </c>
      <c r="AM222" s="84">
        <v>48189.15</v>
      </c>
      <c r="AN222" s="112">
        <v>17314.849999999999</v>
      </c>
      <c r="AO222" s="112">
        <v>65504</v>
      </c>
      <c r="AP222" s="112">
        <v>35514.85</v>
      </c>
      <c r="AQ222" s="112">
        <v>3185.15</v>
      </c>
      <c r="AR222" s="112">
        <v>38700</v>
      </c>
      <c r="AS222" s="112">
        <v>35514.85</v>
      </c>
      <c r="AT222" s="112">
        <v>3185.15</v>
      </c>
      <c r="AU222" s="112">
        <v>38700</v>
      </c>
      <c r="AV222" s="84">
        <v>34</v>
      </c>
      <c r="AW222" s="84">
        <v>577</v>
      </c>
      <c r="AX222" s="84" t="s">
        <v>273</v>
      </c>
      <c r="AY222" s="108">
        <v>45206</v>
      </c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1076</v>
      </c>
      <c r="BG222" s="84">
        <v>6263622132</v>
      </c>
      <c r="BH222" s="114" t="s">
        <v>866</v>
      </c>
      <c r="BI222" s="38" t="s">
        <v>112</v>
      </c>
      <c r="BJ222" s="85">
        <v>45817</v>
      </c>
      <c r="BK222" s="84" t="s">
        <v>128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91645</v>
      </c>
      <c r="J223" s="38" t="s">
        <v>318</v>
      </c>
      <c r="K223" s="84">
        <v>91645</v>
      </c>
      <c r="L223" s="84" t="s">
        <v>255</v>
      </c>
      <c r="M223" s="38" t="s">
        <v>256</v>
      </c>
      <c r="N223" s="84">
        <v>157097</v>
      </c>
      <c r="O223" s="84">
        <v>391853</v>
      </c>
      <c r="P223" s="84">
        <v>211077</v>
      </c>
      <c r="Q223" s="38" t="s">
        <v>365</v>
      </c>
      <c r="R223" s="38" t="s">
        <v>1074</v>
      </c>
      <c r="S223" s="84" t="s">
        <v>999</v>
      </c>
      <c r="T223" s="84" t="s">
        <v>999</v>
      </c>
      <c r="U223" s="84" t="s">
        <v>262</v>
      </c>
      <c r="V223" s="84" t="s">
        <v>262</v>
      </c>
      <c r="W223" s="84">
        <v>0</v>
      </c>
      <c r="X223" s="38" t="s">
        <v>263</v>
      </c>
      <c r="Y223" s="84">
        <v>348486135</v>
      </c>
      <c r="Z223" s="38" t="s">
        <v>1079</v>
      </c>
      <c r="AA223" s="108">
        <v>44735</v>
      </c>
      <c r="AB223" s="84">
        <v>15657</v>
      </c>
      <c r="AC223" s="108" t="s">
        <v>369</v>
      </c>
      <c r="AD223" s="84">
        <v>18</v>
      </c>
      <c r="AE223" s="84">
        <v>0</v>
      </c>
      <c r="AF223" s="84" t="s">
        <v>297</v>
      </c>
      <c r="AG223" s="108" t="s">
        <v>457</v>
      </c>
      <c r="AH223" s="84" t="s">
        <v>299</v>
      </c>
      <c r="AI223" s="108" t="s">
        <v>1080</v>
      </c>
      <c r="AJ223" s="84">
        <v>1028</v>
      </c>
      <c r="AK223" s="84">
        <v>1030</v>
      </c>
      <c r="AL223" s="108">
        <v>45250</v>
      </c>
      <c r="AM223" s="84">
        <v>13649.62</v>
      </c>
      <c r="AN223" s="112">
        <v>2830.38</v>
      </c>
      <c r="AO223" s="112">
        <v>16480</v>
      </c>
      <c r="AP223" s="112">
        <v>2007.38</v>
      </c>
      <c r="AQ223" s="112">
        <v>50.62</v>
      </c>
      <c r="AR223" s="112">
        <v>2058</v>
      </c>
      <c r="AS223" s="112">
        <v>2007.38</v>
      </c>
      <c r="AT223" s="112">
        <v>50.62</v>
      </c>
      <c r="AU223" s="112">
        <v>2058</v>
      </c>
      <c r="AV223" s="84">
        <v>18</v>
      </c>
      <c r="AW223" s="84">
        <v>536</v>
      </c>
      <c r="AX223" s="84" t="s">
        <v>273</v>
      </c>
      <c r="AY223" s="108">
        <v>45250</v>
      </c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999</v>
      </c>
      <c r="BG223" s="84"/>
      <c r="BH223" s="114" t="s">
        <v>275</v>
      </c>
      <c r="BI223" s="38" t="s">
        <v>110</v>
      </c>
      <c r="BJ223" s="85">
        <v>45808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91371</v>
      </c>
      <c r="J224" s="38" t="s">
        <v>469</v>
      </c>
      <c r="K224" s="84">
        <v>91371</v>
      </c>
      <c r="L224" s="84" t="s">
        <v>541</v>
      </c>
      <c r="M224" s="38" t="s">
        <v>542</v>
      </c>
      <c r="N224" s="84">
        <v>156935</v>
      </c>
      <c r="O224" s="84">
        <v>695409</v>
      </c>
      <c r="P224" s="84">
        <v>210859</v>
      </c>
      <c r="Q224" s="38" t="s">
        <v>684</v>
      </c>
      <c r="R224" s="38" t="s">
        <v>259</v>
      </c>
      <c r="S224" s="84" t="s">
        <v>1081</v>
      </c>
      <c r="T224" s="84" t="s">
        <v>1081</v>
      </c>
      <c r="U224" s="84" t="s">
        <v>261</v>
      </c>
      <c r="V224" s="84" t="s">
        <v>262</v>
      </c>
      <c r="W224" s="84">
        <v>541</v>
      </c>
      <c r="X224" s="38" t="s">
        <v>263</v>
      </c>
      <c r="Y224" s="84">
        <v>348754600</v>
      </c>
      <c r="Z224" s="38" t="s">
        <v>1082</v>
      </c>
      <c r="AA224" s="108">
        <v>44807</v>
      </c>
      <c r="AB224" s="84">
        <v>44040</v>
      </c>
      <c r="AC224" s="108" t="s">
        <v>325</v>
      </c>
      <c r="AD224" s="84">
        <v>24</v>
      </c>
      <c r="AE224" s="84">
        <v>2</v>
      </c>
      <c r="AF224" s="84" t="s">
        <v>268</v>
      </c>
      <c r="AG224" s="108" t="s">
        <v>1083</v>
      </c>
      <c r="AH224" s="84" t="s">
        <v>458</v>
      </c>
      <c r="AI224" s="108" t="s">
        <v>1084</v>
      </c>
      <c r="AJ224" s="84">
        <v>2015</v>
      </c>
      <c r="AK224" s="84">
        <v>2350</v>
      </c>
      <c r="AL224" s="108">
        <v>45368</v>
      </c>
      <c r="AM224" s="84">
        <v>30882.55</v>
      </c>
      <c r="AN224" s="112">
        <v>11082.45</v>
      </c>
      <c r="AO224" s="112">
        <v>41965</v>
      </c>
      <c r="AP224" s="112">
        <v>13157.45</v>
      </c>
      <c r="AQ224" s="112">
        <v>942.55</v>
      </c>
      <c r="AR224" s="112">
        <v>14100</v>
      </c>
      <c r="AS224" s="112">
        <v>13157.45</v>
      </c>
      <c r="AT224" s="112">
        <v>942.55</v>
      </c>
      <c r="AU224" s="112">
        <v>14100</v>
      </c>
      <c r="AV224" s="84">
        <v>32</v>
      </c>
      <c r="AW224" s="84">
        <v>422</v>
      </c>
      <c r="AX224" s="84" t="s">
        <v>273</v>
      </c>
      <c r="AY224" s="108">
        <v>45368</v>
      </c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1081</v>
      </c>
      <c r="BG224" s="84">
        <v>7804803281</v>
      </c>
      <c r="BH224" s="114" t="s">
        <v>866</v>
      </c>
      <c r="BI224" s="38" t="s">
        <v>111</v>
      </c>
      <c r="BJ224" s="85">
        <v>45817</v>
      </c>
      <c r="BK224" s="84"/>
      <c r="BL224" s="38"/>
      <c r="BM224" s="115" t="s">
        <v>120</v>
      </c>
      <c r="BN224" s="116" t="s">
        <v>201</v>
      </c>
      <c r="BO224" s="84" t="s">
        <v>244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91554</v>
      </c>
      <c r="J225" s="38" t="s">
        <v>339</v>
      </c>
      <c r="K225" s="84">
        <v>91554</v>
      </c>
      <c r="L225" s="84" t="s">
        <v>255</v>
      </c>
      <c r="M225" s="38" t="s">
        <v>256</v>
      </c>
      <c r="N225" s="84">
        <v>153381</v>
      </c>
      <c r="O225" s="84">
        <v>405771</v>
      </c>
      <c r="P225" s="84">
        <v>206258</v>
      </c>
      <c r="Q225" s="38" t="s">
        <v>561</v>
      </c>
      <c r="R225" s="38" t="s">
        <v>259</v>
      </c>
      <c r="S225" s="84" t="s">
        <v>1085</v>
      </c>
      <c r="T225" s="84" t="s">
        <v>1085</v>
      </c>
      <c r="U225" s="84" t="s">
        <v>261</v>
      </c>
      <c r="V225" s="84" t="s">
        <v>262</v>
      </c>
      <c r="W225" s="84">
        <v>541</v>
      </c>
      <c r="X225" s="38" t="s">
        <v>263</v>
      </c>
      <c r="Y225" s="84">
        <v>348774664</v>
      </c>
      <c r="Z225" s="38" t="s">
        <v>606</v>
      </c>
      <c r="AA225" s="108">
        <v>44814</v>
      </c>
      <c r="AB225" s="84">
        <v>65959</v>
      </c>
      <c r="AC225" s="108" t="s">
        <v>266</v>
      </c>
      <c r="AD225" s="84">
        <v>24</v>
      </c>
      <c r="AE225" s="84">
        <v>3</v>
      </c>
      <c r="AF225" s="84" t="s">
        <v>456</v>
      </c>
      <c r="AG225" s="108" t="s">
        <v>1086</v>
      </c>
      <c r="AH225" s="84" t="s">
        <v>431</v>
      </c>
      <c r="AI225" s="108" t="s">
        <v>1087</v>
      </c>
      <c r="AJ225" s="84">
        <v>4221</v>
      </c>
      <c r="AK225" s="84">
        <v>3500</v>
      </c>
      <c r="AL225" s="108">
        <v>45536</v>
      </c>
      <c r="AM225" s="84">
        <v>55870.82</v>
      </c>
      <c r="AN225" s="112">
        <v>18400.18</v>
      </c>
      <c r="AO225" s="112">
        <v>74271</v>
      </c>
      <c r="AP225" s="112">
        <v>10088.18</v>
      </c>
      <c r="AQ225" s="112">
        <v>361.82</v>
      </c>
      <c r="AR225" s="112">
        <v>10450</v>
      </c>
      <c r="AS225" s="112">
        <v>10088.18</v>
      </c>
      <c r="AT225" s="112">
        <v>361.82</v>
      </c>
      <c r="AU225" s="112">
        <v>10450</v>
      </c>
      <c r="AV225" s="84">
        <v>32</v>
      </c>
      <c r="AW225" s="84">
        <v>299</v>
      </c>
      <c r="AX225" s="84" t="s">
        <v>273</v>
      </c>
      <c r="AY225" s="108">
        <v>45536</v>
      </c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1085</v>
      </c>
      <c r="BG225" s="84">
        <v>9893534987</v>
      </c>
      <c r="BH225" s="114" t="s">
        <v>866</v>
      </c>
      <c r="BI225" s="38" t="s">
        <v>111</v>
      </c>
      <c r="BJ225" s="85">
        <v>45817</v>
      </c>
      <c r="BK225" s="84"/>
      <c r="BL225" s="38"/>
      <c r="BM225" s="115" t="s">
        <v>120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91388</v>
      </c>
      <c r="J226" s="38" t="s">
        <v>421</v>
      </c>
      <c r="K226" s="84">
        <v>91388</v>
      </c>
      <c r="L226" s="84" t="s">
        <v>255</v>
      </c>
      <c r="M226" s="38" t="s">
        <v>256</v>
      </c>
      <c r="N226" s="84">
        <v>155705</v>
      </c>
      <c r="O226" s="84">
        <v>445741</v>
      </c>
      <c r="P226" s="84">
        <v>209120</v>
      </c>
      <c r="Q226" s="38" t="s">
        <v>756</v>
      </c>
      <c r="R226" s="38" t="s">
        <v>259</v>
      </c>
      <c r="S226" s="84" t="s">
        <v>1088</v>
      </c>
      <c r="T226" s="84" t="s">
        <v>1088</v>
      </c>
      <c r="U226" s="84" t="s">
        <v>322</v>
      </c>
      <c r="V226" s="84" t="s">
        <v>262</v>
      </c>
      <c r="W226" s="84">
        <v>541</v>
      </c>
      <c r="X226" s="38" t="s">
        <v>263</v>
      </c>
      <c r="Y226" s="84">
        <v>348954982</v>
      </c>
      <c r="Z226" s="38" t="s">
        <v>1089</v>
      </c>
      <c r="AA226" s="108">
        <v>44828</v>
      </c>
      <c r="AB226" s="84">
        <v>76397</v>
      </c>
      <c r="AC226" s="108" t="s">
        <v>325</v>
      </c>
      <c r="AD226" s="84">
        <v>24</v>
      </c>
      <c r="AE226" s="84">
        <v>4</v>
      </c>
      <c r="AF226" s="84" t="s">
        <v>438</v>
      </c>
      <c r="AG226" s="108" t="s">
        <v>1090</v>
      </c>
      <c r="AH226" s="84" t="s">
        <v>299</v>
      </c>
      <c r="AI226" s="108" t="s">
        <v>1091</v>
      </c>
      <c r="AJ226" s="84">
        <v>4457</v>
      </c>
      <c r="AK226" s="84">
        <v>4050</v>
      </c>
      <c r="AL226" s="108">
        <v>45386</v>
      </c>
      <c r="AM226" s="84">
        <v>50198.1</v>
      </c>
      <c r="AN226" s="112">
        <v>19108.900000000001</v>
      </c>
      <c r="AO226" s="112">
        <v>69307</v>
      </c>
      <c r="AP226" s="112">
        <v>26198.9</v>
      </c>
      <c r="AQ226" s="112">
        <v>2101.1</v>
      </c>
      <c r="AR226" s="112">
        <v>28300</v>
      </c>
      <c r="AS226" s="112">
        <v>26198.9</v>
      </c>
      <c r="AT226" s="112">
        <v>2101.1</v>
      </c>
      <c r="AU226" s="112">
        <v>28300</v>
      </c>
      <c r="AV226" s="84">
        <v>31</v>
      </c>
      <c r="AW226" s="84">
        <v>422</v>
      </c>
      <c r="AX226" s="84" t="s">
        <v>273</v>
      </c>
      <c r="AY226" s="108">
        <v>45386</v>
      </c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1088</v>
      </c>
      <c r="BG226" s="84">
        <v>7987793182</v>
      </c>
      <c r="BH226" s="114" t="s">
        <v>866</v>
      </c>
      <c r="BI226" s="38" t="s">
        <v>112</v>
      </c>
      <c r="BJ226" s="85">
        <v>45817</v>
      </c>
      <c r="BK226" s="84" t="s">
        <v>128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91409</v>
      </c>
      <c r="J227" s="38" t="s">
        <v>254</v>
      </c>
      <c r="K227" s="84">
        <v>91409</v>
      </c>
      <c r="L227" s="84" t="s">
        <v>255</v>
      </c>
      <c r="M227" s="38" t="s">
        <v>256</v>
      </c>
      <c r="N227" s="84">
        <v>155105</v>
      </c>
      <c r="O227" s="84">
        <v>425396</v>
      </c>
      <c r="P227" s="84">
        <v>208350</v>
      </c>
      <c r="Q227" s="38" t="s">
        <v>718</v>
      </c>
      <c r="R227" s="38" t="s">
        <v>259</v>
      </c>
      <c r="S227" s="84" t="s">
        <v>1092</v>
      </c>
      <c r="T227" s="84" t="s">
        <v>1092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349103288</v>
      </c>
      <c r="Z227" s="38" t="s">
        <v>1093</v>
      </c>
      <c r="AA227" s="108">
        <v>44846</v>
      </c>
      <c r="AB227" s="84">
        <v>44040</v>
      </c>
      <c r="AC227" s="108" t="s">
        <v>266</v>
      </c>
      <c r="AD227" s="84">
        <v>24</v>
      </c>
      <c r="AE227" s="84">
        <v>1</v>
      </c>
      <c r="AF227" s="84" t="s">
        <v>268</v>
      </c>
      <c r="AG227" s="108" t="s">
        <v>1094</v>
      </c>
      <c r="AH227" s="84" t="s">
        <v>270</v>
      </c>
      <c r="AI227" s="108" t="s">
        <v>1095</v>
      </c>
      <c r="AJ227" s="84">
        <v>2258</v>
      </c>
      <c r="AK227" s="84">
        <v>2400</v>
      </c>
      <c r="AL227" s="108">
        <v>45473</v>
      </c>
      <c r="AM227" s="84">
        <v>32757.56</v>
      </c>
      <c r="AN227" s="112">
        <v>12700.44</v>
      </c>
      <c r="AO227" s="112">
        <v>45458</v>
      </c>
      <c r="AP227" s="112">
        <v>11282.44</v>
      </c>
      <c r="AQ227" s="112">
        <v>717.56</v>
      </c>
      <c r="AR227" s="112">
        <v>12000</v>
      </c>
      <c r="AS227" s="112">
        <v>11282.44</v>
      </c>
      <c r="AT227" s="112">
        <v>717.56</v>
      </c>
      <c r="AU227" s="112">
        <v>12000</v>
      </c>
      <c r="AV227" s="84">
        <v>31</v>
      </c>
      <c r="AW227" s="84">
        <v>327</v>
      </c>
      <c r="AX227" s="84" t="s">
        <v>273</v>
      </c>
      <c r="AY227" s="108">
        <v>45446</v>
      </c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1092</v>
      </c>
      <c r="BG227" s="84"/>
      <c r="BH227" s="114" t="s">
        <v>275</v>
      </c>
      <c r="BI227" s="38" t="s">
        <v>110</v>
      </c>
      <c r="BJ227" s="85">
        <v>45808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91409</v>
      </c>
      <c r="J228" s="38" t="s">
        <v>254</v>
      </c>
      <c r="K228" s="84">
        <v>91409</v>
      </c>
      <c r="L228" s="84" t="s">
        <v>255</v>
      </c>
      <c r="M228" s="38" t="s">
        <v>256</v>
      </c>
      <c r="N228" s="84">
        <v>360213</v>
      </c>
      <c r="O228" s="84" t="s">
        <v>1096</v>
      </c>
      <c r="P228" s="84">
        <v>517493</v>
      </c>
      <c r="Q228" s="38" t="s">
        <v>1097</v>
      </c>
      <c r="R228" s="38" t="s">
        <v>259</v>
      </c>
      <c r="S228" s="84" t="s">
        <v>1098</v>
      </c>
      <c r="T228" s="84" t="s">
        <v>1098</v>
      </c>
      <c r="U228" s="84" t="s">
        <v>305</v>
      </c>
      <c r="V228" s="84" t="s">
        <v>262</v>
      </c>
      <c r="W228" s="84">
        <v>541</v>
      </c>
      <c r="X228" s="38" t="s">
        <v>263</v>
      </c>
      <c r="Y228" s="84">
        <v>349299425</v>
      </c>
      <c r="Z228" s="38" t="s">
        <v>1099</v>
      </c>
      <c r="AA228" s="108">
        <v>44852</v>
      </c>
      <c r="AB228" s="84">
        <v>44040</v>
      </c>
      <c r="AC228" s="108" t="s">
        <v>266</v>
      </c>
      <c r="AD228" s="84">
        <v>24</v>
      </c>
      <c r="AE228" s="84">
        <v>1</v>
      </c>
      <c r="AF228" s="84" t="s">
        <v>268</v>
      </c>
      <c r="AG228" s="108" t="s">
        <v>1100</v>
      </c>
      <c r="AH228" s="84" t="s">
        <v>270</v>
      </c>
      <c r="AI228" s="108" t="s">
        <v>1095</v>
      </c>
      <c r="AJ228" s="84">
        <v>2077</v>
      </c>
      <c r="AK228" s="84">
        <v>2400</v>
      </c>
      <c r="AL228" s="108">
        <v>45566</v>
      </c>
      <c r="AM228" s="84">
        <v>34925.730000000003</v>
      </c>
      <c r="AN228" s="112">
        <v>12751.27</v>
      </c>
      <c r="AO228" s="112">
        <v>47677</v>
      </c>
      <c r="AP228" s="112">
        <v>9114.27</v>
      </c>
      <c r="AQ228" s="112">
        <v>485.73</v>
      </c>
      <c r="AR228" s="112">
        <v>9600</v>
      </c>
      <c r="AS228" s="112">
        <v>9114.27</v>
      </c>
      <c r="AT228" s="112">
        <v>485.73</v>
      </c>
      <c r="AU228" s="112">
        <v>9600</v>
      </c>
      <c r="AV228" s="84">
        <v>31</v>
      </c>
      <c r="AW228" s="84">
        <v>292</v>
      </c>
      <c r="AX228" s="84" t="s">
        <v>273</v>
      </c>
      <c r="AY228" s="108">
        <v>45566</v>
      </c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1098</v>
      </c>
      <c r="BG228" s="84"/>
      <c r="BH228" s="114" t="s">
        <v>275</v>
      </c>
      <c r="BI228" s="38" t="s">
        <v>110</v>
      </c>
      <c r="BJ228" s="85">
        <v>45808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91613</v>
      </c>
      <c r="J229" s="38" t="s">
        <v>353</v>
      </c>
      <c r="K229" s="84">
        <v>91613</v>
      </c>
      <c r="L229" s="84" t="s">
        <v>255</v>
      </c>
      <c r="M229" s="38" t="s">
        <v>256</v>
      </c>
      <c r="N229" s="84">
        <v>155549</v>
      </c>
      <c r="O229" s="84">
        <v>432679</v>
      </c>
      <c r="P229" s="84">
        <v>531327</v>
      </c>
      <c r="Q229" s="38" t="s">
        <v>781</v>
      </c>
      <c r="R229" s="38" t="s">
        <v>259</v>
      </c>
      <c r="S229" s="84" t="s">
        <v>1101</v>
      </c>
      <c r="T229" s="84" t="s">
        <v>1101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349608470</v>
      </c>
      <c r="Z229" s="38" t="s">
        <v>1102</v>
      </c>
      <c r="AA229" s="108">
        <v>44890</v>
      </c>
      <c r="AB229" s="84">
        <v>44040</v>
      </c>
      <c r="AC229" s="108" t="s">
        <v>359</v>
      </c>
      <c r="AD229" s="84">
        <v>24</v>
      </c>
      <c r="AE229" s="84">
        <v>1</v>
      </c>
      <c r="AF229" s="84" t="s">
        <v>268</v>
      </c>
      <c r="AG229" s="108" t="s">
        <v>784</v>
      </c>
      <c r="AH229" s="84" t="s">
        <v>270</v>
      </c>
      <c r="AI229" s="108" t="s">
        <v>1103</v>
      </c>
      <c r="AJ229" s="84">
        <v>1759</v>
      </c>
      <c r="AK229" s="84">
        <v>2400</v>
      </c>
      <c r="AL229" s="108">
        <v>45688</v>
      </c>
      <c r="AM229" s="84">
        <v>39347.11</v>
      </c>
      <c r="AN229" s="112">
        <v>12771.89</v>
      </c>
      <c r="AO229" s="112">
        <v>52119</v>
      </c>
      <c r="AP229" s="112">
        <v>4692.8900000000003</v>
      </c>
      <c r="AQ229" s="112">
        <v>147.11000000000001</v>
      </c>
      <c r="AR229" s="112">
        <v>4840</v>
      </c>
      <c r="AS229" s="112">
        <v>4692.8900000000003</v>
      </c>
      <c r="AT229" s="112">
        <v>147.11000000000001</v>
      </c>
      <c r="AU229" s="112">
        <v>4840</v>
      </c>
      <c r="AV229" s="84">
        <v>29</v>
      </c>
      <c r="AW229" s="84">
        <v>241</v>
      </c>
      <c r="AX229" s="84" t="s">
        <v>273</v>
      </c>
      <c r="AY229" s="108">
        <v>45688</v>
      </c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1101</v>
      </c>
      <c r="BG229" s="84">
        <v>9644154810</v>
      </c>
      <c r="BH229" s="114" t="s">
        <v>866</v>
      </c>
      <c r="BI229" s="38" t="s">
        <v>111</v>
      </c>
      <c r="BJ229" s="85">
        <v>45817</v>
      </c>
      <c r="BK229" s="84"/>
      <c r="BL229" s="38"/>
      <c r="BM229" s="115" t="s">
        <v>120</v>
      </c>
      <c r="BN229" s="116" t="s">
        <v>201</v>
      </c>
      <c r="BO229" s="84" t="s">
        <v>244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91456</v>
      </c>
      <c r="J230" s="38" t="s">
        <v>622</v>
      </c>
      <c r="K230" s="84">
        <v>91456</v>
      </c>
      <c r="L230" s="84" t="s">
        <v>255</v>
      </c>
      <c r="M230" s="38" t="s">
        <v>256</v>
      </c>
      <c r="N230" s="84">
        <v>153044</v>
      </c>
      <c r="O230" s="84">
        <v>406351</v>
      </c>
      <c r="P230" s="84">
        <v>205854</v>
      </c>
      <c r="Q230" s="38" t="s">
        <v>509</v>
      </c>
      <c r="R230" s="38" t="s">
        <v>259</v>
      </c>
      <c r="S230" s="84" t="s">
        <v>1104</v>
      </c>
      <c r="T230" s="84" t="s">
        <v>1104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349698142</v>
      </c>
      <c r="Z230" s="38" t="s">
        <v>1105</v>
      </c>
      <c r="AA230" s="108">
        <v>44900</v>
      </c>
      <c r="AB230" s="84">
        <v>76397</v>
      </c>
      <c r="AC230" s="108" t="s">
        <v>266</v>
      </c>
      <c r="AD230" s="84">
        <v>24</v>
      </c>
      <c r="AE230" s="84">
        <v>4</v>
      </c>
      <c r="AF230" s="84" t="s">
        <v>297</v>
      </c>
      <c r="AG230" s="108" t="s">
        <v>1106</v>
      </c>
      <c r="AH230" s="84" t="s">
        <v>299</v>
      </c>
      <c r="AI230" s="108" t="s">
        <v>1107</v>
      </c>
      <c r="AJ230" s="84">
        <v>5111</v>
      </c>
      <c r="AK230" s="84">
        <v>4100</v>
      </c>
      <c r="AL230" s="108">
        <v>45505</v>
      </c>
      <c r="AM230" s="84">
        <v>57125.54</v>
      </c>
      <c r="AN230" s="112">
        <v>21785.46</v>
      </c>
      <c r="AO230" s="112">
        <v>78911</v>
      </c>
      <c r="AP230" s="112">
        <v>19271.46</v>
      </c>
      <c r="AQ230" s="112">
        <v>1228.54</v>
      </c>
      <c r="AR230" s="112">
        <v>20500</v>
      </c>
      <c r="AS230" s="112">
        <v>19271.46</v>
      </c>
      <c r="AT230" s="112">
        <v>1228.54</v>
      </c>
      <c r="AU230" s="112">
        <v>20500</v>
      </c>
      <c r="AV230" s="84">
        <v>29</v>
      </c>
      <c r="AW230" s="84">
        <v>271</v>
      </c>
      <c r="AX230" s="84" t="s">
        <v>273</v>
      </c>
      <c r="AY230" s="108">
        <v>45505</v>
      </c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1104</v>
      </c>
      <c r="BG230" s="84">
        <v>9755955764</v>
      </c>
      <c r="BH230" s="114" t="s">
        <v>866</v>
      </c>
      <c r="BI230" s="38" t="s">
        <v>112</v>
      </c>
      <c r="BJ230" s="85">
        <v>45817</v>
      </c>
      <c r="BK230" s="84" t="s">
        <v>128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91388</v>
      </c>
      <c r="J231" s="38" t="s">
        <v>421</v>
      </c>
      <c r="K231" s="84">
        <v>91388</v>
      </c>
      <c r="L231" s="84" t="s">
        <v>255</v>
      </c>
      <c r="M231" s="38" t="s">
        <v>256</v>
      </c>
      <c r="N231" s="84">
        <v>155705</v>
      </c>
      <c r="O231" s="84">
        <v>445741</v>
      </c>
      <c r="P231" s="84">
        <v>209120</v>
      </c>
      <c r="Q231" s="38" t="s">
        <v>756</v>
      </c>
      <c r="R231" s="38" t="s">
        <v>259</v>
      </c>
      <c r="S231" s="84" t="s">
        <v>1108</v>
      </c>
      <c r="T231" s="84" t="s">
        <v>1108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349822317</v>
      </c>
      <c r="Z231" s="38" t="s">
        <v>1109</v>
      </c>
      <c r="AA231" s="108">
        <v>44903</v>
      </c>
      <c r="AB231" s="84">
        <v>62828</v>
      </c>
      <c r="AC231" s="108" t="s">
        <v>325</v>
      </c>
      <c r="AD231" s="84">
        <v>24</v>
      </c>
      <c r="AE231" s="84">
        <v>4</v>
      </c>
      <c r="AF231" s="84" t="s">
        <v>297</v>
      </c>
      <c r="AG231" s="108" t="s">
        <v>712</v>
      </c>
      <c r="AH231" s="84" t="s">
        <v>299</v>
      </c>
      <c r="AI231" s="108" t="s">
        <v>1110</v>
      </c>
      <c r="AJ231" s="84">
        <v>3735</v>
      </c>
      <c r="AK231" s="84">
        <v>3400</v>
      </c>
      <c r="AL231" s="108">
        <v>45442</v>
      </c>
      <c r="AM231" s="84">
        <v>38026.92</v>
      </c>
      <c r="AN231" s="112">
        <v>16708.080000000002</v>
      </c>
      <c r="AO231" s="112">
        <v>54735</v>
      </c>
      <c r="AP231" s="112">
        <v>24801.08</v>
      </c>
      <c r="AQ231" s="112">
        <v>2398.92</v>
      </c>
      <c r="AR231" s="112">
        <v>27200</v>
      </c>
      <c r="AS231" s="112">
        <v>24801.08</v>
      </c>
      <c r="AT231" s="112">
        <v>2398.92</v>
      </c>
      <c r="AU231" s="112">
        <v>27200</v>
      </c>
      <c r="AV231" s="84">
        <v>28</v>
      </c>
      <c r="AW231" s="84">
        <v>359</v>
      </c>
      <c r="AX231" s="84" t="s">
        <v>273</v>
      </c>
      <c r="AY231" s="108">
        <v>45442</v>
      </c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1108</v>
      </c>
      <c r="BG231" s="84">
        <v>8770349138</v>
      </c>
      <c r="BH231" s="114" t="s">
        <v>866</v>
      </c>
      <c r="BI231" s="38" t="s">
        <v>112</v>
      </c>
      <c r="BJ231" s="85">
        <v>45817</v>
      </c>
      <c r="BK231" s="84" t="s">
        <v>124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91388</v>
      </c>
      <c r="J232" s="38" t="s">
        <v>421</v>
      </c>
      <c r="K232" s="84">
        <v>91388</v>
      </c>
      <c r="L232" s="84" t="s">
        <v>255</v>
      </c>
      <c r="M232" s="38" t="s">
        <v>256</v>
      </c>
      <c r="N232" s="84">
        <v>155705</v>
      </c>
      <c r="O232" s="84">
        <v>445741</v>
      </c>
      <c r="P232" s="84">
        <v>209120</v>
      </c>
      <c r="Q232" s="38" t="s">
        <v>756</v>
      </c>
      <c r="R232" s="38" t="s">
        <v>259</v>
      </c>
      <c r="S232" s="84" t="s">
        <v>1111</v>
      </c>
      <c r="T232" s="84" t="s">
        <v>1111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349966732</v>
      </c>
      <c r="Z232" s="38" t="s">
        <v>294</v>
      </c>
      <c r="AA232" s="108">
        <v>44917</v>
      </c>
      <c r="AB232" s="84">
        <v>59697</v>
      </c>
      <c r="AC232" s="108" t="s">
        <v>325</v>
      </c>
      <c r="AD232" s="84">
        <v>24</v>
      </c>
      <c r="AE232" s="84">
        <v>3</v>
      </c>
      <c r="AF232" s="84" t="s">
        <v>268</v>
      </c>
      <c r="AG232" s="108" t="s">
        <v>1112</v>
      </c>
      <c r="AH232" s="84" t="s">
        <v>270</v>
      </c>
      <c r="AI232" s="108" t="s">
        <v>1110</v>
      </c>
      <c r="AJ232" s="84">
        <v>3531</v>
      </c>
      <c r="AK232" s="84">
        <v>3200</v>
      </c>
      <c r="AL232" s="108">
        <v>45281</v>
      </c>
      <c r="AM232" s="84">
        <v>23597.16</v>
      </c>
      <c r="AN232" s="112">
        <v>11933.84</v>
      </c>
      <c r="AO232" s="112">
        <v>35531</v>
      </c>
      <c r="AP232" s="112">
        <v>36099.839999999997</v>
      </c>
      <c r="AQ232" s="112">
        <v>5500.16</v>
      </c>
      <c r="AR232" s="112">
        <v>41600</v>
      </c>
      <c r="AS232" s="112">
        <v>36099.839999999997</v>
      </c>
      <c r="AT232" s="112">
        <v>5500.16</v>
      </c>
      <c r="AU232" s="112">
        <v>41600</v>
      </c>
      <c r="AV232" s="84">
        <v>28</v>
      </c>
      <c r="AW232" s="84">
        <v>513</v>
      </c>
      <c r="AX232" s="84" t="s">
        <v>273</v>
      </c>
      <c r="AY232" s="108">
        <v>45281</v>
      </c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1111</v>
      </c>
      <c r="BG232" s="84">
        <v>8959575911</v>
      </c>
      <c r="BH232" s="114" t="s">
        <v>866</v>
      </c>
      <c r="BI232" s="38" t="s">
        <v>112</v>
      </c>
      <c r="BJ232" s="85">
        <v>45817</v>
      </c>
      <c r="BK232" s="84" t="s">
        <v>125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91409</v>
      </c>
      <c r="J233" s="38" t="s">
        <v>254</v>
      </c>
      <c r="K233" s="84">
        <v>91409</v>
      </c>
      <c r="L233" s="84" t="s">
        <v>255</v>
      </c>
      <c r="M233" s="38" t="s">
        <v>256</v>
      </c>
      <c r="N233" s="84">
        <v>155708</v>
      </c>
      <c r="O233" s="84">
        <v>418957</v>
      </c>
      <c r="P233" s="84">
        <v>209124</v>
      </c>
      <c r="Q233" s="38" t="s">
        <v>598</v>
      </c>
      <c r="R233" s="38" t="s">
        <v>259</v>
      </c>
      <c r="S233" s="84" t="s">
        <v>1113</v>
      </c>
      <c r="T233" s="84" t="s">
        <v>1113</v>
      </c>
      <c r="U233" s="84" t="s">
        <v>305</v>
      </c>
      <c r="V233" s="84" t="s">
        <v>262</v>
      </c>
      <c r="W233" s="84">
        <v>541</v>
      </c>
      <c r="X233" s="38" t="s">
        <v>263</v>
      </c>
      <c r="Y233" s="84">
        <v>350322772</v>
      </c>
      <c r="Z233" s="38" t="s">
        <v>1114</v>
      </c>
      <c r="AA233" s="108">
        <v>44947</v>
      </c>
      <c r="AB233" s="84">
        <v>41752</v>
      </c>
      <c r="AC233" s="108" t="s">
        <v>266</v>
      </c>
      <c r="AD233" s="84">
        <v>24</v>
      </c>
      <c r="AE233" s="84">
        <v>1</v>
      </c>
      <c r="AF233" s="84" t="s">
        <v>268</v>
      </c>
      <c r="AG233" s="108" t="s">
        <v>1115</v>
      </c>
      <c r="AH233" s="84" t="s">
        <v>270</v>
      </c>
      <c r="AI233" s="108" t="s">
        <v>1116</v>
      </c>
      <c r="AJ233" s="84">
        <v>2323</v>
      </c>
      <c r="AK233" s="84">
        <v>2250</v>
      </c>
      <c r="AL233" s="108">
        <v>45378</v>
      </c>
      <c r="AM233" s="84">
        <v>16361.24</v>
      </c>
      <c r="AN233" s="112">
        <v>8461.76</v>
      </c>
      <c r="AO233" s="112">
        <v>24823</v>
      </c>
      <c r="AP233" s="112">
        <v>25390.76</v>
      </c>
      <c r="AQ233" s="112">
        <v>3859.24</v>
      </c>
      <c r="AR233" s="112">
        <v>29250</v>
      </c>
      <c r="AS233" s="112">
        <v>25390.76</v>
      </c>
      <c r="AT233" s="112">
        <v>3859.24</v>
      </c>
      <c r="AU233" s="112">
        <v>29250</v>
      </c>
      <c r="AV233" s="84">
        <v>28</v>
      </c>
      <c r="AW233" s="84">
        <v>474</v>
      </c>
      <c r="AX233" s="84" t="s">
        <v>273</v>
      </c>
      <c r="AY233" s="108">
        <v>45378</v>
      </c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1113</v>
      </c>
      <c r="BG233" s="84"/>
      <c r="BH233" s="114" t="s">
        <v>275</v>
      </c>
      <c r="BI233" s="38" t="s">
        <v>110</v>
      </c>
      <c r="BJ233" s="85">
        <v>45808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91409</v>
      </c>
      <c r="J234" s="38" t="s">
        <v>254</v>
      </c>
      <c r="K234" s="84">
        <v>91409</v>
      </c>
      <c r="L234" s="84" t="s">
        <v>255</v>
      </c>
      <c r="M234" s="38" t="s">
        <v>256</v>
      </c>
      <c r="N234" s="84">
        <v>155708</v>
      </c>
      <c r="O234" s="84">
        <v>418957</v>
      </c>
      <c r="P234" s="84">
        <v>209124</v>
      </c>
      <c r="Q234" s="38" t="s">
        <v>598</v>
      </c>
      <c r="R234" s="38" t="s">
        <v>259</v>
      </c>
      <c r="S234" s="84" t="s">
        <v>1117</v>
      </c>
      <c r="T234" s="84" t="s">
        <v>1117</v>
      </c>
      <c r="U234" s="84" t="s">
        <v>305</v>
      </c>
      <c r="V234" s="84" t="s">
        <v>262</v>
      </c>
      <c r="W234" s="84">
        <v>541</v>
      </c>
      <c r="X234" s="38" t="s">
        <v>263</v>
      </c>
      <c r="Y234" s="84">
        <v>350352172</v>
      </c>
      <c r="Z234" s="38" t="s">
        <v>1118</v>
      </c>
      <c r="AA234" s="108">
        <v>44950</v>
      </c>
      <c r="AB234" s="84">
        <v>37577</v>
      </c>
      <c r="AC234" s="108" t="s">
        <v>266</v>
      </c>
      <c r="AD234" s="84">
        <v>24</v>
      </c>
      <c r="AE234" s="84">
        <v>1</v>
      </c>
      <c r="AF234" s="84" t="s">
        <v>268</v>
      </c>
      <c r="AG234" s="108" t="s">
        <v>1119</v>
      </c>
      <c r="AH234" s="84" t="s">
        <v>270</v>
      </c>
      <c r="AI234" s="108" t="s">
        <v>1116</v>
      </c>
      <c r="AJ234" s="84">
        <v>1561</v>
      </c>
      <c r="AK234" s="84">
        <v>2050</v>
      </c>
      <c r="AL234" s="108">
        <v>45349</v>
      </c>
      <c r="AM234" s="84">
        <v>12916.8</v>
      </c>
      <c r="AN234" s="112">
        <v>7094.2</v>
      </c>
      <c r="AO234" s="112">
        <v>20011</v>
      </c>
      <c r="AP234" s="112">
        <v>24660.2</v>
      </c>
      <c r="AQ234" s="112">
        <v>4039.8</v>
      </c>
      <c r="AR234" s="112">
        <v>28700</v>
      </c>
      <c r="AS234" s="112">
        <v>24660.2</v>
      </c>
      <c r="AT234" s="112">
        <v>4039.8</v>
      </c>
      <c r="AU234" s="112">
        <v>28700</v>
      </c>
      <c r="AV234" s="84">
        <v>28</v>
      </c>
      <c r="AW234" s="84">
        <v>509</v>
      </c>
      <c r="AX234" s="84" t="s">
        <v>273</v>
      </c>
      <c r="AY234" s="108">
        <v>45349</v>
      </c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1117</v>
      </c>
      <c r="BG234" s="84"/>
      <c r="BH234" s="114" t="s">
        <v>275</v>
      </c>
      <c r="BI234" s="38" t="s">
        <v>110</v>
      </c>
      <c r="BJ234" s="85">
        <v>45808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91371</v>
      </c>
      <c r="J235" s="38" t="s">
        <v>469</v>
      </c>
      <c r="K235" s="84">
        <v>91371</v>
      </c>
      <c r="L235" s="84" t="s">
        <v>255</v>
      </c>
      <c r="M235" s="38" t="s">
        <v>256</v>
      </c>
      <c r="N235" s="84">
        <v>152947</v>
      </c>
      <c r="O235" s="84">
        <v>387988</v>
      </c>
      <c r="P235" s="84">
        <v>213277</v>
      </c>
      <c r="Q235" s="38" t="s">
        <v>527</v>
      </c>
      <c r="R235" s="38" t="s">
        <v>259</v>
      </c>
      <c r="S235" s="84" t="s">
        <v>1120</v>
      </c>
      <c r="T235" s="84" t="s">
        <v>1120</v>
      </c>
      <c r="U235" s="84" t="s">
        <v>305</v>
      </c>
      <c r="V235" s="84" t="s">
        <v>262</v>
      </c>
      <c r="W235" s="84">
        <v>541</v>
      </c>
      <c r="X235" s="38" t="s">
        <v>263</v>
      </c>
      <c r="Y235" s="84">
        <v>350372218</v>
      </c>
      <c r="Z235" s="38" t="s">
        <v>1121</v>
      </c>
      <c r="AA235" s="108">
        <v>44951</v>
      </c>
      <c r="AB235" s="84">
        <v>52390</v>
      </c>
      <c r="AC235" s="108" t="s">
        <v>325</v>
      </c>
      <c r="AD235" s="84">
        <v>24</v>
      </c>
      <c r="AE235" s="84">
        <v>4</v>
      </c>
      <c r="AF235" s="84" t="s">
        <v>297</v>
      </c>
      <c r="AG235" s="108" t="s">
        <v>1122</v>
      </c>
      <c r="AH235" s="84" t="s">
        <v>299</v>
      </c>
      <c r="AI235" s="108" t="s">
        <v>1123</v>
      </c>
      <c r="AJ235" s="84">
        <v>3121</v>
      </c>
      <c r="AK235" s="84">
        <v>2800</v>
      </c>
      <c r="AL235" s="108">
        <v>45597</v>
      </c>
      <c r="AM235" s="84">
        <v>30021.360000000001</v>
      </c>
      <c r="AN235" s="112">
        <v>13160.64</v>
      </c>
      <c r="AO235" s="112">
        <v>43182</v>
      </c>
      <c r="AP235" s="112">
        <v>22368.639999999999</v>
      </c>
      <c r="AQ235" s="112">
        <v>1970.36</v>
      </c>
      <c r="AR235" s="112">
        <v>24339</v>
      </c>
      <c r="AS235" s="112">
        <v>22368.639999999999</v>
      </c>
      <c r="AT235" s="112">
        <v>1970.36</v>
      </c>
      <c r="AU235" s="112">
        <v>24339</v>
      </c>
      <c r="AV235" s="84">
        <v>27</v>
      </c>
      <c r="AW235" s="84">
        <v>359</v>
      </c>
      <c r="AX235" s="84" t="s">
        <v>273</v>
      </c>
      <c r="AY235" s="108">
        <v>45597</v>
      </c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1120</v>
      </c>
      <c r="BG235" s="84">
        <v>9174659301</v>
      </c>
      <c r="BH235" s="114" t="s">
        <v>866</v>
      </c>
      <c r="BI235" s="38" t="s">
        <v>112</v>
      </c>
      <c r="BJ235" s="85">
        <v>45817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91371</v>
      </c>
      <c r="J236" s="38" t="s">
        <v>469</v>
      </c>
      <c r="K236" s="84">
        <v>91371</v>
      </c>
      <c r="L236" s="84" t="s">
        <v>541</v>
      </c>
      <c r="M236" s="38" t="s">
        <v>542</v>
      </c>
      <c r="N236" s="84">
        <v>156935</v>
      </c>
      <c r="O236" s="84">
        <v>695409</v>
      </c>
      <c r="P236" s="84">
        <v>210859</v>
      </c>
      <c r="Q236" s="38" t="s">
        <v>684</v>
      </c>
      <c r="R236" s="38" t="s">
        <v>259</v>
      </c>
      <c r="S236" s="84" t="s">
        <v>1124</v>
      </c>
      <c r="T236" s="84" t="s">
        <v>1124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350376453</v>
      </c>
      <c r="Z236" s="38" t="s">
        <v>1125</v>
      </c>
      <c r="AA236" s="108">
        <v>44951</v>
      </c>
      <c r="AB236" s="84">
        <v>65959</v>
      </c>
      <c r="AC236" s="108" t="s">
        <v>325</v>
      </c>
      <c r="AD236" s="84">
        <v>24</v>
      </c>
      <c r="AE236" s="84">
        <v>3</v>
      </c>
      <c r="AF236" s="84" t="s">
        <v>429</v>
      </c>
      <c r="AG236" s="108" t="s">
        <v>337</v>
      </c>
      <c r="AH236" s="84" t="s">
        <v>431</v>
      </c>
      <c r="AI236" s="108" t="s">
        <v>1123</v>
      </c>
      <c r="AJ236" s="84">
        <v>3481</v>
      </c>
      <c r="AK236" s="84">
        <v>3550</v>
      </c>
      <c r="AL236" s="108">
        <v>45446</v>
      </c>
      <c r="AM236" s="84">
        <v>40057.1</v>
      </c>
      <c r="AN236" s="112">
        <v>16682.900000000001</v>
      </c>
      <c r="AO236" s="112">
        <v>56740</v>
      </c>
      <c r="AP236" s="112">
        <v>25901.9</v>
      </c>
      <c r="AQ236" s="112">
        <v>2489.1</v>
      </c>
      <c r="AR236" s="112">
        <v>28391</v>
      </c>
      <c r="AS236" s="112">
        <v>25901.9</v>
      </c>
      <c r="AT236" s="112">
        <v>2489.1</v>
      </c>
      <c r="AU236" s="112">
        <v>28391</v>
      </c>
      <c r="AV236" s="84">
        <v>27</v>
      </c>
      <c r="AW236" s="84">
        <v>331</v>
      </c>
      <c r="AX236" s="84" t="s">
        <v>273</v>
      </c>
      <c r="AY236" s="108">
        <v>45446</v>
      </c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1124</v>
      </c>
      <c r="BG236" s="84">
        <v>9171740369</v>
      </c>
      <c r="BH236" s="114" t="s">
        <v>866</v>
      </c>
      <c r="BI236" s="38" t="s">
        <v>112</v>
      </c>
      <c r="BJ236" s="85">
        <v>45817</v>
      </c>
      <c r="BK236" s="84" t="s">
        <v>125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91374</v>
      </c>
      <c r="J237" s="38" t="s">
        <v>577</v>
      </c>
      <c r="K237" s="84">
        <v>91374</v>
      </c>
      <c r="L237" s="84" t="s">
        <v>255</v>
      </c>
      <c r="M237" s="38" t="s">
        <v>256</v>
      </c>
      <c r="N237" s="84">
        <v>153075</v>
      </c>
      <c r="O237" s="84">
        <v>394838</v>
      </c>
      <c r="P237" s="84">
        <v>205891</v>
      </c>
      <c r="Q237" s="38" t="s">
        <v>578</v>
      </c>
      <c r="R237" s="38" t="s">
        <v>259</v>
      </c>
      <c r="S237" s="84" t="s">
        <v>1126</v>
      </c>
      <c r="T237" s="84" t="s">
        <v>1126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350640140</v>
      </c>
      <c r="Z237" s="38" t="s">
        <v>1127</v>
      </c>
      <c r="AA237" s="108">
        <v>44973</v>
      </c>
      <c r="AB237" s="84">
        <v>76197</v>
      </c>
      <c r="AC237" s="108" t="s">
        <v>266</v>
      </c>
      <c r="AD237" s="84">
        <v>24</v>
      </c>
      <c r="AE237" s="84">
        <v>5</v>
      </c>
      <c r="AF237" s="84" t="s">
        <v>297</v>
      </c>
      <c r="AG237" s="108" t="s">
        <v>712</v>
      </c>
      <c r="AH237" s="84" t="s">
        <v>299</v>
      </c>
      <c r="AI237" s="108" t="s">
        <v>1128</v>
      </c>
      <c r="AJ237" s="84">
        <v>4273</v>
      </c>
      <c r="AK237" s="84">
        <v>4100</v>
      </c>
      <c r="AL237" s="108">
        <v>45529</v>
      </c>
      <c r="AM237" s="84">
        <v>49755.16</v>
      </c>
      <c r="AN237" s="112">
        <v>20119.84</v>
      </c>
      <c r="AO237" s="112">
        <v>69875</v>
      </c>
      <c r="AP237" s="112">
        <v>26441.84</v>
      </c>
      <c r="AQ237" s="112">
        <v>2256.16</v>
      </c>
      <c r="AR237" s="112">
        <v>28698</v>
      </c>
      <c r="AS237" s="112">
        <v>26441.84</v>
      </c>
      <c r="AT237" s="112">
        <v>2256.16</v>
      </c>
      <c r="AU237" s="112">
        <v>28698</v>
      </c>
      <c r="AV237" s="84">
        <v>27</v>
      </c>
      <c r="AW237" s="84">
        <v>271</v>
      </c>
      <c r="AX237" s="84" t="s">
        <v>273</v>
      </c>
      <c r="AY237" s="108">
        <v>45529</v>
      </c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1126</v>
      </c>
      <c r="BG237" s="84">
        <v>7470641017</v>
      </c>
      <c r="BH237" s="114" t="s">
        <v>866</v>
      </c>
      <c r="BI237" s="38" t="s">
        <v>112</v>
      </c>
      <c r="BJ237" s="85">
        <v>45817</v>
      </c>
      <c r="BK237" s="84" t="s">
        <v>126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91645</v>
      </c>
      <c r="J238" s="38" t="s">
        <v>318</v>
      </c>
      <c r="K238" s="84">
        <v>91645</v>
      </c>
      <c r="L238" s="84" t="s">
        <v>255</v>
      </c>
      <c r="M238" s="38" t="s">
        <v>256</v>
      </c>
      <c r="N238" s="84">
        <v>152928</v>
      </c>
      <c r="O238" s="84">
        <v>394892</v>
      </c>
      <c r="P238" s="84">
        <v>206084</v>
      </c>
      <c r="Q238" s="38" t="s">
        <v>521</v>
      </c>
      <c r="R238" s="38" t="s">
        <v>259</v>
      </c>
      <c r="S238" s="84" t="s">
        <v>1129</v>
      </c>
      <c r="T238" s="84" t="s">
        <v>1129</v>
      </c>
      <c r="U238" s="84" t="s">
        <v>322</v>
      </c>
      <c r="V238" s="84" t="s">
        <v>262</v>
      </c>
      <c r="W238" s="84">
        <v>541</v>
      </c>
      <c r="X238" s="38" t="s">
        <v>263</v>
      </c>
      <c r="Y238" s="84">
        <v>351010169</v>
      </c>
      <c r="Z238" s="38" t="s">
        <v>1130</v>
      </c>
      <c r="AA238" s="108">
        <v>45001</v>
      </c>
      <c r="AB238" s="84">
        <v>73066</v>
      </c>
      <c r="AC238" s="108" t="s">
        <v>369</v>
      </c>
      <c r="AD238" s="84">
        <v>24</v>
      </c>
      <c r="AE238" s="84">
        <v>4</v>
      </c>
      <c r="AF238" s="84" t="s">
        <v>297</v>
      </c>
      <c r="AG238" s="108" t="s">
        <v>1131</v>
      </c>
      <c r="AH238" s="84" t="s">
        <v>299</v>
      </c>
      <c r="AI238" s="108" t="s">
        <v>1132</v>
      </c>
      <c r="AJ238" s="84">
        <v>5193</v>
      </c>
      <c r="AK238" s="84">
        <v>3900</v>
      </c>
      <c r="AL238" s="108">
        <v>45566</v>
      </c>
      <c r="AM238" s="84">
        <v>41913.65</v>
      </c>
      <c r="AN238" s="112">
        <v>19086.689999999999</v>
      </c>
      <c r="AO238" s="112">
        <v>61000.34</v>
      </c>
      <c r="AP238" s="112">
        <v>31152.35</v>
      </c>
      <c r="AQ238" s="112">
        <v>2740.31</v>
      </c>
      <c r="AR238" s="112">
        <v>33892.660000000003</v>
      </c>
      <c r="AS238" s="112">
        <v>31152.35</v>
      </c>
      <c r="AT238" s="112">
        <v>2740.31</v>
      </c>
      <c r="AU238" s="112">
        <v>33892.660000000003</v>
      </c>
      <c r="AV238" s="84">
        <v>25</v>
      </c>
      <c r="AW238" s="84">
        <v>291</v>
      </c>
      <c r="AX238" s="84" t="s">
        <v>273</v>
      </c>
      <c r="AY238" s="108">
        <v>45566</v>
      </c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1129</v>
      </c>
      <c r="BG238" s="84"/>
      <c r="BH238" s="114" t="s">
        <v>275</v>
      </c>
      <c r="BI238" s="38" t="s">
        <v>110</v>
      </c>
      <c r="BJ238" s="85">
        <v>45808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91409</v>
      </c>
      <c r="J239" s="38" t="s">
        <v>254</v>
      </c>
      <c r="K239" s="84">
        <v>91409</v>
      </c>
      <c r="L239" s="84" t="s">
        <v>255</v>
      </c>
      <c r="M239" s="38" t="s">
        <v>256</v>
      </c>
      <c r="N239" s="84">
        <v>385598</v>
      </c>
      <c r="O239" s="84" t="s">
        <v>276</v>
      </c>
      <c r="P239" s="84">
        <v>577730</v>
      </c>
      <c r="Q239" s="38" t="s">
        <v>303</v>
      </c>
      <c r="R239" s="38" t="s">
        <v>259</v>
      </c>
      <c r="S239" s="84" t="s">
        <v>1133</v>
      </c>
      <c r="T239" s="84" t="s">
        <v>1133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351034462</v>
      </c>
      <c r="Z239" s="38" t="s">
        <v>1134</v>
      </c>
      <c r="AA239" s="108">
        <v>45003</v>
      </c>
      <c r="AB239" s="84">
        <v>44040</v>
      </c>
      <c r="AC239" s="108" t="s">
        <v>266</v>
      </c>
      <c r="AD239" s="84">
        <v>24</v>
      </c>
      <c r="AE239" s="84">
        <v>1</v>
      </c>
      <c r="AF239" s="84" t="s">
        <v>268</v>
      </c>
      <c r="AG239" s="108" t="s">
        <v>308</v>
      </c>
      <c r="AH239" s="84" t="s">
        <v>270</v>
      </c>
      <c r="AI239" s="108" t="s">
        <v>309</v>
      </c>
      <c r="AJ239" s="84">
        <v>2116</v>
      </c>
      <c r="AK239" s="84">
        <v>2400</v>
      </c>
      <c r="AL239" s="108">
        <v>45712</v>
      </c>
      <c r="AM239" s="84">
        <v>32751.68</v>
      </c>
      <c r="AN239" s="112">
        <v>12564.32</v>
      </c>
      <c r="AO239" s="112">
        <v>45316</v>
      </c>
      <c r="AP239" s="112">
        <v>11288.32</v>
      </c>
      <c r="AQ239" s="112">
        <v>711.68</v>
      </c>
      <c r="AR239" s="112">
        <v>12000</v>
      </c>
      <c r="AS239" s="112">
        <v>11288.32</v>
      </c>
      <c r="AT239" s="112">
        <v>711.68</v>
      </c>
      <c r="AU239" s="112">
        <v>12000</v>
      </c>
      <c r="AV239" s="84">
        <v>26</v>
      </c>
      <c r="AW239" s="84">
        <v>173</v>
      </c>
      <c r="AX239" s="84" t="s">
        <v>302</v>
      </c>
      <c r="AY239" s="108">
        <v>45712</v>
      </c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1133</v>
      </c>
      <c r="BG239" s="84"/>
      <c r="BH239" s="114" t="s">
        <v>275</v>
      </c>
      <c r="BI239" s="38" t="s">
        <v>110</v>
      </c>
      <c r="BJ239" s="85">
        <v>45808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91409</v>
      </c>
      <c r="J240" s="38" t="s">
        <v>254</v>
      </c>
      <c r="K240" s="84">
        <v>91409</v>
      </c>
      <c r="L240" s="84" t="s">
        <v>255</v>
      </c>
      <c r="M240" s="38" t="s">
        <v>256</v>
      </c>
      <c r="N240" s="84">
        <v>385598</v>
      </c>
      <c r="O240" s="84" t="s">
        <v>276</v>
      </c>
      <c r="P240" s="84">
        <v>577730</v>
      </c>
      <c r="Q240" s="38" t="s">
        <v>303</v>
      </c>
      <c r="R240" s="38" t="s">
        <v>259</v>
      </c>
      <c r="S240" s="84" t="s">
        <v>1135</v>
      </c>
      <c r="T240" s="84" t="s">
        <v>1135</v>
      </c>
      <c r="U240" s="84" t="s">
        <v>305</v>
      </c>
      <c r="V240" s="84" t="s">
        <v>262</v>
      </c>
      <c r="W240" s="84">
        <v>541</v>
      </c>
      <c r="X240" s="38" t="s">
        <v>263</v>
      </c>
      <c r="Y240" s="84">
        <v>351034464</v>
      </c>
      <c r="Z240" s="38" t="s">
        <v>1136</v>
      </c>
      <c r="AA240" s="108">
        <v>45003</v>
      </c>
      <c r="AB240" s="84">
        <v>44040</v>
      </c>
      <c r="AC240" s="108" t="s">
        <v>266</v>
      </c>
      <c r="AD240" s="84">
        <v>24</v>
      </c>
      <c r="AE240" s="84">
        <v>1</v>
      </c>
      <c r="AF240" s="84" t="s">
        <v>268</v>
      </c>
      <c r="AG240" s="108" t="s">
        <v>308</v>
      </c>
      <c r="AH240" s="84" t="s">
        <v>270</v>
      </c>
      <c r="AI240" s="108" t="s">
        <v>309</v>
      </c>
      <c r="AJ240" s="84">
        <v>2116</v>
      </c>
      <c r="AK240" s="84">
        <v>2400</v>
      </c>
      <c r="AL240" s="108">
        <v>45505</v>
      </c>
      <c r="AM240" s="84">
        <v>24540.38</v>
      </c>
      <c r="AN240" s="112">
        <v>11175.62</v>
      </c>
      <c r="AO240" s="112">
        <v>35716</v>
      </c>
      <c r="AP240" s="112">
        <v>19499.62</v>
      </c>
      <c r="AQ240" s="112">
        <v>2100.38</v>
      </c>
      <c r="AR240" s="112">
        <v>21600</v>
      </c>
      <c r="AS240" s="112">
        <v>19499.62</v>
      </c>
      <c r="AT240" s="112">
        <v>2100.38</v>
      </c>
      <c r="AU240" s="112">
        <v>21600</v>
      </c>
      <c r="AV240" s="84">
        <v>26</v>
      </c>
      <c r="AW240" s="84">
        <v>292</v>
      </c>
      <c r="AX240" s="84" t="s">
        <v>273</v>
      </c>
      <c r="AY240" s="108">
        <v>45505</v>
      </c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1135</v>
      </c>
      <c r="BG240" s="84"/>
      <c r="BH240" s="114" t="s">
        <v>275</v>
      </c>
      <c r="BI240" s="38" t="s">
        <v>110</v>
      </c>
      <c r="BJ240" s="85">
        <v>45808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91409</v>
      </c>
      <c r="J241" s="38" t="s">
        <v>254</v>
      </c>
      <c r="K241" s="84">
        <v>91409</v>
      </c>
      <c r="L241" s="84" t="s">
        <v>255</v>
      </c>
      <c r="M241" s="38" t="s">
        <v>256</v>
      </c>
      <c r="N241" s="84">
        <v>385598</v>
      </c>
      <c r="O241" s="84" t="s">
        <v>276</v>
      </c>
      <c r="P241" s="84">
        <v>591583</v>
      </c>
      <c r="Q241" s="38" t="s">
        <v>567</v>
      </c>
      <c r="R241" s="38" t="s">
        <v>259</v>
      </c>
      <c r="S241" s="84" t="s">
        <v>1137</v>
      </c>
      <c r="T241" s="84" t="s">
        <v>1137</v>
      </c>
      <c r="U241" s="84" t="s">
        <v>305</v>
      </c>
      <c r="V241" s="84" t="s">
        <v>262</v>
      </c>
      <c r="W241" s="84">
        <v>541</v>
      </c>
      <c r="X241" s="38" t="s">
        <v>263</v>
      </c>
      <c r="Y241" s="84">
        <v>351046381</v>
      </c>
      <c r="Z241" s="38" t="s">
        <v>821</v>
      </c>
      <c r="AA241" s="108">
        <v>45005</v>
      </c>
      <c r="AB241" s="84">
        <v>44040</v>
      </c>
      <c r="AC241" s="108" t="s">
        <v>266</v>
      </c>
      <c r="AD241" s="84">
        <v>24</v>
      </c>
      <c r="AE241" s="84">
        <v>1</v>
      </c>
      <c r="AF241" s="84" t="s">
        <v>268</v>
      </c>
      <c r="AG241" s="108" t="s">
        <v>743</v>
      </c>
      <c r="AH241" s="84" t="s">
        <v>270</v>
      </c>
      <c r="AI241" s="108" t="s">
        <v>309</v>
      </c>
      <c r="AJ241" s="84">
        <v>2056</v>
      </c>
      <c r="AK241" s="84">
        <v>2400</v>
      </c>
      <c r="AL241" s="108">
        <v>45697</v>
      </c>
      <c r="AM241" s="84">
        <v>34759.730000000003</v>
      </c>
      <c r="AN241" s="112">
        <v>12736.27</v>
      </c>
      <c r="AO241" s="112">
        <v>47496</v>
      </c>
      <c r="AP241" s="112">
        <v>9280.27</v>
      </c>
      <c r="AQ241" s="112">
        <v>479.73</v>
      </c>
      <c r="AR241" s="112">
        <v>9760</v>
      </c>
      <c r="AS241" s="112">
        <v>9280.27</v>
      </c>
      <c r="AT241" s="112">
        <v>479.73</v>
      </c>
      <c r="AU241" s="112">
        <v>9760</v>
      </c>
      <c r="AV241" s="84">
        <v>26</v>
      </c>
      <c r="AW241" s="84">
        <v>173</v>
      </c>
      <c r="AX241" s="84" t="s">
        <v>302</v>
      </c>
      <c r="AY241" s="108">
        <v>45697</v>
      </c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1137</v>
      </c>
      <c r="BG241" s="84"/>
      <c r="BH241" s="114" t="s">
        <v>275</v>
      </c>
      <c r="BI241" s="38" t="s">
        <v>110</v>
      </c>
      <c r="BJ241" s="85">
        <v>45808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91613</v>
      </c>
      <c r="J242" s="38" t="s">
        <v>353</v>
      </c>
      <c r="K242" s="84">
        <v>91613</v>
      </c>
      <c r="L242" s="84" t="s">
        <v>255</v>
      </c>
      <c r="M242" s="38" t="s">
        <v>256</v>
      </c>
      <c r="N242" s="84">
        <v>153318</v>
      </c>
      <c r="O242" s="84">
        <v>427053</v>
      </c>
      <c r="P242" s="84">
        <v>206181</v>
      </c>
      <c r="Q242" s="38" t="s">
        <v>477</v>
      </c>
      <c r="R242" s="38" t="s">
        <v>1138</v>
      </c>
      <c r="S242" s="84" t="s">
        <v>1076</v>
      </c>
      <c r="T242" s="84" t="s">
        <v>1076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351081285</v>
      </c>
      <c r="Z242" s="38" t="s">
        <v>1077</v>
      </c>
      <c r="AA242" s="108">
        <v>45006</v>
      </c>
      <c r="AB242" s="84">
        <v>25795</v>
      </c>
      <c r="AC242" s="108" t="s">
        <v>359</v>
      </c>
      <c r="AD242" s="84">
        <v>12</v>
      </c>
      <c r="AE242" s="84">
        <v>0</v>
      </c>
      <c r="AF242" s="84" t="s">
        <v>297</v>
      </c>
      <c r="AG242" s="108" t="s">
        <v>439</v>
      </c>
      <c r="AH242" s="84" t="s">
        <v>299</v>
      </c>
      <c r="AI242" s="108" t="s">
        <v>1139</v>
      </c>
      <c r="AJ242" s="84">
        <v>2257</v>
      </c>
      <c r="AK242" s="84">
        <v>2500</v>
      </c>
      <c r="AL242" s="108">
        <v>45320</v>
      </c>
      <c r="AM242" s="84">
        <v>16330.71</v>
      </c>
      <c r="AN242" s="112">
        <v>3660.8</v>
      </c>
      <c r="AO242" s="112">
        <v>19991.509999999998</v>
      </c>
      <c r="AP242" s="112">
        <v>9464.2900000000009</v>
      </c>
      <c r="AQ242" s="112">
        <v>301.2</v>
      </c>
      <c r="AR242" s="112">
        <v>9765.49</v>
      </c>
      <c r="AS242" s="112">
        <v>9464.2900000000009</v>
      </c>
      <c r="AT242" s="112">
        <v>301.2</v>
      </c>
      <c r="AU242" s="112">
        <v>9765.49</v>
      </c>
      <c r="AV242" s="84">
        <v>25</v>
      </c>
      <c r="AW242" s="84">
        <v>514</v>
      </c>
      <c r="AX242" s="84" t="s">
        <v>273</v>
      </c>
      <c r="AY242" s="108">
        <v>45320</v>
      </c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1076</v>
      </c>
      <c r="BG242" s="84">
        <v>6263622132</v>
      </c>
      <c r="BH242" s="114" t="s">
        <v>866</v>
      </c>
      <c r="BI242" s="38" t="s">
        <v>112</v>
      </c>
      <c r="BJ242" s="85">
        <v>45817</v>
      </c>
      <c r="BK242" s="84" t="s">
        <v>128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91371</v>
      </c>
      <c r="J243" s="38" t="s">
        <v>469</v>
      </c>
      <c r="K243" s="84">
        <v>91371</v>
      </c>
      <c r="L243" s="84" t="s">
        <v>541</v>
      </c>
      <c r="M243" s="38" t="s">
        <v>542</v>
      </c>
      <c r="N243" s="84">
        <v>158374</v>
      </c>
      <c r="O243" s="84">
        <v>403413</v>
      </c>
      <c r="P243" s="84">
        <v>212484</v>
      </c>
      <c r="Q243" s="38" t="s">
        <v>333</v>
      </c>
      <c r="R243" s="38" t="s">
        <v>259</v>
      </c>
      <c r="S243" s="84" t="s">
        <v>1140</v>
      </c>
      <c r="T243" s="84" t="s">
        <v>1140</v>
      </c>
      <c r="U243" s="84" t="s">
        <v>322</v>
      </c>
      <c r="V243" s="84" t="s">
        <v>262</v>
      </c>
      <c r="W243" s="84">
        <v>541</v>
      </c>
      <c r="X243" s="38" t="s">
        <v>263</v>
      </c>
      <c r="Y243" s="84">
        <v>351269133</v>
      </c>
      <c r="Z243" s="38" t="s">
        <v>1141</v>
      </c>
      <c r="AA243" s="108">
        <v>45013</v>
      </c>
      <c r="AB243" s="84">
        <v>44040</v>
      </c>
      <c r="AC243" s="108" t="s">
        <v>325</v>
      </c>
      <c r="AD243" s="84">
        <v>24</v>
      </c>
      <c r="AE243" s="84">
        <v>1</v>
      </c>
      <c r="AF243" s="84" t="s">
        <v>268</v>
      </c>
      <c r="AG243" s="108" t="s">
        <v>709</v>
      </c>
      <c r="AH243" s="84" t="s">
        <v>270</v>
      </c>
      <c r="AI243" s="108" t="s">
        <v>531</v>
      </c>
      <c r="AJ243" s="84">
        <v>1754</v>
      </c>
      <c r="AK243" s="84">
        <v>2400</v>
      </c>
      <c r="AL243" s="108">
        <v>45383</v>
      </c>
      <c r="AM243" s="84">
        <v>13395.46</v>
      </c>
      <c r="AN243" s="112">
        <v>7558.54</v>
      </c>
      <c r="AO243" s="112">
        <v>20954</v>
      </c>
      <c r="AP243" s="112">
        <v>30644.54</v>
      </c>
      <c r="AQ243" s="112">
        <v>5355.46</v>
      </c>
      <c r="AR243" s="112">
        <v>36000</v>
      </c>
      <c r="AS243" s="112">
        <v>30644.54</v>
      </c>
      <c r="AT243" s="112">
        <v>5355.46</v>
      </c>
      <c r="AU243" s="112">
        <v>36000</v>
      </c>
      <c r="AV243" s="84">
        <v>25</v>
      </c>
      <c r="AW243" s="84">
        <v>485</v>
      </c>
      <c r="AX243" s="84" t="s">
        <v>273</v>
      </c>
      <c r="AY243" s="108">
        <v>45383</v>
      </c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1140</v>
      </c>
      <c r="BG243" s="84">
        <v>8305072186</v>
      </c>
      <c r="BH243" s="114" t="s">
        <v>866</v>
      </c>
      <c r="BI243" s="38" t="s">
        <v>112</v>
      </c>
      <c r="BJ243" s="85">
        <v>45817</v>
      </c>
      <c r="BK243" s="84" t="s">
        <v>128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91388</v>
      </c>
      <c r="J244" s="38" t="s">
        <v>421</v>
      </c>
      <c r="K244" s="84">
        <v>91388</v>
      </c>
      <c r="L244" s="84" t="s">
        <v>255</v>
      </c>
      <c r="M244" s="38" t="s">
        <v>256</v>
      </c>
      <c r="N244" s="84">
        <v>155705</v>
      </c>
      <c r="O244" s="84">
        <v>445741</v>
      </c>
      <c r="P244" s="84">
        <v>209120</v>
      </c>
      <c r="Q244" s="38" t="s">
        <v>756</v>
      </c>
      <c r="R244" s="38" t="s">
        <v>1138</v>
      </c>
      <c r="S244" s="84" t="s">
        <v>1088</v>
      </c>
      <c r="T244" s="84" t="s">
        <v>1088</v>
      </c>
      <c r="U244" s="84" t="s">
        <v>305</v>
      </c>
      <c r="V244" s="84" t="s">
        <v>262</v>
      </c>
      <c r="W244" s="84">
        <v>541</v>
      </c>
      <c r="X244" s="38" t="s">
        <v>263</v>
      </c>
      <c r="Y244" s="84">
        <v>351282879</v>
      </c>
      <c r="Z244" s="38" t="s">
        <v>1142</v>
      </c>
      <c r="AA244" s="108">
        <v>45014</v>
      </c>
      <c r="AB244" s="84">
        <v>31514</v>
      </c>
      <c r="AC244" s="108" t="s">
        <v>325</v>
      </c>
      <c r="AD244" s="84">
        <v>18</v>
      </c>
      <c r="AE244" s="84">
        <v>0</v>
      </c>
      <c r="AF244" s="84" t="s">
        <v>438</v>
      </c>
      <c r="AG244" s="108" t="s">
        <v>1090</v>
      </c>
      <c r="AH244" s="84" t="s">
        <v>299</v>
      </c>
      <c r="AI244" s="108" t="s">
        <v>531</v>
      </c>
      <c r="AJ244" s="84">
        <v>1846</v>
      </c>
      <c r="AK244" s="84">
        <v>2150</v>
      </c>
      <c r="AL244" s="108">
        <v>45416</v>
      </c>
      <c r="AM244" s="84">
        <v>21409.56</v>
      </c>
      <c r="AN244" s="112">
        <v>6240.44</v>
      </c>
      <c r="AO244" s="112">
        <v>27650</v>
      </c>
      <c r="AP244" s="112">
        <v>10104.44</v>
      </c>
      <c r="AQ244" s="112">
        <v>641.55999999999995</v>
      </c>
      <c r="AR244" s="112">
        <v>10746</v>
      </c>
      <c r="AS244" s="112">
        <v>10104.44</v>
      </c>
      <c r="AT244" s="112">
        <v>641.55999999999995</v>
      </c>
      <c r="AU244" s="112">
        <v>10746</v>
      </c>
      <c r="AV244" s="84">
        <v>25</v>
      </c>
      <c r="AW244" s="84">
        <v>359</v>
      </c>
      <c r="AX244" s="84" t="s">
        <v>273</v>
      </c>
      <c r="AY244" s="108">
        <v>45416</v>
      </c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1088</v>
      </c>
      <c r="BG244" s="84">
        <v>7987793182</v>
      </c>
      <c r="BH244" s="114" t="s">
        <v>866</v>
      </c>
      <c r="BI244" s="38" t="s">
        <v>112</v>
      </c>
      <c r="BJ244" s="85">
        <v>45817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91482</v>
      </c>
      <c r="J245" s="38" t="s">
        <v>398</v>
      </c>
      <c r="K245" s="84">
        <v>91482</v>
      </c>
      <c r="L245" s="84" t="s">
        <v>255</v>
      </c>
      <c r="M245" s="38" t="s">
        <v>256</v>
      </c>
      <c r="N245" s="84">
        <v>153535</v>
      </c>
      <c r="O245" s="84">
        <v>427029</v>
      </c>
      <c r="P245" s="84">
        <v>209258</v>
      </c>
      <c r="Q245" s="38" t="s">
        <v>572</v>
      </c>
      <c r="R245" s="38" t="s">
        <v>259</v>
      </c>
      <c r="S245" s="84" t="s">
        <v>1143</v>
      </c>
      <c r="T245" s="84" t="s">
        <v>1143</v>
      </c>
      <c r="U245" s="84" t="s">
        <v>261</v>
      </c>
      <c r="V245" s="84" t="s">
        <v>262</v>
      </c>
      <c r="W245" s="84">
        <v>541</v>
      </c>
      <c r="X245" s="38" t="s">
        <v>263</v>
      </c>
      <c r="Y245" s="84">
        <v>351363451</v>
      </c>
      <c r="Z245" s="38" t="s">
        <v>1144</v>
      </c>
      <c r="AA245" s="108">
        <v>45027</v>
      </c>
      <c r="AB245" s="84">
        <v>40000</v>
      </c>
      <c r="AC245" s="108" t="s">
        <v>369</v>
      </c>
      <c r="AD245" s="84">
        <v>24</v>
      </c>
      <c r="AE245" s="84">
        <v>1</v>
      </c>
      <c r="AF245" s="84" t="s">
        <v>268</v>
      </c>
      <c r="AG245" s="108" t="s">
        <v>575</v>
      </c>
      <c r="AH245" s="84" t="s">
        <v>270</v>
      </c>
      <c r="AI245" s="108" t="s">
        <v>576</v>
      </c>
      <c r="AJ245" s="84">
        <v>2150</v>
      </c>
      <c r="AK245" s="84">
        <v>2150</v>
      </c>
      <c r="AL245" s="108">
        <v>45536</v>
      </c>
      <c r="AM245" s="84">
        <v>18610.03</v>
      </c>
      <c r="AN245" s="112">
        <v>9339.9699999999993</v>
      </c>
      <c r="AO245" s="112">
        <v>27950</v>
      </c>
      <c r="AP245" s="112">
        <v>21389.97</v>
      </c>
      <c r="AQ245" s="112">
        <v>2828.03</v>
      </c>
      <c r="AR245" s="112">
        <v>24218</v>
      </c>
      <c r="AS245" s="112">
        <v>21389.97</v>
      </c>
      <c r="AT245" s="112">
        <v>2828.03</v>
      </c>
      <c r="AU245" s="112">
        <v>24218</v>
      </c>
      <c r="AV245" s="84">
        <v>25</v>
      </c>
      <c r="AW245" s="84">
        <v>333</v>
      </c>
      <c r="AX245" s="84" t="s">
        <v>273</v>
      </c>
      <c r="AY245" s="108">
        <v>45536</v>
      </c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1143</v>
      </c>
      <c r="BG245" s="84">
        <v>6263888854</v>
      </c>
      <c r="BH245" s="114" t="s">
        <v>866</v>
      </c>
      <c r="BI245" s="38" t="s">
        <v>112</v>
      </c>
      <c r="BJ245" s="85">
        <v>45817</v>
      </c>
      <c r="BK245" s="84" t="s">
        <v>125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91482</v>
      </c>
      <c r="J246" s="38" t="s">
        <v>398</v>
      </c>
      <c r="K246" s="84">
        <v>91482</v>
      </c>
      <c r="L246" s="84" t="s">
        <v>255</v>
      </c>
      <c r="M246" s="38" t="s">
        <v>256</v>
      </c>
      <c r="N246" s="84">
        <v>153535</v>
      </c>
      <c r="O246" s="84">
        <v>427029</v>
      </c>
      <c r="P246" s="84">
        <v>206437</v>
      </c>
      <c r="Q246" s="38" t="s">
        <v>553</v>
      </c>
      <c r="R246" s="38" t="s">
        <v>259</v>
      </c>
      <c r="S246" s="84" t="s">
        <v>1145</v>
      </c>
      <c r="T246" s="84" t="s">
        <v>1145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351373762</v>
      </c>
      <c r="Z246" s="38" t="s">
        <v>1146</v>
      </c>
      <c r="AA246" s="108">
        <v>45028</v>
      </c>
      <c r="AB246" s="84">
        <v>42000</v>
      </c>
      <c r="AC246" s="108" t="s">
        <v>369</v>
      </c>
      <c r="AD246" s="84">
        <v>24</v>
      </c>
      <c r="AE246" s="84">
        <v>1</v>
      </c>
      <c r="AF246" s="84" t="s">
        <v>268</v>
      </c>
      <c r="AG246" s="108" t="s">
        <v>734</v>
      </c>
      <c r="AH246" s="84" t="s">
        <v>270</v>
      </c>
      <c r="AI246" s="108" t="s">
        <v>576</v>
      </c>
      <c r="AJ246" s="84">
        <v>2250</v>
      </c>
      <c r="AK246" s="84">
        <v>2250</v>
      </c>
      <c r="AL246" s="108">
        <v>45220</v>
      </c>
      <c r="AM246" s="84">
        <v>6484.03</v>
      </c>
      <c r="AN246" s="112">
        <v>4765.97</v>
      </c>
      <c r="AO246" s="112">
        <v>11250</v>
      </c>
      <c r="AP246" s="112">
        <v>35515.97</v>
      </c>
      <c r="AQ246" s="112">
        <v>8014.03</v>
      </c>
      <c r="AR246" s="112">
        <v>43530</v>
      </c>
      <c r="AS246" s="112">
        <v>35515.97</v>
      </c>
      <c r="AT246" s="112">
        <v>8014.03</v>
      </c>
      <c r="AU246" s="112">
        <v>43530</v>
      </c>
      <c r="AV246" s="84">
        <v>25</v>
      </c>
      <c r="AW246" s="84">
        <v>571</v>
      </c>
      <c r="AX246" s="84" t="s">
        <v>273</v>
      </c>
      <c r="AY246" s="108">
        <v>45220</v>
      </c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1145</v>
      </c>
      <c r="BG246" s="84">
        <v>6263888854</v>
      </c>
      <c r="BH246" s="114" t="s">
        <v>866</v>
      </c>
      <c r="BI246" s="38" t="s">
        <v>112</v>
      </c>
      <c r="BJ246" s="85">
        <v>45817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91482</v>
      </c>
      <c r="J247" s="38" t="s">
        <v>398</v>
      </c>
      <c r="K247" s="84">
        <v>91482</v>
      </c>
      <c r="L247" s="84" t="s">
        <v>255</v>
      </c>
      <c r="M247" s="38" t="s">
        <v>256</v>
      </c>
      <c r="N247" s="84">
        <v>153530</v>
      </c>
      <c r="O247" s="84">
        <v>427029</v>
      </c>
      <c r="P247" s="84">
        <v>206432</v>
      </c>
      <c r="Q247" s="38">
        <v>838029</v>
      </c>
      <c r="R247" s="38" t="s">
        <v>259</v>
      </c>
      <c r="S247" s="84" t="s">
        <v>1147</v>
      </c>
      <c r="T247" s="84" t="s">
        <v>1147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351413119</v>
      </c>
      <c r="Z247" s="38" t="s">
        <v>1148</v>
      </c>
      <c r="AA247" s="108">
        <v>45034</v>
      </c>
      <c r="AB247" s="84">
        <v>73000</v>
      </c>
      <c r="AC247" s="108" t="s">
        <v>369</v>
      </c>
      <c r="AD247" s="84">
        <v>24</v>
      </c>
      <c r="AE247" s="84">
        <v>4</v>
      </c>
      <c r="AF247" s="84" t="s">
        <v>297</v>
      </c>
      <c r="AG247" s="108" t="s">
        <v>594</v>
      </c>
      <c r="AH247" s="84" t="s">
        <v>299</v>
      </c>
      <c r="AI247" s="108" t="s">
        <v>576</v>
      </c>
      <c r="AJ247" s="84">
        <v>3900</v>
      </c>
      <c r="AK247" s="84">
        <v>3900</v>
      </c>
      <c r="AL247" s="108">
        <v>45445</v>
      </c>
      <c r="AM247" s="84">
        <v>34061.269999999997</v>
      </c>
      <c r="AN247" s="112">
        <v>16638.73</v>
      </c>
      <c r="AO247" s="112">
        <v>50700</v>
      </c>
      <c r="AP247" s="112">
        <v>38938.730000000003</v>
      </c>
      <c r="AQ247" s="112">
        <v>5164.2700000000004</v>
      </c>
      <c r="AR247" s="112">
        <v>44103</v>
      </c>
      <c r="AS247" s="112">
        <v>38938.730000000003</v>
      </c>
      <c r="AT247" s="112">
        <v>5164.2700000000004</v>
      </c>
      <c r="AU247" s="112">
        <v>44103</v>
      </c>
      <c r="AV247" s="84">
        <v>25</v>
      </c>
      <c r="AW247" s="84">
        <v>333</v>
      </c>
      <c r="AX247" s="84" t="s">
        <v>273</v>
      </c>
      <c r="AY247" s="108">
        <v>45445</v>
      </c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1147</v>
      </c>
      <c r="BG247" s="84">
        <v>8305076972</v>
      </c>
      <c r="BH247" s="114" t="s">
        <v>866</v>
      </c>
      <c r="BI247" s="38" t="s">
        <v>112</v>
      </c>
      <c r="BJ247" s="85">
        <v>45817</v>
      </c>
      <c r="BK247" s="84" t="s">
        <v>129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91409</v>
      </c>
      <c r="J248" s="38" t="s">
        <v>254</v>
      </c>
      <c r="K248" s="84">
        <v>91409</v>
      </c>
      <c r="L248" s="84" t="s">
        <v>255</v>
      </c>
      <c r="M248" s="38" t="s">
        <v>256</v>
      </c>
      <c r="N248" s="84">
        <v>385598</v>
      </c>
      <c r="O248" s="84" t="s">
        <v>276</v>
      </c>
      <c r="P248" s="84">
        <v>577730</v>
      </c>
      <c r="Q248" s="38" t="s">
        <v>303</v>
      </c>
      <c r="R248" s="38" t="s">
        <v>259</v>
      </c>
      <c r="S248" s="84" t="s">
        <v>374</v>
      </c>
      <c r="T248" s="84" t="s">
        <v>374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351438240</v>
      </c>
      <c r="Z248" s="38" t="s">
        <v>376</v>
      </c>
      <c r="AA248" s="108">
        <v>45036</v>
      </c>
      <c r="AB248" s="84">
        <v>42000</v>
      </c>
      <c r="AC248" s="108" t="s">
        <v>266</v>
      </c>
      <c r="AD248" s="84">
        <v>24</v>
      </c>
      <c r="AE248" s="84">
        <v>1</v>
      </c>
      <c r="AF248" s="84" t="s">
        <v>315</v>
      </c>
      <c r="AG248" s="108" t="s">
        <v>379</v>
      </c>
      <c r="AH248" s="84" t="s">
        <v>270</v>
      </c>
      <c r="AI248" s="108" t="s">
        <v>317</v>
      </c>
      <c r="AJ248" s="84">
        <v>2250</v>
      </c>
      <c r="AK248" s="84">
        <v>2250</v>
      </c>
      <c r="AL248" s="108">
        <v>45597</v>
      </c>
      <c r="AM248" s="84">
        <v>23178.42</v>
      </c>
      <c r="AN248" s="112">
        <v>10571.58</v>
      </c>
      <c r="AO248" s="112">
        <v>33750</v>
      </c>
      <c r="AP248" s="112">
        <v>18821.580000000002</v>
      </c>
      <c r="AQ248" s="112">
        <v>2069.42</v>
      </c>
      <c r="AR248" s="112">
        <v>20891</v>
      </c>
      <c r="AS248" s="112">
        <v>18821.580000000002</v>
      </c>
      <c r="AT248" s="112">
        <v>2069.42</v>
      </c>
      <c r="AU248" s="112">
        <v>20891</v>
      </c>
      <c r="AV248" s="84">
        <v>25</v>
      </c>
      <c r="AW248" s="84">
        <v>264</v>
      </c>
      <c r="AX248" s="84" t="s">
        <v>273</v>
      </c>
      <c r="AY248" s="108">
        <v>45597</v>
      </c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374</v>
      </c>
      <c r="BG248" s="84"/>
      <c r="BH248" s="114" t="s">
        <v>275</v>
      </c>
      <c r="BI248" s="38" t="s">
        <v>110</v>
      </c>
      <c r="BJ248" s="85">
        <v>45808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91388</v>
      </c>
      <c r="J249" s="38" t="s">
        <v>421</v>
      </c>
      <c r="K249" s="84">
        <v>91388</v>
      </c>
      <c r="L249" s="84" t="s">
        <v>255</v>
      </c>
      <c r="M249" s="38" t="s">
        <v>256</v>
      </c>
      <c r="N249" s="84">
        <v>155705</v>
      </c>
      <c r="O249" s="84">
        <v>445741</v>
      </c>
      <c r="P249" s="84">
        <v>209120</v>
      </c>
      <c r="Q249" s="38" t="s">
        <v>756</v>
      </c>
      <c r="R249" s="38" t="s">
        <v>373</v>
      </c>
      <c r="S249" s="84" t="s">
        <v>1108</v>
      </c>
      <c r="T249" s="84" t="s">
        <v>1108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351813786</v>
      </c>
      <c r="Z249" s="38" t="s">
        <v>1109</v>
      </c>
      <c r="AA249" s="108">
        <v>45092</v>
      </c>
      <c r="AB249" s="84">
        <v>30000</v>
      </c>
      <c r="AC249" s="108" t="s">
        <v>325</v>
      </c>
      <c r="AD249" s="84">
        <v>18</v>
      </c>
      <c r="AE249" s="84">
        <v>0</v>
      </c>
      <c r="AF249" s="84" t="s">
        <v>297</v>
      </c>
      <c r="AG249" s="108" t="s">
        <v>712</v>
      </c>
      <c r="AH249" s="84" t="s">
        <v>299</v>
      </c>
      <c r="AI249" s="108" t="s">
        <v>1149</v>
      </c>
      <c r="AJ249" s="84">
        <v>2020</v>
      </c>
      <c r="AK249" s="84">
        <v>2020</v>
      </c>
      <c r="AL249" s="108">
        <v>45416</v>
      </c>
      <c r="AM249" s="84">
        <v>14789.01</v>
      </c>
      <c r="AN249" s="112">
        <v>5410.99</v>
      </c>
      <c r="AO249" s="112">
        <v>20200</v>
      </c>
      <c r="AP249" s="112">
        <v>15210.99</v>
      </c>
      <c r="AQ249" s="112">
        <v>1512.01</v>
      </c>
      <c r="AR249" s="112">
        <v>16723</v>
      </c>
      <c r="AS249" s="112">
        <v>15210.99</v>
      </c>
      <c r="AT249" s="112">
        <v>1512.01</v>
      </c>
      <c r="AU249" s="112">
        <v>16723</v>
      </c>
      <c r="AV249" s="84">
        <v>22</v>
      </c>
      <c r="AW249" s="84">
        <v>359</v>
      </c>
      <c r="AX249" s="84" t="s">
        <v>273</v>
      </c>
      <c r="AY249" s="108">
        <v>45416</v>
      </c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1108</v>
      </c>
      <c r="BG249" s="84">
        <v>8770349138</v>
      </c>
      <c r="BH249" s="114" t="s">
        <v>866</v>
      </c>
      <c r="BI249" s="38" t="s">
        <v>112</v>
      </c>
      <c r="BJ249" s="85">
        <v>45817</v>
      </c>
      <c r="BK249" s="84" t="s">
        <v>128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91374</v>
      </c>
      <c r="J250" s="38" t="s">
        <v>577</v>
      </c>
      <c r="K250" s="84">
        <v>91374</v>
      </c>
      <c r="L250" s="84" t="s">
        <v>255</v>
      </c>
      <c r="M250" s="38" t="s">
        <v>256</v>
      </c>
      <c r="N250" s="84">
        <v>153075</v>
      </c>
      <c r="O250" s="84">
        <v>394838</v>
      </c>
      <c r="P250" s="84">
        <v>205891</v>
      </c>
      <c r="Q250" s="38" t="s">
        <v>578</v>
      </c>
      <c r="R250" s="38" t="s">
        <v>259</v>
      </c>
      <c r="S250" s="84" t="s">
        <v>1150</v>
      </c>
      <c r="T250" s="84" t="s">
        <v>1150</v>
      </c>
      <c r="U250" s="84" t="s">
        <v>261</v>
      </c>
      <c r="V250" s="84" t="s">
        <v>262</v>
      </c>
      <c r="W250" s="84">
        <v>541</v>
      </c>
      <c r="X250" s="38" t="s">
        <v>263</v>
      </c>
      <c r="Y250" s="84">
        <v>351929387</v>
      </c>
      <c r="Z250" s="38" t="s">
        <v>1151</v>
      </c>
      <c r="AA250" s="108">
        <v>45101</v>
      </c>
      <c r="AB250" s="84">
        <v>42000</v>
      </c>
      <c r="AC250" s="108" t="s">
        <v>266</v>
      </c>
      <c r="AD250" s="84">
        <v>24</v>
      </c>
      <c r="AE250" s="84">
        <v>1</v>
      </c>
      <c r="AF250" s="84" t="s">
        <v>315</v>
      </c>
      <c r="AG250" s="108" t="s">
        <v>539</v>
      </c>
      <c r="AH250" s="84" t="s">
        <v>270</v>
      </c>
      <c r="AI250" s="108" t="s">
        <v>345</v>
      </c>
      <c r="AJ250" s="84">
        <v>2240</v>
      </c>
      <c r="AK250" s="84">
        <v>2240</v>
      </c>
      <c r="AL250" s="108">
        <v>45472</v>
      </c>
      <c r="AM250" s="84">
        <v>14693.04</v>
      </c>
      <c r="AN250" s="112">
        <v>7716.96</v>
      </c>
      <c r="AO250" s="112">
        <v>22410</v>
      </c>
      <c r="AP250" s="112">
        <v>27306.959999999999</v>
      </c>
      <c r="AQ250" s="112">
        <v>4527.04</v>
      </c>
      <c r="AR250" s="112">
        <v>31834</v>
      </c>
      <c r="AS250" s="112">
        <v>22500.59</v>
      </c>
      <c r="AT250" s="112">
        <v>4369.41</v>
      </c>
      <c r="AU250" s="112">
        <v>26870</v>
      </c>
      <c r="AV250" s="84">
        <v>22</v>
      </c>
      <c r="AW250" s="84">
        <v>362</v>
      </c>
      <c r="AX250" s="84" t="s">
        <v>273</v>
      </c>
      <c r="AY250" s="108">
        <v>45472</v>
      </c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1150</v>
      </c>
      <c r="BG250" s="84">
        <v>9179575570</v>
      </c>
      <c r="BH250" s="114" t="s">
        <v>866</v>
      </c>
      <c r="BI250" s="38" t="s">
        <v>112</v>
      </c>
      <c r="BJ250" s="85">
        <v>45817</v>
      </c>
      <c r="BK250" s="84" t="s">
        <v>126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91409</v>
      </c>
      <c r="J251" s="38" t="s">
        <v>254</v>
      </c>
      <c r="K251" s="84">
        <v>91409</v>
      </c>
      <c r="L251" s="84" t="s">
        <v>255</v>
      </c>
      <c r="M251" s="38" t="s">
        <v>256</v>
      </c>
      <c r="N251" s="84">
        <v>153694</v>
      </c>
      <c r="O251" s="84">
        <v>611319</v>
      </c>
      <c r="P251" s="84">
        <v>206630</v>
      </c>
      <c r="Q251" s="38">
        <v>835068</v>
      </c>
      <c r="R251" s="38" t="s">
        <v>259</v>
      </c>
      <c r="S251" s="84" t="s">
        <v>1152</v>
      </c>
      <c r="T251" s="84" t="s">
        <v>1152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352009883</v>
      </c>
      <c r="Z251" s="38" t="s">
        <v>1153</v>
      </c>
      <c r="AA251" s="108">
        <v>45106</v>
      </c>
      <c r="AB251" s="84">
        <v>42000</v>
      </c>
      <c r="AC251" s="108" t="s">
        <v>266</v>
      </c>
      <c r="AD251" s="84">
        <v>24</v>
      </c>
      <c r="AE251" s="84">
        <v>1</v>
      </c>
      <c r="AF251" s="84" t="s">
        <v>315</v>
      </c>
      <c r="AG251" s="108" t="s">
        <v>1154</v>
      </c>
      <c r="AH251" s="84" t="s">
        <v>270</v>
      </c>
      <c r="AI251" s="108" t="s">
        <v>540</v>
      </c>
      <c r="AJ251" s="84">
        <v>2240</v>
      </c>
      <c r="AK251" s="84">
        <v>2240</v>
      </c>
      <c r="AL251" s="108">
        <v>45359</v>
      </c>
      <c r="AM251" s="84">
        <v>11423.26</v>
      </c>
      <c r="AN251" s="112">
        <v>6496.74</v>
      </c>
      <c r="AO251" s="112">
        <v>17920</v>
      </c>
      <c r="AP251" s="112">
        <v>30576.74</v>
      </c>
      <c r="AQ251" s="112">
        <v>5793.26</v>
      </c>
      <c r="AR251" s="112">
        <v>36370</v>
      </c>
      <c r="AS251" s="112">
        <v>25726.04</v>
      </c>
      <c r="AT251" s="112">
        <v>5633.96</v>
      </c>
      <c r="AU251" s="112">
        <v>31360</v>
      </c>
      <c r="AV251" s="84">
        <v>22</v>
      </c>
      <c r="AW251" s="84">
        <v>418</v>
      </c>
      <c r="AX251" s="84" t="s">
        <v>273</v>
      </c>
      <c r="AY251" s="108">
        <v>45359</v>
      </c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1152</v>
      </c>
      <c r="BG251" s="84"/>
      <c r="BH251" s="114" t="s">
        <v>275</v>
      </c>
      <c r="BI251" s="38" t="s">
        <v>110</v>
      </c>
      <c r="BJ251" s="85">
        <v>45808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91456</v>
      </c>
      <c r="J252" s="38" t="s">
        <v>622</v>
      </c>
      <c r="K252" s="84">
        <v>91456</v>
      </c>
      <c r="L252" s="84" t="s">
        <v>255</v>
      </c>
      <c r="M252" s="38" t="s">
        <v>256</v>
      </c>
      <c r="N252" s="84">
        <v>153044</v>
      </c>
      <c r="O252" s="84">
        <v>406351</v>
      </c>
      <c r="P252" s="84">
        <v>205854</v>
      </c>
      <c r="Q252" s="38" t="s">
        <v>509</v>
      </c>
      <c r="R252" s="38" t="s">
        <v>373</v>
      </c>
      <c r="S252" s="84" t="s">
        <v>1104</v>
      </c>
      <c r="T252" s="84" t="s">
        <v>1104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352034637</v>
      </c>
      <c r="Z252" s="38" t="s">
        <v>1155</v>
      </c>
      <c r="AA252" s="108">
        <v>45108</v>
      </c>
      <c r="AB252" s="84">
        <v>30000</v>
      </c>
      <c r="AC252" s="108" t="s">
        <v>266</v>
      </c>
      <c r="AD252" s="84">
        <v>18</v>
      </c>
      <c r="AE252" s="84">
        <v>0</v>
      </c>
      <c r="AF252" s="84" t="s">
        <v>297</v>
      </c>
      <c r="AG252" s="108" t="s">
        <v>1106</v>
      </c>
      <c r="AH252" s="84" t="s">
        <v>299</v>
      </c>
      <c r="AI252" s="108" t="s">
        <v>1156</v>
      </c>
      <c r="AJ252" s="84">
        <v>2020</v>
      </c>
      <c r="AK252" s="84">
        <v>2020</v>
      </c>
      <c r="AL252" s="108">
        <v>45505</v>
      </c>
      <c r="AM252" s="84">
        <v>20470.73</v>
      </c>
      <c r="AN252" s="112">
        <v>5789.27</v>
      </c>
      <c r="AO252" s="112">
        <v>26260</v>
      </c>
      <c r="AP252" s="112">
        <v>9529.27</v>
      </c>
      <c r="AQ252" s="112">
        <v>603.73</v>
      </c>
      <c r="AR252" s="112">
        <v>10133</v>
      </c>
      <c r="AS252" s="112">
        <v>9529.27</v>
      </c>
      <c r="AT252" s="112">
        <v>603.73</v>
      </c>
      <c r="AU252" s="112">
        <v>10133</v>
      </c>
      <c r="AV252" s="84">
        <v>22</v>
      </c>
      <c r="AW252" s="84">
        <v>271</v>
      </c>
      <c r="AX252" s="84" t="s">
        <v>273</v>
      </c>
      <c r="AY252" s="108">
        <v>45505</v>
      </c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1104</v>
      </c>
      <c r="BG252" s="84">
        <v>9755955764</v>
      </c>
      <c r="BH252" s="114" t="s">
        <v>866</v>
      </c>
      <c r="BI252" s="38" t="s">
        <v>112</v>
      </c>
      <c r="BJ252" s="85">
        <v>45817</v>
      </c>
      <c r="BK252" s="84" t="s">
        <v>123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91409</v>
      </c>
      <c r="J253" s="38" t="s">
        <v>254</v>
      </c>
      <c r="K253" s="84">
        <v>91409</v>
      </c>
      <c r="L253" s="84" t="s">
        <v>255</v>
      </c>
      <c r="M253" s="38" t="s">
        <v>256</v>
      </c>
      <c r="N253" s="84">
        <v>156988</v>
      </c>
      <c r="O253" s="84">
        <v>611319</v>
      </c>
      <c r="P253" s="84">
        <v>220234</v>
      </c>
      <c r="Q253" s="38" t="s">
        <v>383</v>
      </c>
      <c r="R253" s="38" t="s">
        <v>259</v>
      </c>
      <c r="S253" s="84" t="s">
        <v>1157</v>
      </c>
      <c r="T253" s="84" t="s">
        <v>1157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352172296</v>
      </c>
      <c r="Z253" s="38" t="s">
        <v>1158</v>
      </c>
      <c r="AA253" s="108">
        <v>45124</v>
      </c>
      <c r="AB253" s="84">
        <v>42000</v>
      </c>
      <c r="AC253" s="108" t="s">
        <v>266</v>
      </c>
      <c r="AD253" s="84">
        <v>24</v>
      </c>
      <c r="AE253" s="84">
        <v>1</v>
      </c>
      <c r="AF253" s="84" t="s">
        <v>315</v>
      </c>
      <c r="AG253" s="108" t="s">
        <v>1159</v>
      </c>
      <c r="AH253" s="84" t="s">
        <v>270</v>
      </c>
      <c r="AI253" s="108" t="s">
        <v>608</v>
      </c>
      <c r="AJ253" s="84">
        <v>2240</v>
      </c>
      <c r="AK253" s="84">
        <v>2240</v>
      </c>
      <c r="AL253" s="108">
        <v>45205</v>
      </c>
      <c r="AM253" s="84">
        <v>2171.84</v>
      </c>
      <c r="AN253" s="112">
        <v>2308.16</v>
      </c>
      <c r="AO253" s="112">
        <v>4480</v>
      </c>
      <c r="AP253" s="112">
        <v>39828.160000000003</v>
      </c>
      <c r="AQ253" s="112">
        <v>10360.84</v>
      </c>
      <c r="AR253" s="112">
        <v>50189</v>
      </c>
      <c r="AS253" s="112">
        <v>32534.13</v>
      </c>
      <c r="AT253" s="112">
        <v>10025.870000000001</v>
      </c>
      <c r="AU253" s="112">
        <v>42560</v>
      </c>
      <c r="AV253" s="84">
        <v>21</v>
      </c>
      <c r="AW253" s="84">
        <v>575</v>
      </c>
      <c r="AX253" s="84" t="s">
        <v>273</v>
      </c>
      <c r="AY253" s="108">
        <v>45205</v>
      </c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1157</v>
      </c>
      <c r="BG253" s="84"/>
      <c r="BH253" s="114" t="s">
        <v>275</v>
      </c>
      <c r="BI253" s="38" t="s">
        <v>110</v>
      </c>
      <c r="BJ253" s="85">
        <v>45808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91482</v>
      </c>
      <c r="J254" s="38" t="s">
        <v>398</v>
      </c>
      <c r="K254" s="84">
        <v>91482</v>
      </c>
      <c r="L254" s="84" t="s">
        <v>255</v>
      </c>
      <c r="M254" s="38" t="s">
        <v>256</v>
      </c>
      <c r="N254" s="84">
        <v>153535</v>
      </c>
      <c r="O254" s="84">
        <v>427029</v>
      </c>
      <c r="P254" s="84">
        <v>206794</v>
      </c>
      <c r="Q254" s="38" t="s">
        <v>400</v>
      </c>
      <c r="R254" s="38" t="s">
        <v>259</v>
      </c>
      <c r="S254" s="84" t="s">
        <v>463</v>
      </c>
      <c r="T254" s="84" t="s">
        <v>463</v>
      </c>
      <c r="U254" s="84" t="s">
        <v>322</v>
      </c>
      <c r="V254" s="84" t="s">
        <v>262</v>
      </c>
      <c r="W254" s="84">
        <v>541</v>
      </c>
      <c r="X254" s="38" t="s">
        <v>263</v>
      </c>
      <c r="Y254" s="84">
        <v>352299737</v>
      </c>
      <c r="Z254" s="38" t="s">
        <v>464</v>
      </c>
      <c r="AA254" s="108">
        <v>45133</v>
      </c>
      <c r="AB254" s="84">
        <v>52000</v>
      </c>
      <c r="AC254" s="108" t="s">
        <v>369</v>
      </c>
      <c r="AD254" s="84">
        <v>24</v>
      </c>
      <c r="AE254" s="84">
        <v>2</v>
      </c>
      <c r="AF254" s="84" t="s">
        <v>466</v>
      </c>
      <c r="AG254" s="108" t="s">
        <v>467</v>
      </c>
      <c r="AH254" s="84" t="s">
        <v>458</v>
      </c>
      <c r="AI254" s="108" t="s">
        <v>614</v>
      </c>
      <c r="AJ254" s="84">
        <v>2780</v>
      </c>
      <c r="AK254" s="84">
        <v>2780</v>
      </c>
      <c r="AL254" s="108">
        <v>45536</v>
      </c>
      <c r="AM254" s="84">
        <v>24586.31</v>
      </c>
      <c r="AN254" s="112">
        <v>11553.69</v>
      </c>
      <c r="AO254" s="112">
        <v>36140</v>
      </c>
      <c r="AP254" s="112">
        <v>27413.69</v>
      </c>
      <c r="AQ254" s="112">
        <v>3590.31</v>
      </c>
      <c r="AR254" s="112">
        <v>31004</v>
      </c>
      <c r="AS254" s="112">
        <v>18997.73</v>
      </c>
      <c r="AT254" s="112">
        <v>3242.27</v>
      </c>
      <c r="AU254" s="112">
        <v>22240</v>
      </c>
      <c r="AV254" s="84">
        <v>21</v>
      </c>
      <c r="AW254" s="84">
        <v>242</v>
      </c>
      <c r="AX254" s="84" t="s">
        <v>273</v>
      </c>
      <c r="AY254" s="108">
        <v>45536</v>
      </c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463</v>
      </c>
      <c r="BG254" s="84">
        <v>8120116534</v>
      </c>
      <c r="BH254" s="114" t="s">
        <v>866</v>
      </c>
      <c r="BI254" s="38" t="s">
        <v>112</v>
      </c>
      <c r="BJ254" s="85">
        <v>45817</v>
      </c>
      <c r="BK254" s="84" t="s">
        <v>125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91409</v>
      </c>
      <c r="J255" s="38" t="s">
        <v>254</v>
      </c>
      <c r="K255" s="84">
        <v>91409</v>
      </c>
      <c r="L255" s="84" t="s">
        <v>255</v>
      </c>
      <c r="M255" s="38" t="s">
        <v>256</v>
      </c>
      <c r="N255" s="84">
        <v>156988</v>
      </c>
      <c r="O255" s="84">
        <v>611319</v>
      </c>
      <c r="P255" s="84">
        <v>220234</v>
      </c>
      <c r="Q255" s="38" t="s">
        <v>383</v>
      </c>
      <c r="R255" s="38" t="s">
        <v>259</v>
      </c>
      <c r="S255" s="84" t="s">
        <v>1160</v>
      </c>
      <c r="T255" s="84" t="s">
        <v>1160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352360233</v>
      </c>
      <c r="Z255" s="38" t="s">
        <v>1161</v>
      </c>
      <c r="AA255" s="108">
        <v>45137</v>
      </c>
      <c r="AB255" s="84">
        <v>42000</v>
      </c>
      <c r="AC255" s="108" t="s">
        <v>266</v>
      </c>
      <c r="AD255" s="84">
        <v>24</v>
      </c>
      <c r="AE255" s="84">
        <v>1</v>
      </c>
      <c r="AF255" s="84" t="s">
        <v>315</v>
      </c>
      <c r="AG255" s="108" t="s">
        <v>1162</v>
      </c>
      <c r="AH255" s="84" t="s">
        <v>270</v>
      </c>
      <c r="AI255" s="108" t="s">
        <v>608</v>
      </c>
      <c r="AJ255" s="84">
        <v>2240</v>
      </c>
      <c r="AK255" s="84">
        <v>2240</v>
      </c>
      <c r="AL255" s="108">
        <v>45608</v>
      </c>
      <c r="AM255" s="84">
        <v>23567.16</v>
      </c>
      <c r="AN255" s="112">
        <v>10032.84</v>
      </c>
      <c r="AO255" s="112">
        <v>33600</v>
      </c>
      <c r="AP255" s="112">
        <v>18432.84</v>
      </c>
      <c r="AQ255" s="112">
        <v>2035.16</v>
      </c>
      <c r="AR255" s="112">
        <v>20468</v>
      </c>
      <c r="AS255" s="112">
        <v>11703.86</v>
      </c>
      <c r="AT255" s="112">
        <v>1736.14</v>
      </c>
      <c r="AU255" s="112">
        <v>13440</v>
      </c>
      <c r="AV255" s="84">
        <v>21</v>
      </c>
      <c r="AW255" s="84">
        <v>173</v>
      </c>
      <c r="AX255" s="84" t="s">
        <v>302</v>
      </c>
      <c r="AY255" s="108">
        <v>45608</v>
      </c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1160</v>
      </c>
      <c r="BG255" s="84"/>
      <c r="BH255" s="114" t="s">
        <v>275</v>
      </c>
      <c r="BI255" s="38" t="s">
        <v>110</v>
      </c>
      <c r="BJ255" s="85">
        <v>45808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91409</v>
      </c>
      <c r="J256" s="38" t="s">
        <v>254</v>
      </c>
      <c r="K256" s="84">
        <v>91409</v>
      </c>
      <c r="L256" s="84" t="s">
        <v>255</v>
      </c>
      <c r="M256" s="38" t="s">
        <v>256</v>
      </c>
      <c r="N256" s="84">
        <v>385598</v>
      </c>
      <c r="O256" s="84" t="s">
        <v>276</v>
      </c>
      <c r="P256" s="84">
        <v>577730</v>
      </c>
      <c r="Q256" s="38" t="s">
        <v>303</v>
      </c>
      <c r="R256" s="38" t="s">
        <v>373</v>
      </c>
      <c r="S256" s="84" t="s">
        <v>1135</v>
      </c>
      <c r="T256" s="84" t="s">
        <v>1135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352757474</v>
      </c>
      <c r="Z256" s="38" t="s">
        <v>1136</v>
      </c>
      <c r="AA256" s="108">
        <v>45169</v>
      </c>
      <c r="AB256" s="84">
        <v>30000</v>
      </c>
      <c r="AC256" s="108" t="s">
        <v>266</v>
      </c>
      <c r="AD256" s="84">
        <v>18</v>
      </c>
      <c r="AE256" s="84">
        <v>0</v>
      </c>
      <c r="AF256" s="84" t="s">
        <v>268</v>
      </c>
      <c r="AG256" s="108" t="s">
        <v>308</v>
      </c>
      <c r="AH256" s="84" t="s">
        <v>270</v>
      </c>
      <c r="AI256" s="108" t="s">
        <v>621</v>
      </c>
      <c r="AJ256" s="84">
        <v>2020</v>
      </c>
      <c r="AK256" s="84">
        <v>2020</v>
      </c>
      <c r="AL256" s="108">
        <v>45505</v>
      </c>
      <c r="AM256" s="84">
        <v>15229.94</v>
      </c>
      <c r="AN256" s="112">
        <v>4970.0600000000004</v>
      </c>
      <c r="AO256" s="112">
        <v>20200</v>
      </c>
      <c r="AP256" s="112">
        <v>14770.06</v>
      </c>
      <c r="AQ256" s="112">
        <v>1425.94</v>
      </c>
      <c r="AR256" s="112">
        <v>16196</v>
      </c>
      <c r="AS256" s="112">
        <v>14770.06</v>
      </c>
      <c r="AT256" s="112">
        <v>1425.94</v>
      </c>
      <c r="AU256" s="112">
        <v>16196</v>
      </c>
      <c r="AV256" s="84">
        <v>21</v>
      </c>
      <c r="AW256" s="84">
        <v>292</v>
      </c>
      <c r="AX256" s="84" t="s">
        <v>273</v>
      </c>
      <c r="AY256" s="108">
        <v>45505</v>
      </c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1135</v>
      </c>
      <c r="BG256" s="84"/>
      <c r="BH256" s="114" t="s">
        <v>275</v>
      </c>
      <c r="BI256" s="38" t="s">
        <v>110</v>
      </c>
      <c r="BJ256" s="85">
        <v>45808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91409</v>
      </c>
      <c r="J257" s="38" t="s">
        <v>254</v>
      </c>
      <c r="K257" s="84">
        <v>91409</v>
      </c>
      <c r="L257" s="84" t="s">
        <v>255</v>
      </c>
      <c r="M257" s="38" t="s">
        <v>256</v>
      </c>
      <c r="N257" s="84">
        <v>385598</v>
      </c>
      <c r="O257" s="84" t="s">
        <v>276</v>
      </c>
      <c r="P257" s="84">
        <v>568157</v>
      </c>
      <c r="Q257" s="38" t="s">
        <v>277</v>
      </c>
      <c r="R257" s="38" t="s">
        <v>259</v>
      </c>
      <c r="S257" s="84" t="s">
        <v>1163</v>
      </c>
      <c r="T257" s="84" t="s">
        <v>1163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352923352</v>
      </c>
      <c r="Z257" s="38" t="s">
        <v>1164</v>
      </c>
      <c r="AA257" s="108">
        <v>45181</v>
      </c>
      <c r="AB257" s="84">
        <v>42000</v>
      </c>
      <c r="AC257" s="108" t="s">
        <v>266</v>
      </c>
      <c r="AD257" s="84">
        <v>24</v>
      </c>
      <c r="AE257" s="84">
        <v>1</v>
      </c>
      <c r="AF257" s="84" t="s">
        <v>315</v>
      </c>
      <c r="AG257" s="108" t="s">
        <v>1165</v>
      </c>
      <c r="AH257" s="84" t="s">
        <v>270</v>
      </c>
      <c r="AI257" s="108" t="s">
        <v>621</v>
      </c>
      <c r="AJ257" s="84">
        <v>2240</v>
      </c>
      <c r="AK257" s="84">
        <v>2240</v>
      </c>
      <c r="AL257" s="108">
        <v>45509</v>
      </c>
      <c r="AM257" s="84">
        <v>16997.14</v>
      </c>
      <c r="AN257" s="112">
        <v>7642.86</v>
      </c>
      <c r="AO257" s="112">
        <v>24640</v>
      </c>
      <c r="AP257" s="112">
        <v>25002.86</v>
      </c>
      <c r="AQ257" s="112">
        <v>3808.14</v>
      </c>
      <c r="AR257" s="112">
        <v>28811</v>
      </c>
      <c r="AS257" s="112">
        <v>16790.62</v>
      </c>
      <c r="AT257" s="112">
        <v>3369.38</v>
      </c>
      <c r="AU257" s="112">
        <v>20160</v>
      </c>
      <c r="AV257" s="84">
        <v>20</v>
      </c>
      <c r="AW257" s="84">
        <v>264</v>
      </c>
      <c r="AX257" s="84" t="s">
        <v>273</v>
      </c>
      <c r="AY257" s="108">
        <v>45509</v>
      </c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1163</v>
      </c>
      <c r="BG257" s="84"/>
      <c r="BH257" s="114" t="s">
        <v>275</v>
      </c>
      <c r="BI257" s="38" t="s">
        <v>110</v>
      </c>
      <c r="BJ257" s="85">
        <v>45808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91409</v>
      </c>
      <c r="J258" s="38" t="s">
        <v>254</v>
      </c>
      <c r="K258" s="84">
        <v>91409</v>
      </c>
      <c r="L258" s="84" t="s">
        <v>255</v>
      </c>
      <c r="M258" s="38" t="s">
        <v>256</v>
      </c>
      <c r="N258" s="84">
        <v>155105</v>
      </c>
      <c r="O258" s="84">
        <v>425396</v>
      </c>
      <c r="P258" s="84">
        <v>208350</v>
      </c>
      <c r="Q258" s="38" t="s">
        <v>718</v>
      </c>
      <c r="R258" s="38" t="s">
        <v>373</v>
      </c>
      <c r="S258" s="84" t="s">
        <v>1092</v>
      </c>
      <c r="T258" s="84" t="s">
        <v>1092</v>
      </c>
      <c r="U258" s="84" t="s">
        <v>261</v>
      </c>
      <c r="V258" s="84" t="s">
        <v>262</v>
      </c>
      <c r="W258" s="84">
        <v>541</v>
      </c>
      <c r="X258" s="38" t="s">
        <v>263</v>
      </c>
      <c r="Y258" s="84">
        <v>352994066</v>
      </c>
      <c r="Z258" s="38" t="s">
        <v>1093</v>
      </c>
      <c r="AA258" s="108">
        <v>45183</v>
      </c>
      <c r="AB258" s="84">
        <v>30000</v>
      </c>
      <c r="AC258" s="108" t="s">
        <v>266</v>
      </c>
      <c r="AD258" s="84">
        <v>18</v>
      </c>
      <c r="AE258" s="84">
        <v>0</v>
      </c>
      <c r="AF258" s="84" t="s">
        <v>268</v>
      </c>
      <c r="AG258" s="108" t="s">
        <v>1094</v>
      </c>
      <c r="AH258" s="84" t="s">
        <v>270</v>
      </c>
      <c r="AI258" s="108" t="s">
        <v>621</v>
      </c>
      <c r="AJ258" s="84">
        <v>2020</v>
      </c>
      <c r="AK258" s="84">
        <v>2020</v>
      </c>
      <c r="AL258" s="108">
        <v>45473</v>
      </c>
      <c r="AM258" s="84">
        <v>12270.54</v>
      </c>
      <c r="AN258" s="112">
        <v>3899.46</v>
      </c>
      <c r="AO258" s="112">
        <v>16170</v>
      </c>
      <c r="AP258" s="112">
        <v>17729.46</v>
      </c>
      <c r="AQ258" s="112">
        <v>2087.54</v>
      </c>
      <c r="AR258" s="112">
        <v>19817</v>
      </c>
      <c r="AS258" s="112">
        <v>17729.46</v>
      </c>
      <c r="AT258" s="112">
        <v>2087.54</v>
      </c>
      <c r="AU258" s="112">
        <v>19817</v>
      </c>
      <c r="AV258" s="84">
        <v>21</v>
      </c>
      <c r="AW258" s="84">
        <v>355</v>
      </c>
      <c r="AX258" s="84" t="s">
        <v>273</v>
      </c>
      <c r="AY258" s="108">
        <v>45473</v>
      </c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1092</v>
      </c>
      <c r="BG258" s="84"/>
      <c r="BH258" s="114" t="s">
        <v>275</v>
      </c>
      <c r="BI258" s="38" t="s">
        <v>110</v>
      </c>
      <c r="BJ258" s="85">
        <v>45808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91554</v>
      </c>
      <c r="J259" s="38" t="s">
        <v>339</v>
      </c>
      <c r="K259" s="84">
        <v>91554</v>
      </c>
      <c r="L259" s="84" t="s">
        <v>255</v>
      </c>
      <c r="M259" s="38" t="s">
        <v>256</v>
      </c>
      <c r="N259" s="84">
        <v>153381</v>
      </c>
      <c r="O259" s="84">
        <v>405771</v>
      </c>
      <c r="P259" s="84">
        <v>206258</v>
      </c>
      <c r="Q259" s="38" t="s">
        <v>561</v>
      </c>
      <c r="R259" s="38" t="s">
        <v>259</v>
      </c>
      <c r="S259" s="84" t="s">
        <v>1166</v>
      </c>
      <c r="T259" s="84" t="s">
        <v>1166</v>
      </c>
      <c r="U259" s="84" t="s">
        <v>261</v>
      </c>
      <c r="V259" s="84" t="s">
        <v>262</v>
      </c>
      <c r="W259" s="84">
        <v>541</v>
      </c>
      <c r="X259" s="38" t="s">
        <v>263</v>
      </c>
      <c r="Y259" s="84">
        <v>353361498</v>
      </c>
      <c r="Z259" s="38" t="s">
        <v>411</v>
      </c>
      <c r="AA259" s="108">
        <v>45215</v>
      </c>
      <c r="AB259" s="84">
        <v>73000</v>
      </c>
      <c r="AC259" s="108" t="s">
        <v>266</v>
      </c>
      <c r="AD259" s="84">
        <v>24</v>
      </c>
      <c r="AE259" s="84">
        <v>4</v>
      </c>
      <c r="AF259" s="84" t="s">
        <v>429</v>
      </c>
      <c r="AG259" s="108" t="s">
        <v>1086</v>
      </c>
      <c r="AH259" s="84" t="s">
        <v>431</v>
      </c>
      <c r="AI259" s="108" t="s">
        <v>1167</v>
      </c>
      <c r="AJ259" s="84">
        <v>3900</v>
      </c>
      <c r="AK259" s="84">
        <v>3900</v>
      </c>
      <c r="AL259" s="108">
        <v>45360</v>
      </c>
      <c r="AM259" s="84">
        <v>3977.81</v>
      </c>
      <c r="AN259" s="112">
        <v>3822.19</v>
      </c>
      <c r="AO259" s="112">
        <v>7800</v>
      </c>
      <c r="AP259" s="112">
        <v>69022.19</v>
      </c>
      <c r="AQ259" s="112">
        <v>18183.810000000001</v>
      </c>
      <c r="AR259" s="112">
        <v>87206</v>
      </c>
      <c r="AS259" s="112">
        <v>45991.11</v>
      </c>
      <c r="AT259" s="112">
        <v>16408.89</v>
      </c>
      <c r="AU259" s="112">
        <v>62400</v>
      </c>
      <c r="AV259" s="84">
        <v>18</v>
      </c>
      <c r="AW259" s="84">
        <v>481</v>
      </c>
      <c r="AX259" s="84" t="s">
        <v>273</v>
      </c>
      <c r="AY259" s="108">
        <v>45360</v>
      </c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1166</v>
      </c>
      <c r="BG259" s="84">
        <v>9826943899</v>
      </c>
      <c r="BH259" s="114" t="s">
        <v>866</v>
      </c>
      <c r="BI259" s="38" t="s">
        <v>111</v>
      </c>
      <c r="BJ259" s="85">
        <v>45817</v>
      </c>
      <c r="BK259" s="84"/>
      <c r="BL259" s="38"/>
      <c r="BM259" s="115" t="s">
        <v>120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91645</v>
      </c>
      <c r="J260" s="38" t="s">
        <v>318</v>
      </c>
      <c r="K260" s="84">
        <v>91645</v>
      </c>
      <c r="L260" s="84" t="s">
        <v>255</v>
      </c>
      <c r="M260" s="38" t="s">
        <v>256</v>
      </c>
      <c r="N260" s="84">
        <v>152928</v>
      </c>
      <c r="O260" s="84">
        <v>394892</v>
      </c>
      <c r="P260" s="84">
        <v>205717</v>
      </c>
      <c r="Q260" s="38" t="s">
        <v>671</v>
      </c>
      <c r="R260" s="38" t="s">
        <v>259</v>
      </c>
      <c r="S260" s="84" t="s">
        <v>1168</v>
      </c>
      <c r="T260" s="84" t="s">
        <v>1168</v>
      </c>
      <c r="U260" s="84" t="s">
        <v>375</v>
      </c>
      <c r="V260" s="84" t="s">
        <v>559</v>
      </c>
      <c r="W260" s="84">
        <v>541</v>
      </c>
      <c r="X260" s="38" t="s">
        <v>263</v>
      </c>
      <c r="Y260" s="84">
        <v>353863474</v>
      </c>
      <c r="Z260" s="38" t="s">
        <v>1169</v>
      </c>
      <c r="AA260" s="108">
        <v>45257</v>
      </c>
      <c r="AB260" s="84">
        <v>42000</v>
      </c>
      <c r="AC260" s="108" t="s">
        <v>369</v>
      </c>
      <c r="AD260" s="84">
        <v>24</v>
      </c>
      <c r="AE260" s="84">
        <v>1</v>
      </c>
      <c r="AF260" s="84" t="s">
        <v>315</v>
      </c>
      <c r="AG260" s="108" t="s">
        <v>1170</v>
      </c>
      <c r="AH260" s="84" t="s">
        <v>270</v>
      </c>
      <c r="AI260" s="108" t="s">
        <v>674</v>
      </c>
      <c r="AJ260" s="84">
        <v>2240</v>
      </c>
      <c r="AK260" s="84">
        <v>2240</v>
      </c>
      <c r="AL260" s="108">
        <v>45682</v>
      </c>
      <c r="AM260" s="84">
        <v>16135.6</v>
      </c>
      <c r="AN260" s="112">
        <v>8533.17</v>
      </c>
      <c r="AO260" s="112">
        <v>24668.77</v>
      </c>
      <c r="AP260" s="112">
        <v>25864.400000000001</v>
      </c>
      <c r="AQ260" s="112">
        <v>3946.83</v>
      </c>
      <c r="AR260" s="112">
        <v>29811.23</v>
      </c>
      <c r="AS260" s="112">
        <v>10772.6</v>
      </c>
      <c r="AT260" s="112">
        <v>2638.63</v>
      </c>
      <c r="AU260" s="112">
        <v>13411.23</v>
      </c>
      <c r="AV260" s="84">
        <v>17</v>
      </c>
      <c r="AW260" s="84">
        <v>172</v>
      </c>
      <c r="AX260" s="84" t="s">
        <v>302</v>
      </c>
      <c r="AY260" s="108">
        <v>45682</v>
      </c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1168</v>
      </c>
      <c r="BG260" s="84"/>
      <c r="BH260" s="114" t="s">
        <v>275</v>
      </c>
      <c r="BI260" s="38" t="s">
        <v>110</v>
      </c>
      <c r="BJ260" s="85">
        <v>45808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91374</v>
      </c>
      <c r="J261" s="38" t="s">
        <v>577</v>
      </c>
      <c r="K261" s="84">
        <v>91374</v>
      </c>
      <c r="L261" s="84" t="s">
        <v>255</v>
      </c>
      <c r="M261" s="38" t="s">
        <v>256</v>
      </c>
      <c r="N261" s="84">
        <v>153075</v>
      </c>
      <c r="O261" s="84">
        <v>394838</v>
      </c>
      <c r="P261" s="84">
        <v>205891</v>
      </c>
      <c r="Q261" s="38" t="s">
        <v>578</v>
      </c>
      <c r="R261" s="38" t="s">
        <v>373</v>
      </c>
      <c r="S261" s="84" t="s">
        <v>1150</v>
      </c>
      <c r="T261" s="84" t="s">
        <v>1150</v>
      </c>
      <c r="U261" s="84" t="s">
        <v>261</v>
      </c>
      <c r="V261" s="84" t="s">
        <v>262</v>
      </c>
      <c r="W261" s="84">
        <v>0</v>
      </c>
      <c r="X261" s="38" t="s">
        <v>263</v>
      </c>
      <c r="Y261" s="84">
        <v>354014375</v>
      </c>
      <c r="Z261" s="38" t="s">
        <v>1171</v>
      </c>
      <c r="AA261" s="108">
        <v>45263</v>
      </c>
      <c r="AB261" s="84">
        <v>30000</v>
      </c>
      <c r="AC261" s="108" t="s">
        <v>266</v>
      </c>
      <c r="AD261" s="84">
        <v>18</v>
      </c>
      <c r="AE261" s="84">
        <v>0</v>
      </c>
      <c r="AF261" s="84" t="s">
        <v>315</v>
      </c>
      <c r="AG261" s="108" t="s">
        <v>539</v>
      </c>
      <c r="AH261" s="84" t="s">
        <v>270</v>
      </c>
      <c r="AI261" s="108" t="s">
        <v>396</v>
      </c>
      <c r="AJ261" s="84">
        <v>2020</v>
      </c>
      <c r="AK261" s="84">
        <v>2020</v>
      </c>
      <c r="AL261" s="108">
        <v>45530</v>
      </c>
      <c r="AM261" s="84">
        <v>11969.67</v>
      </c>
      <c r="AN261" s="112">
        <v>4190.33</v>
      </c>
      <c r="AO261" s="112">
        <v>16160</v>
      </c>
      <c r="AP261" s="112">
        <v>18030.330000000002</v>
      </c>
      <c r="AQ261" s="112">
        <v>2116.67</v>
      </c>
      <c r="AR261" s="112">
        <v>20147</v>
      </c>
      <c r="AS261" s="112">
        <v>16101.3</v>
      </c>
      <c r="AT261" s="112">
        <v>2078.6999999999998</v>
      </c>
      <c r="AU261" s="112">
        <v>18180</v>
      </c>
      <c r="AV261" s="84">
        <v>17</v>
      </c>
      <c r="AW261" s="84">
        <v>271</v>
      </c>
      <c r="AX261" s="84" t="s">
        <v>273</v>
      </c>
      <c r="AY261" s="108">
        <v>45530</v>
      </c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1150</v>
      </c>
      <c r="BG261" s="84">
        <v>9179575570</v>
      </c>
      <c r="BH261" s="114" t="s">
        <v>866</v>
      </c>
      <c r="BI261" s="38" t="s">
        <v>112</v>
      </c>
      <c r="BJ261" s="85">
        <v>45817</v>
      </c>
      <c r="BK261" s="84" t="s">
        <v>126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91645</v>
      </c>
      <c r="J262" s="38" t="s">
        <v>318</v>
      </c>
      <c r="K262" s="84">
        <v>91645</v>
      </c>
      <c r="L262" s="84" t="s">
        <v>255</v>
      </c>
      <c r="M262" s="38" t="s">
        <v>256</v>
      </c>
      <c r="N262" s="84">
        <v>156118</v>
      </c>
      <c r="O262" s="84">
        <v>394818</v>
      </c>
      <c r="P262" s="84">
        <v>209692</v>
      </c>
      <c r="Q262" s="38" t="s">
        <v>320</v>
      </c>
      <c r="R262" s="38" t="s">
        <v>259</v>
      </c>
      <c r="S262" s="84" t="s">
        <v>1172</v>
      </c>
      <c r="T262" s="84" t="s">
        <v>1172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354140503</v>
      </c>
      <c r="Z262" s="38" t="s">
        <v>1173</v>
      </c>
      <c r="AA262" s="108">
        <v>45274</v>
      </c>
      <c r="AB262" s="84">
        <v>42000</v>
      </c>
      <c r="AC262" s="108" t="s">
        <v>325</v>
      </c>
      <c r="AD262" s="84">
        <v>24</v>
      </c>
      <c r="AE262" s="84">
        <v>1</v>
      </c>
      <c r="AF262" s="84" t="s">
        <v>315</v>
      </c>
      <c r="AG262" s="108" t="s">
        <v>1174</v>
      </c>
      <c r="AH262" s="84" t="s">
        <v>270</v>
      </c>
      <c r="AI262" s="108" t="s">
        <v>545</v>
      </c>
      <c r="AJ262" s="84">
        <v>2240</v>
      </c>
      <c r="AK262" s="84">
        <v>2240</v>
      </c>
      <c r="AL262" s="108">
        <v>45372</v>
      </c>
      <c r="AM262" s="84">
        <v>4409.29</v>
      </c>
      <c r="AN262" s="112">
        <v>2310.71</v>
      </c>
      <c r="AO262" s="112">
        <v>6720</v>
      </c>
      <c r="AP262" s="112">
        <v>37590.71</v>
      </c>
      <c r="AQ262" s="112">
        <v>9069.2900000000009</v>
      </c>
      <c r="AR262" s="112">
        <v>46660</v>
      </c>
      <c r="AS262" s="112">
        <v>23509.759999999998</v>
      </c>
      <c r="AT262" s="112">
        <v>7850.24</v>
      </c>
      <c r="AU262" s="112">
        <v>31360</v>
      </c>
      <c r="AV262" s="84">
        <v>17</v>
      </c>
      <c r="AW262" s="84">
        <v>422</v>
      </c>
      <c r="AX262" s="84" t="s">
        <v>273</v>
      </c>
      <c r="AY262" s="108">
        <v>45372</v>
      </c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1172</v>
      </c>
      <c r="BG262" s="84">
        <v>9893692631</v>
      </c>
      <c r="BH262" s="114" t="s">
        <v>866</v>
      </c>
      <c r="BI262" s="38" t="s">
        <v>112</v>
      </c>
      <c r="BJ262" s="85">
        <v>45817</v>
      </c>
      <c r="BK262" s="84" t="s">
        <v>128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91456</v>
      </c>
      <c r="J263" s="38" t="s">
        <v>622</v>
      </c>
      <c r="K263" s="84">
        <v>91456</v>
      </c>
      <c r="L263" s="84" t="s">
        <v>255</v>
      </c>
      <c r="M263" s="38" t="s">
        <v>256</v>
      </c>
      <c r="N263" s="84">
        <v>153044</v>
      </c>
      <c r="O263" s="84">
        <v>406351</v>
      </c>
      <c r="P263" s="84">
        <v>205854</v>
      </c>
      <c r="Q263" s="38" t="s">
        <v>509</v>
      </c>
      <c r="R263" s="38" t="s">
        <v>373</v>
      </c>
      <c r="S263" s="84" t="s">
        <v>1104</v>
      </c>
      <c r="T263" s="84" t="s">
        <v>1104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354341015</v>
      </c>
      <c r="Z263" s="38" t="s">
        <v>1155</v>
      </c>
      <c r="AA263" s="108">
        <v>45286</v>
      </c>
      <c r="AB263" s="84">
        <v>30000</v>
      </c>
      <c r="AC263" s="108" t="s">
        <v>266</v>
      </c>
      <c r="AD263" s="84">
        <v>18</v>
      </c>
      <c r="AE263" s="84">
        <v>0</v>
      </c>
      <c r="AF263" s="84" t="s">
        <v>297</v>
      </c>
      <c r="AG263" s="108" t="s">
        <v>1106</v>
      </c>
      <c r="AH263" s="84" t="s">
        <v>299</v>
      </c>
      <c r="AI263" s="108" t="s">
        <v>1175</v>
      </c>
      <c r="AJ263" s="84">
        <v>2020</v>
      </c>
      <c r="AK263" s="84">
        <v>2020</v>
      </c>
      <c r="AL263" s="108">
        <v>45505</v>
      </c>
      <c r="AM263" s="84">
        <v>10180.49</v>
      </c>
      <c r="AN263" s="112">
        <v>3959.51</v>
      </c>
      <c r="AO263" s="112">
        <v>14140</v>
      </c>
      <c r="AP263" s="112">
        <v>19819.509999999998</v>
      </c>
      <c r="AQ263" s="112">
        <v>2572.4899999999998</v>
      </c>
      <c r="AR263" s="112">
        <v>22392</v>
      </c>
      <c r="AS263" s="112">
        <v>15737.62</v>
      </c>
      <c r="AT263" s="112">
        <v>2442.38</v>
      </c>
      <c r="AU263" s="112">
        <v>18180</v>
      </c>
      <c r="AV263" s="84">
        <v>16</v>
      </c>
      <c r="AW263" s="84">
        <v>271</v>
      </c>
      <c r="AX263" s="84" t="s">
        <v>273</v>
      </c>
      <c r="AY263" s="108">
        <v>45505</v>
      </c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1104</v>
      </c>
      <c r="BG263" s="84">
        <v>9755955764</v>
      </c>
      <c r="BH263" s="114" t="s">
        <v>866</v>
      </c>
      <c r="BI263" s="38" t="s">
        <v>112</v>
      </c>
      <c r="BJ263" s="85">
        <v>45817</v>
      </c>
      <c r="BK263" s="84" t="s">
        <v>123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91409</v>
      </c>
      <c r="J264" s="38" t="s">
        <v>254</v>
      </c>
      <c r="K264" s="84">
        <v>91409</v>
      </c>
      <c r="L264" s="84" t="s">
        <v>255</v>
      </c>
      <c r="M264" s="38" t="s">
        <v>256</v>
      </c>
      <c r="N264" s="84">
        <v>153358</v>
      </c>
      <c r="O264" s="84">
        <v>611289</v>
      </c>
      <c r="P264" s="84">
        <v>206227</v>
      </c>
      <c r="Q264" s="38" t="s">
        <v>409</v>
      </c>
      <c r="R264" s="38" t="s">
        <v>259</v>
      </c>
      <c r="S264" s="84" t="s">
        <v>1176</v>
      </c>
      <c r="T264" s="84" t="s">
        <v>1176</v>
      </c>
      <c r="U264" s="84" t="s">
        <v>261</v>
      </c>
      <c r="V264" s="84" t="s">
        <v>262</v>
      </c>
      <c r="W264" s="84">
        <v>0</v>
      </c>
      <c r="X264" s="38" t="s">
        <v>263</v>
      </c>
      <c r="Y264" s="84">
        <v>354350948</v>
      </c>
      <c r="Z264" s="38" t="s">
        <v>1177</v>
      </c>
      <c r="AA264" s="108">
        <v>45287</v>
      </c>
      <c r="AB264" s="84">
        <v>42000</v>
      </c>
      <c r="AC264" s="108" t="s">
        <v>266</v>
      </c>
      <c r="AD264" s="84">
        <v>24</v>
      </c>
      <c r="AE264" s="84">
        <v>1</v>
      </c>
      <c r="AF264" s="84" t="s">
        <v>315</v>
      </c>
      <c r="AG264" s="108" t="s">
        <v>1178</v>
      </c>
      <c r="AH264" s="84" t="s">
        <v>270</v>
      </c>
      <c r="AI264" s="108" t="s">
        <v>1179</v>
      </c>
      <c r="AJ264" s="84">
        <v>2240</v>
      </c>
      <c r="AK264" s="84">
        <v>2240</v>
      </c>
      <c r="AL264" s="108">
        <v>45571</v>
      </c>
      <c r="AM264" s="84">
        <v>8367.33</v>
      </c>
      <c r="AN264" s="112">
        <v>5072.67</v>
      </c>
      <c r="AO264" s="112">
        <v>13440</v>
      </c>
      <c r="AP264" s="112">
        <v>33632.67</v>
      </c>
      <c r="AQ264" s="112">
        <v>7113.33</v>
      </c>
      <c r="AR264" s="112">
        <v>40746</v>
      </c>
      <c r="AS264" s="112">
        <v>16955.59</v>
      </c>
      <c r="AT264" s="112">
        <v>5444.41</v>
      </c>
      <c r="AU264" s="112">
        <v>22400</v>
      </c>
      <c r="AV264" s="84">
        <v>16</v>
      </c>
      <c r="AW264" s="84">
        <v>292</v>
      </c>
      <c r="AX264" s="84" t="s">
        <v>273</v>
      </c>
      <c r="AY264" s="108">
        <v>45571</v>
      </c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1176</v>
      </c>
      <c r="BG264" s="84"/>
      <c r="BH264" s="114" t="s">
        <v>275</v>
      </c>
      <c r="BI264" s="38" t="s">
        <v>110</v>
      </c>
      <c r="BJ264" s="85">
        <v>45808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91409</v>
      </c>
      <c r="J265" s="38" t="s">
        <v>254</v>
      </c>
      <c r="K265" s="84">
        <v>91409</v>
      </c>
      <c r="L265" s="84" t="s">
        <v>255</v>
      </c>
      <c r="M265" s="38" t="s">
        <v>256</v>
      </c>
      <c r="N265" s="84">
        <v>360213</v>
      </c>
      <c r="O265" s="84" t="s">
        <v>1096</v>
      </c>
      <c r="P265" s="84">
        <v>517493</v>
      </c>
      <c r="Q265" s="38" t="s">
        <v>1097</v>
      </c>
      <c r="R265" s="38" t="s">
        <v>259</v>
      </c>
      <c r="S265" s="84" t="s">
        <v>1180</v>
      </c>
      <c r="T265" s="84" t="s">
        <v>1180</v>
      </c>
      <c r="U265" s="84" t="s">
        <v>305</v>
      </c>
      <c r="V265" s="84" t="s">
        <v>262</v>
      </c>
      <c r="W265" s="84">
        <v>0</v>
      </c>
      <c r="X265" s="38" t="s">
        <v>263</v>
      </c>
      <c r="Y265" s="84">
        <v>354768044</v>
      </c>
      <c r="Z265" s="38" t="s">
        <v>1181</v>
      </c>
      <c r="AA265" s="108">
        <v>45323</v>
      </c>
      <c r="AB265" s="84">
        <v>52000</v>
      </c>
      <c r="AC265" s="108" t="s">
        <v>266</v>
      </c>
      <c r="AD265" s="84">
        <v>24</v>
      </c>
      <c r="AE265" s="84">
        <v>2</v>
      </c>
      <c r="AF265" s="84" t="s">
        <v>268</v>
      </c>
      <c r="AG265" s="108" t="s">
        <v>1100</v>
      </c>
      <c r="AH265" s="84" t="s">
        <v>270</v>
      </c>
      <c r="AI265" s="108" t="s">
        <v>698</v>
      </c>
      <c r="AJ265" s="84">
        <v>2780</v>
      </c>
      <c r="AK265" s="84">
        <v>2780</v>
      </c>
      <c r="AL265" s="108">
        <v>45363</v>
      </c>
      <c r="AM265" s="84">
        <v>1390.96</v>
      </c>
      <c r="AN265" s="112">
        <v>1389.04</v>
      </c>
      <c r="AO265" s="112">
        <v>2780</v>
      </c>
      <c r="AP265" s="112">
        <v>50609.04</v>
      </c>
      <c r="AQ265" s="112">
        <v>13718.96</v>
      </c>
      <c r="AR265" s="112">
        <v>64328</v>
      </c>
      <c r="AS265" s="112">
        <v>27679.05</v>
      </c>
      <c r="AT265" s="112">
        <v>11240.95</v>
      </c>
      <c r="AU265" s="112">
        <v>38920</v>
      </c>
      <c r="AV265" s="84">
        <v>15</v>
      </c>
      <c r="AW265" s="84">
        <v>418</v>
      </c>
      <c r="AX265" s="84" t="s">
        <v>273</v>
      </c>
      <c r="AY265" s="108">
        <v>45363</v>
      </c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1180</v>
      </c>
      <c r="BG265" s="84"/>
      <c r="BH265" s="114" t="s">
        <v>275</v>
      </c>
      <c r="BI265" s="38" t="s">
        <v>110</v>
      </c>
      <c r="BJ265" s="85">
        <v>45808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91409</v>
      </c>
      <c r="J266" s="38" t="s">
        <v>254</v>
      </c>
      <c r="K266" s="84">
        <v>91409</v>
      </c>
      <c r="L266" s="84" t="s">
        <v>255</v>
      </c>
      <c r="M266" s="38" t="s">
        <v>256</v>
      </c>
      <c r="N266" s="84">
        <v>156988</v>
      </c>
      <c r="O266" s="84">
        <v>611319</v>
      </c>
      <c r="P266" s="84">
        <v>220234</v>
      </c>
      <c r="Q266" s="38" t="s">
        <v>383</v>
      </c>
      <c r="R266" s="38" t="s">
        <v>373</v>
      </c>
      <c r="S266" s="84" t="s">
        <v>1160</v>
      </c>
      <c r="T266" s="84" t="s">
        <v>1160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355171878</v>
      </c>
      <c r="Z266" s="38" t="s">
        <v>1161</v>
      </c>
      <c r="AA266" s="108">
        <v>45323</v>
      </c>
      <c r="AB266" s="84">
        <v>35000</v>
      </c>
      <c r="AC266" s="108" t="s">
        <v>266</v>
      </c>
      <c r="AD266" s="84">
        <v>18</v>
      </c>
      <c r="AE266" s="84">
        <v>0</v>
      </c>
      <c r="AF266" s="84" t="s">
        <v>315</v>
      </c>
      <c r="AG266" s="108" t="s">
        <v>1162</v>
      </c>
      <c r="AH266" s="84" t="s">
        <v>270</v>
      </c>
      <c r="AI266" s="108" t="s">
        <v>698</v>
      </c>
      <c r="AJ266" s="84">
        <v>2350</v>
      </c>
      <c r="AK266" s="84">
        <v>2350</v>
      </c>
      <c r="AL266" s="108">
        <v>45608</v>
      </c>
      <c r="AM266" s="84">
        <v>15594.35</v>
      </c>
      <c r="AN266" s="112">
        <v>5555.65</v>
      </c>
      <c r="AO266" s="112">
        <v>21150</v>
      </c>
      <c r="AP266" s="112">
        <v>19405.650000000001</v>
      </c>
      <c r="AQ266" s="112">
        <v>2099.35</v>
      </c>
      <c r="AR266" s="112">
        <v>21505</v>
      </c>
      <c r="AS266" s="112">
        <v>12305.13</v>
      </c>
      <c r="AT266" s="112">
        <v>1794.87</v>
      </c>
      <c r="AU266" s="112">
        <v>14100</v>
      </c>
      <c r="AV266" s="84">
        <v>15</v>
      </c>
      <c r="AW266" s="84">
        <v>173</v>
      </c>
      <c r="AX266" s="84" t="s">
        <v>302</v>
      </c>
      <c r="AY266" s="108">
        <v>45608</v>
      </c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1160</v>
      </c>
      <c r="BG266" s="84"/>
      <c r="BH266" s="114" t="s">
        <v>275</v>
      </c>
      <c r="BI266" s="38" t="s">
        <v>110</v>
      </c>
      <c r="BJ266" s="85">
        <v>45808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91554</v>
      </c>
      <c r="J267" s="38" t="s">
        <v>339</v>
      </c>
      <c r="K267" s="84">
        <v>91554</v>
      </c>
      <c r="L267" s="84" t="s">
        <v>255</v>
      </c>
      <c r="M267" s="38" t="s">
        <v>256</v>
      </c>
      <c r="N267" s="84">
        <v>153381</v>
      </c>
      <c r="O267" s="84">
        <v>405771</v>
      </c>
      <c r="P267" s="84">
        <v>206258</v>
      </c>
      <c r="Q267" s="38" t="s">
        <v>561</v>
      </c>
      <c r="R267" s="38" t="s">
        <v>259</v>
      </c>
      <c r="S267" s="84" t="s">
        <v>1182</v>
      </c>
      <c r="T267" s="84" t="s">
        <v>1182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355314966</v>
      </c>
      <c r="Z267" s="38" t="s">
        <v>1058</v>
      </c>
      <c r="AA267" s="108">
        <v>45341</v>
      </c>
      <c r="AB267" s="84">
        <v>65000</v>
      </c>
      <c r="AC267" s="108" t="s">
        <v>266</v>
      </c>
      <c r="AD267" s="84">
        <v>24</v>
      </c>
      <c r="AE267" s="84">
        <v>3</v>
      </c>
      <c r="AF267" s="84" t="s">
        <v>429</v>
      </c>
      <c r="AG267" s="108" t="s">
        <v>1183</v>
      </c>
      <c r="AH267" s="84" t="s">
        <v>431</v>
      </c>
      <c r="AI267" s="108" t="s">
        <v>462</v>
      </c>
      <c r="AJ267" s="84">
        <v>3470</v>
      </c>
      <c r="AK267" s="84">
        <v>3470</v>
      </c>
      <c r="AL267" s="108">
        <v>45446</v>
      </c>
      <c r="AM267" s="84">
        <v>4271.79</v>
      </c>
      <c r="AN267" s="112">
        <v>4568.21</v>
      </c>
      <c r="AO267" s="112">
        <v>8840</v>
      </c>
      <c r="AP267" s="112">
        <v>60728.21</v>
      </c>
      <c r="AQ267" s="112">
        <v>14734.79</v>
      </c>
      <c r="AR267" s="112">
        <v>75463</v>
      </c>
      <c r="AS267" s="112">
        <v>28846.240000000002</v>
      </c>
      <c r="AT267" s="112">
        <v>10893.76</v>
      </c>
      <c r="AU267" s="112">
        <v>39740</v>
      </c>
      <c r="AV267" s="84">
        <v>14</v>
      </c>
      <c r="AW267" s="84">
        <v>362</v>
      </c>
      <c r="AX267" s="84" t="s">
        <v>273</v>
      </c>
      <c r="AY267" s="108">
        <v>45446</v>
      </c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1182</v>
      </c>
      <c r="BG267" s="84">
        <v>7024531456</v>
      </c>
      <c r="BH267" s="114" t="s">
        <v>866</v>
      </c>
      <c r="BI267" s="38" t="s">
        <v>112</v>
      </c>
      <c r="BJ267" s="85">
        <v>45817</v>
      </c>
      <c r="BK267" s="84" t="s">
        <v>128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91388</v>
      </c>
      <c r="J268" s="38" t="s">
        <v>421</v>
      </c>
      <c r="K268" s="84">
        <v>91388</v>
      </c>
      <c r="L268" s="84" t="s">
        <v>255</v>
      </c>
      <c r="M268" s="38" t="s">
        <v>256</v>
      </c>
      <c r="N268" s="84">
        <v>156417</v>
      </c>
      <c r="O268" s="84">
        <v>611343</v>
      </c>
      <c r="P268" s="84">
        <v>210093</v>
      </c>
      <c r="Q268" s="38" t="s">
        <v>423</v>
      </c>
      <c r="R268" s="38" t="s">
        <v>259</v>
      </c>
      <c r="S268" s="84" t="s">
        <v>1184</v>
      </c>
      <c r="T268" s="84" t="s">
        <v>1184</v>
      </c>
      <c r="U268" s="84" t="s">
        <v>305</v>
      </c>
      <c r="V268" s="84" t="s">
        <v>262</v>
      </c>
      <c r="W268" s="84">
        <v>0</v>
      </c>
      <c r="X268" s="38" t="s">
        <v>263</v>
      </c>
      <c r="Y268" s="84">
        <v>355372038</v>
      </c>
      <c r="Z268" s="38" t="s">
        <v>1185</v>
      </c>
      <c r="AA268" s="108">
        <v>45342</v>
      </c>
      <c r="AB268" s="84">
        <v>63000</v>
      </c>
      <c r="AC268" s="108" t="s">
        <v>325</v>
      </c>
      <c r="AD268" s="84">
        <v>24</v>
      </c>
      <c r="AE268" s="84">
        <v>3</v>
      </c>
      <c r="AF268" s="84" t="s">
        <v>456</v>
      </c>
      <c r="AG268" s="108" t="s">
        <v>971</v>
      </c>
      <c r="AH268" s="84" t="s">
        <v>431</v>
      </c>
      <c r="AI268" s="108" t="s">
        <v>474</v>
      </c>
      <c r="AJ268" s="84">
        <v>3360</v>
      </c>
      <c r="AK268" s="84">
        <v>3360</v>
      </c>
      <c r="AL268" s="108">
        <v>45759</v>
      </c>
      <c r="AM268" s="84">
        <v>6476.95</v>
      </c>
      <c r="AN268" s="112">
        <v>5603.05</v>
      </c>
      <c r="AO268" s="112">
        <v>12080</v>
      </c>
      <c r="AP268" s="112">
        <v>56523.05</v>
      </c>
      <c r="AQ268" s="112">
        <v>13082.95</v>
      </c>
      <c r="AR268" s="112">
        <v>69606</v>
      </c>
      <c r="AS268" s="112">
        <v>25708.53</v>
      </c>
      <c r="AT268" s="112">
        <v>9251.4699999999993</v>
      </c>
      <c r="AU268" s="112">
        <v>34960</v>
      </c>
      <c r="AV268" s="84">
        <v>14</v>
      </c>
      <c r="AW268" s="84">
        <v>331</v>
      </c>
      <c r="AX268" s="84" t="s">
        <v>273</v>
      </c>
      <c r="AY268" s="108">
        <v>45759</v>
      </c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1184</v>
      </c>
      <c r="BG268" s="84">
        <v>8357071317</v>
      </c>
      <c r="BH268" s="114" t="s">
        <v>866</v>
      </c>
      <c r="BI268" s="38" t="s">
        <v>111</v>
      </c>
      <c r="BJ268" s="85">
        <v>45817</v>
      </c>
      <c r="BK268" s="84"/>
      <c r="BL268" s="38"/>
      <c r="BM268" s="115" t="s">
        <v>120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91645</v>
      </c>
      <c r="J269" s="38" t="s">
        <v>318</v>
      </c>
      <c r="K269" s="84">
        <v>91645</v>
      </c>
      <c r="L269" s="84" t="s">
        <v>255</v>
      </c>
      <c r="M269" s="38" t="s">
        <v>256</v>
      </c>
      <c r="N269" s="84">
        <v>157097</v>
      </c>
      <c r="O269" s="84">
        <v>391853</v>
      </c>
      <c r="P269" s="84">
        <v>211077</v>
      </c>
      <c r="Q269" s="38" t="s">
        <v>365</v>
      </c>
      <c r="R269" s="38" t="s">
        <v>373</v>
      </c>
      <c r="S269" s="84" t="s">
        <v>1186</v>
      </c>
      <c r="T269" s="84" t="s">
        <v>1186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355423464</v>
      </c>
      <c r="Z269" s="38" t="s">
        <v>1187</v>
      </c>
      <c r="AA269" s="108">
        <v>45344</v>
      </c>
      <c r="AB269" s="84">
        <v>30000</v>
      </c>
      <c r="AC269" s="108" t="s">
        <v>369</v>
      </c>
      <c r="AD269" s="84">
        <v>18</v>
      </c>
      <c r="AE269" s="84">
        <v>0</v>
      </c>
      <c r="AF269" s="84" t="s">
        <v>297</v>
      </c>
      <c r="AG269" s="108" t="s">
        <v>1188</v>
      </c>
      <c r="AH269" s="84" t="s">
        <v>299</v>
      </c>
      <c r="AI269" s="108" t="s">
        <v>459</v>
      </c>
      <c r="AJ269" s="84">
        <v>2020</v>
      </c>
      <c r="AK269" s="84">
        <v>2020</v>
      </c>
      <c r="AL269" s="108">
        <v>45662</v>
      </c>
      <c r="AM269" s="84">
        <v>11541.22</v>
      </c>
      <c r="AN269" s="112">
        <v>4638.78</v>
      </c>
      <c r="AO269" s="112">
        <v>16180</v>
      </c>
      <c r="AP269" s="112">
        <v>18458.78</v>
      </c>
      <c r="AQ269" s="112">
        <v>2173.2199999999998</v>
      </c>
      <c r="AR269" s="112">
        <v>20632</v>
      </c>
      <c r="AS269" s="112">
        <v>10353.39</v>
      </c>
      <c r="AT269" s="112">
        <v>1746.61</v>
      </c>
      <c r="AU269" s="112">
        <v>12100</v>
      </c>
      <c r="AV269" s="84">
        <v>14</v>
      </c>
      <c r="AW269" s="84">
        <v>172</v>
      </c>
      <c r="AX269" s="84" t="s">
        <v>302</v>
      </c>
      <c r="AY269" s="108">
        <v>45662</v>
      </c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1186</v>
      </c>
      <c r="BG269" s="84"/>
      <c r="BH269" s="114" t="s">
        <v>275</v>
      </c>
      <c r="BI269" s="38" t="s">
        <v>110</v>
      </c>
      <c r="BJ269" s="85">
        <v>45808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91409</v>
      </c>
      <c r="J270" s="38" t="s">
        <v>254</v>
      </c>
      <c r="K270" s="84">
        <v>91409</v>
      </c>
      <c r="L270" s="84" t="s">
        <v>255</v>
      </c>
      <c r="M270" s="38" t="s">
        <v>256</v>
      </c>
      <c r="N270" s="84">
        <v>153694</v>
      </c>
      <c r="O270" s="84">
        <v>611319</v>
      </c>
      <c r="P270" s="84">
        <v>206630</v>
      </c>
      <c r="Q270" s="38">
        <v>835068</v>
      </c>
      <c r="R270" s="38" t="s">
        <v>373</v>
      </c>
      <c r="S270" s="84" t="s">
        <v>1152</v>
      </c>
      <c r="T270" s="84" t="s">
        <v>1152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355623302</v>
      </c>
      <c r="Z270" s="38" t="s">
        <v>1153</v>
      </c>
      <c r="AA270" s="108">
        <v>45353</v>
      </c>
      <c r="AB270" s="84">
        <v>30000</v>
      </c>
      <c r="AC270" s="108" t="s">
        <v>266</v>
      </c>
      <c r="AD270" s="84">
        <v>18</v>
      </c>
      <c r="AE270" s="84">
        <v>0</v>
      </c>
      <c r="AF270" s="84" t="s">
        <v>315</v>
      </c>
      <c r="AG270" s="108" t="s">
        <v>1154</v>
      </c>
      <c r="AH270" s="84" t="s">
        <v>270</v>
      </c>
      <c r="AI270" s="108" t="s">
        <v>446</v>
      </c>
      <c r="AJ270" s="84">
        <v>2020</v>
      </c>
      <c r="AK270" s="84">
        <v>2020</v>
      </c>
      <c r="AL270" s="108">
        <v>45412</v>
      </c>
      <c r="AM270" s="84">
        <v>1259.73</v>
      </c>
      <c r="AN270" s="112">
        <v>760.27</v>
      </c>
      <c r="AO270" s="112">
        <v>2020</v>
      </c>
      <c r="AP270" s="112">
        <v>28740.27</v>
      </c>
      <c r="AQ270" s="112">
        <v>5791.73</v>
      </c>
      <c r="AR270" s="112">
        <v>34532</v>
      </c>
      <c r="AS270" s="112">
        <v>20883.53</v>
      </c>
      <c r="AT270" s="112">
        <v>5376.47</v>
      </c>
      <c r="AU270" s="112">
        <v>26260</v>
      </c>
      <c r="AV270" s="84">
        <v>14</v>
      </c>
      <c r="AW270" s="84">
        <v>383</v>
      </c>
      <c r="AX270" s="84" t="s">
        <v>273</v>
      </c>
      <c r="AY270" s="108">
        <v>45412</v>
      </c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1152</v>
      </c>
      <c r="BG270" s="84"/>
      <c r="BH270" s="114" t="s">
        <v>275</v>
      </c>
      <c r="BI270" s="38" t="s">
        <v>110</v>
      </c>
      <c r="BJ270" s="85">
        <v>45808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91645</v>
      </c>
      <c r="J271" s="38" t="s">
        <v>318</v>
      </c>
      <c r="K271" s="84">
        <v>91645</v>
      </c>
      <c r="L271" s="84" t="s">
        <v>255</v>
      </c>
      <c r="M271" s="38" t="s">
        <v>256</v>
      </c>
      <c r="N271" s="84">
        <v>152928</v>
      </c>
      <c r="O271" s="84">
        <v>394892</v>
      </c>
      <c r="P271" s="84">
        <v>206084</v>
      </c>
      <c r="Q271" s="38" t="s">
        <v>521</v>
      </c>
      <c r="R271" s="38" t="s">
        <v>259</v>
      </c>
      <c r="S271" s="84" t="s">
        <v>1189</v>
      </c>
      <c r="T271" s="84" t="s">
        <v>1189</v>
      </c>
      <c r="U271" s="84" t="s">
        <v>261</v>
      </c>
      <c r="V271" s="84" t="s">
        <v>262</v>
      </c>
      <c r="W271" s="84">
        <v>0</v>
      </c>
      <c r="X271" s="38" t="s">
        <v>263</v>
      </c>
      <c r="Y271" s="84">
        <v>355999423</v>
      </c>
      <c r="Z271" s="38" t="s">
        <v>1190</v>
      </c>
      <c r="AA271" s="108">
        <v>45372</v>
      </c>
      <c r="AB271" s="84">
        <v>80000</v>
      </c>
      <c r="AC271" s="108" t="s">
        <v>369</v>
      </c>
      <c r="AD271" s="84">
        <v>24</v>
      </c>
      <c r="AE271" s="84">
        <v>5</v>
      </c>
      <c r="AF271" s="84" t="s">
        <v>297</v>
      </c>
      <c r="AG271" s="108" t="s">
        <v>1042</v>
      </c>
      <c r="AH271" s="84" t="s">
        <v>299</v>
      </c>
      <c r="AI271" s="108" t="s">
        <v>1191</v>
      </c>
      <c r="AJ271" s="84">
        <v>4270</v>
      </c>
      <c r="AK271" s="84">
        <v>4270</v>
      </c>
      <c r="AL271" s="108"/>
      <c r="AM271" s="84">
        <v>0</v>
      </c>
      <c r="AN271" s="112">
        <v>0</v>
      </c>
      <c r="AO271" s="112">
        <v>0</v>
      </c>
      <c r="AP271" s="112">
        <v>80000</v>
      </c>
      <c r="AQ271" s="112">
        <v>24357</v>
      </c>
      <c r="AR271" s="112">
        <v>104357</v>
      </c>
      <c r="AS271" s="112">
        <v>36879.589999999997</v>
      </c>
      <c r="AT271" s="112">
        <v>18630.41</v>
      </c>
      <c r="AU271" s="112">
        <v>55510</v>
      </c>
      <c r="AV271" s="84">
        <v>13</v>
      </c>
      <c r="AW271" s="84">
        <v>382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1189</v>
      </c>
      <c r="BG271" s="84"/>
      <c r="BH271" s="114" t="s">
        <v>275</v>
      </c>
      <c r="BI271" s="38" t="s">
        <v>110</v>
      </c>
      <c r="BJ271" s="85">
        <v>45808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91374</v>
      </c>
      <c r="J272" s="38" t="s">
        <v>577</v>
      </c>
      <c r="K272" s="84">
        <v>91374</v>
      </c>
      <c r="L272" s="84" t="s">
        <v>255</v>
      </c>
      <c r="M272" s="38" t="s">
        <v>256</v>
      </c>
      <c r="N272" s="84">
        <v>153075</v>
      </c>
      <c r="O272" s="84">
        <v>394838</v>
      </c>
      <c r="P272" s="84">
        <v>205891</v>
      </c>
      <c r="Q272" s="38" t="s">
        <v>578</v>
      </c>
      <c r="R272" s="38" t="s">
        <v>373</v>
      </c>
      <c r="S272" s="84" t="s">
        <v>1126</v>
      </c>
      <c r="T272" s="84" t="s">
        <v>1126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356234603</v>
      </c>
      <c r="Z272" s="38" t="s">
        <v>1127</v>
      </c>
      <c r="AA272" s="108">
        <v>45382</v>
      </c>
      <c r="AB272" s="84">
        <v>40000</v>
      </c>
      <c r="AC272" s="108" t="s">
        <v>266</v>
      </c>
      <c r="AD272" s="84">
        <v>18</v>
      </c>
      <c r="AE272" s="84">
        <v>0</v>
      </c>
      <c r="AF272" s="84" t="s">
        <v>297</v>
      </c>
      <c r="AG272" s="108" t="s">
        <v>712</v>
      </c>
      <c r="AH272" s="84" t="s">
        <v>299</v>
      </c>
      <c r="AI272" s="108" t="s">
        <v>486</v>
      </c>
      <c r="AJ272" s="84">
        <v>2690</v>
      </c>
      <c r="AK272" s="84">
        <v>2690</v>
      </c>
      <c r="AL272" s="108">
        <v>45505</v>
      </c>
      <c r="AM272" s="84">
        <v>7518.9</v>
      </c>
      <c r="AN272" s="112">
        <v>3241.1</v>
      </c>
      <c r="AO272" s="112">
        <v>10760</v>
      </c>
      <c r="AP272" s="112">
        <v>32481.1</v>
      </c>
      <c r="AQ272" s="112">
        <v>5301.9</v>
      </c>
      <c r="AR272" s="112">
        <v>37783</v>
      </c>
      <c r="AS272" s="112">
        <v>19720</v>
      </c>
      <c r="AT272" s="112">
        <v>4490</v>
      </c>
      <c r="AU272" s="112">
        <v>24210</v>
      </c>
      <c r="AV272" s="84">
        <v>13</v>
      </c>
      <c r="AW272" s="84">
        <v>271</v>
      </c>
      <c r="AX272" s="84" t="s">
        <v>273</v>
      </c>
      <c r="AY272" s="108">
        <v>45505</v>
      </c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1126</v>
      </c>
      <c r="BG272" s="84">
        <v>7470641017</v>
      </c>
      <c r="BH272" s="114" t="s">
        <v>866</v>
      </c>
      <c r="BI272" s="38" t="s">
        <v>112</v>
      </c>
      <c r="BJ272" s="85">
        <v>45817</v>
      </c>
      <c r="BK272" s="84" t="s">
        <v>123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91409</v>
      </c>
      <c r="J273" s="38" t="s">
        <v>254</v>
      </c>
      <c r="K273" s="84">
        <v>91409</v>
      </c>
      <c r="L273" s="84" t="s">
        <v>255</v>
      </c>
      <c r="M273" s="38" t="s">
        <v>256</v>
      </c>
      <c r="N273" s="84">
        <v>385598</v>
      </c>
      <c r="O273" s="84" t="s">
        <v>276</v>
      </c>
      <c r="P273" s="84">
        <v>577730</v>
      </c>
      <c r="Q273" s="38" t="s">
        <v>303</v>
      </c>
      <c r="R273" s="38" t="s">
        <v>373</v>
      </c>
      <c r="S273" s="84" t="s">
        <v>312</v>
      </c>
      <c r="T273" s="84" t="s">
        <v>312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356371127</v>
      </c>
      <c r="Z273" s="38" t="s">
        <v>313</v>
      </c>
      <c r="AA273" s="108">
        <v>45383</v>
      </c>
      <c r="AB273" s="84">
        <v>30000</v>
      </c>
      <c r="AC273" s="108" t="s">
        <v>266</v>
      </c>
      <c r="AD273" s="84">
        <v>18</v>
      </c>
      <c r="AE273" s="84">
        <v>0</v>
      </c>
      <c r="AF273" s="84" t="s">
        <v>315</v>
      </c>
      <c r="AG273" s="108" t="s">
        <v>316</v>
      </c>
      <c r="AH273" s="84" t="s">
        <v>270</v>
      </c>
      <c r="AI273" s="108" t="s">
        <v>721</v>
      </c>
      <c r="AJ273" s="84">
        <v>2020</v>
      </c>
      <c r="AK273" s="84">
        <v>2020</v>
      </c>
      <c r="AL273" s="108">
        <v>45505</v>
      </c>
      <c r="AM273" s="84">
        <v>4118.82</v>
      </c>
      <c r="AN273" s="112">
        <v>1941.18</v>
      </c>
      <c r="AO273" s="112">
        <v>6060</v>
      </c>
      <c r="AP273" s="112">
        <v>25881.18</v>
      </c>
      <c r="AQ273" s="112">
        <v>4631.82</v>
      </c>
      <c r="AR273" s="112">
        <v>30513</v>
      </c>
      <c r="AS273" s="112">
        <v>16189.47</v>
      </c>
      <c r="AT273" s="112">
        <v>4010.53</v>
      </c>
      <c r="AU273" s="112">
        <v>20200</v>
      </c>
      <c r="AV273" s="84">
        <v>13</v>
      </c>
      <c r="AW273" s="84">
        <v>292</v>
      </c>
      <c r="AX273" s="84" t="s">
        <v>273</v>
      </c>
      <c r="AY273" s="108">
        <v>45505</v>
      </c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312</v>
      </c>
      <c r="BG273" s="84"/>
      <c r="BH273" s="114" t="s">
        <v>275</v>
      </c>
      <c r="BI273" s="38" t="s">
        <v>110</v>
      </c>
      <c r="BJ273" s="85">
        <v>45808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91482</v>
      </c>
      <c r="J274" s="38" t="s">
        <v>398</v>
      </c>
      <c r="K274" s="84">
        <v>91482</v>
      </c>
      <c r="L274" s="84" t="s">
        <v>255</v>
      </c>
      <c r="M274" s="38" t="s">
        <v>256</v>
      </c>
      <c r="N274" s="84">
        <v>153535</v>
      </c>
      <c r="O274" s="84">
        <v>427029</v>
      </c>
      <c r="P274" s="84">
        <v>206794</v>
      </c>
      <c r="Q274" s="38" t="s">
        <v>400</v>
      </c>
      <c r="R274" s="38" t="s">
        <v>259</v>
      </c>
      <c r="S274" s="84" t="s">
        <v>1192</v>
      </c>
      <c r="T274" s="84" t="s">
        <v>1192</v>
      </c>
      <c r="U274" s="84" t="s">
        <v>305</v>
      </c>
      <c r="V274" s="84" t="s">
        <v>262</v>
      </c>
      <c r="W274" s="84">
        <v>0</v>
      </c>
      <c r="X274" s="38" t="s">
        <v>263</v>
      </c>
      <c r="Y274" s="84">
        <v>356400168</v>
      </c>
      <c r="Z274" s="38" t="s">
        <v>1193</v>
      </c>
      <c r="AA274" s="108">
        <v>45383</v>
      </c>
      <c r="AB274" s="84">
        <v>73000</v>
      </c>
      <c r="AC274" s="108" t="s">
        <v>369</v>
      </c>
      <c r="AD274" s="84">
        <v>24</v>
      </c>
      <c r="AE274" s="84">
        <v>4</v>
      </c>
      <c r="AF274" s="84" t="s">
        <v>438</v>
      </c>
      <c r="AG274" s="108" t="s">
        <v>556</v>
      </c>
      <c r="AH274" s="84" t="s">
        <v>299</v>
      </c>
      <c r="AI274" s="108" t="s">
        <v>557</v>
      </c>
      <c r="AJ274" s="84">
        <v>3900</v>
      </c>
      <c r="AK274" s="84">
        <v>3900</v>
      </c>
      <c r="AL274" s="108">
        <v>45759</v>
      </c>
      <c r="AM274" s="84">
        <v>9552.56</v>
      </c>
      <c r="AN274" s="112">
        <v>6147.44</v>
      </c>
      <c r="AO274" s="112">
        <v>15700</v>
      </c>
      <c r="AP274" s="112">
        <v>63447.44</v>
      </c>
      <c r="AQ274" s="112">
        <v>14607.56</v>
      </c>
      <c r="AR274" s="112">
        <v>78055</v>
      </c>
      <c r="AS274" s="112">
        <v>25305.43</v>
      </c>
      <c r="AT274" s="112">
        <v>9694.57</v>
      </c>
      <c r="AU274" s="112">
        <v>35000</v>
      </c>
      <c r="AV274" s="84">
        <v>13</v>
      </c>
      <c r="AW274" s="84">
        <v>270</v>
      </c>
      <c r="AX274" s="84" t="s">
        <v>273</v>
      </c>
      <c r="AY274" s="108">
        <v>45759</v>
      </c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1192</v>
      </c>
      <c r="BG274" s="84">
        <v>9340233057</v>
      </c>
      <c r="BH274" s="114" t="s">
        <v>866</v>
      </c>
      <c r="BI274" s="38" t="s">
        <v>112</v>
      </c>
      <c r="BJ274" s="85">
        <v>45817</v>
      </c>
      <c r="BK274" s="84" t="s">
        <v>128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91371</v>
      </c>
      <c r="J275" s="38" t="s">
        <v>469</v>
      </c>
      <c r="K275" s="84">
        <v>91371</v>
      </c>
      <c r="L275" s="84" t="s">
        <v>255</v>
      </c>
      <c r="M275" s="38" t="s">
        <v>256</v>
      </c>
      <c r="N275" s="84">
        <v>152947</v>
      </c>
      <c r="O275" s="84">
        <v>387988</v>
      </c>
      <c r="P275" s="84">
        <v>213244</v>
      </c>
      <c r="Q275" s="38" t="s">
        <v>503</v>
      </c>
      <c r="R275" s="38" t="s">
        <v>259</v>
      </c>
      <c r="S275" s="84" t="s">
        <v>1194</v>
      </c>
      <c r="T275" s="84" t="s">
        <v>1194</v>
      </c>
      <c r="U275" s="84" t="s">
        <v>322</v>
      </c>
      <c r="V275" s="84" t="s">
        <v>262</v>
      </c>
      <c r="W275" s="84">
        <v>0</v>
      </c>
      <c r="X275" s="38" t="s">
        <v>263</v>
      </c>
      <c r="Y275" s="84">
        <v>356873707</v>
      </c>
      <c r="Z275" s="38" t="s">
        <v>1195</v>
      </c>
      <c r="AA275" s="108">
        <v>45445</v>
      </c>
      <c r="AB275" s="84">
        <v>80000</v>
      </c>
      <c r="AC275" s="108" t="s">
        <v>325</v>
      </c>
      <c r="AD275" s="84">
        <v>24</v>
      </c>
      <c r="AE275" s="84">
        <v>5</v>
      </c>
      <c r="AF275" s="84" t="s">
        <v>297</v>
      </c>
      <c r="AG275" s="108" t="s">
        <v>683</v>
      </c>
      <c r="AH275" s="84" t="s">
        <v>299</v>
      </c>
      <c r="AI275" s="108" t="s">
        <v>500</v>
      </c>
      <c r="AJ275" s="84">
        <v>4270</v>
      </c>
      <c r="AK275" s="84">
        <v>4270</v>
      </c>
      <c r="AL275" s="108">
        <v>45474</v>
      </c>
      <c r="AM275" s="84">
        <v>2516.58</v>
      </c>
      <c r="AN275" s="112">
        <v>1785.17</v>
      </c>
      <c r="AO275" s="112">
        <v>4301.75</v>
      </c>
      <c r="AP275" s="112">
        <v>77483.42</v>
      </c>
      <c r="AQ275" s="112">
        <v>20891.830000000002</v>
      </c>
      <c r="AR275" s="112">
        <v>98375.25</v>
      </c>
      <c r="AS275" s="112">
        <v>29272.39</v>
      </c>
      <c r="AT275" s="112">
        <v>13395.86</v>
      </c>
      <c r="AU275" s="112">
        <v>42668.25</v>
      </c>
      <c r="AV275" s="84">
        <v>11</v>
      </c>
      <c r="AW275" s="84">
        <v>303</v>
      </c>
      <c r="AX275" s="84" t="s">
        <v>273</v>
      </c>
      <c r="AY275" s="108">
        <v>45474</v>
      </c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1194</v>
      </c>
      <c r="BG275" s="84">
        <v>7247482726</v>
      </c>
      <c r="BH275" s="114" t="s">
        <v>866</v>
      </c>
      <c r="BI275" s="38" t="s">
        <v>112</v>
      </c>
      <c r="BJ275" s="85">
        <v>45817</v>
      </c>
      <c r="BK275" s="84" t="s">
        <v>123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91409</v>
      </c>
      <c r="J276" s="38" t="s">
        <v>254</v>
      </c>
      <c r="K276" s="84">
        <v>91409</v>
      </c>
      <c r="L276" s="84" t="s">
        <v>255</v>
      </c>
      <c r="M276" s="38" t="s">
        <v>256</v>
      </c>
      <c r="N276" s="84">
        <v>385598</v>
      </c>
      <c r="O276" s="84" t="s">
        <v>276</v>
      </c>
      <c r="P276" s="84">
        <v>568157</v>
      </c>
      <c r="Q276" s="38" t="s">
        <v>277</v>
      </c>
      <c r="R276" s="38" t="s">
        <v>259</v>
      </c>
      <c r="S276" s="84" t="s">
        <v>1196</v>
      </c>
      <c r="T276" s="84" t="s">
        <v>1196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357046420</v>
      </c>
      <c r="Z276" s="38" t="s">
        <v>1197</v>
      </c>
      <c r="AA276" s="108">
        <v>45446</v>
      </c>
      <c r="AB276" s="84">
        <v>52000</v>
      </c>
      <c r="AC276" s="108" t="s">
        <v>266</v>
      </c>
      <c r="AD276" s="84">
        <v>24</v>
      </c>
      <c r="AE276" s="84">
        <v>2</v>
      </c>
      <c r="AF276" s="84" t="s">
        <v>268</v>
      </c>
      <c r="AG276" s="108" t="s">
        <v>282</v>
      </c>
      <c r="AH276" s="84" t="s">
        <v>270</v>
      </c>
      <c r="AI276" s="108" t="s">
        <v>1198</v>
      </c>
      <c r="AJ276" s="84">
        <v>2780</v>
      </c>
      <c r="AK276" s="84">
        <v>2780</v>
      </c>
      <c r="AL276" s="108">
        <v>45755</v>
      </c>
      <c r="AM276" s="84">
        <v>4947.8500000000004</v>
      </c>
      <c r="AN276" s="112">
        <v>4522.1499999999996</v>
      </c>
      <c r="AO276" s="112">
        <v>9470</v>
      </c>
      <c r="AP276" s="112">
        <v>47052.15</v>
      </c>
      <c r="AQ276" s="112">
        <v>10511.85</v>
      </c>
      <c r="AR276" s="112">
        <v>57564</v>
      </c>
      <c r="AS276" s="112">
        <v>15419.58</v>
      </c>
      <c r="AT276" s="112">
        <v>5690.42</v>
      </c>
      <c r="AU276" s="112">
        <v>21110</v>
      </c>
      <c r="AV276" s="84">
        <v>11</v>
      </c>
      <c r="AW276" s="84">
        <v>229</v>
      </c>
      <c r="AX276" s="84" t="s">
        <v>273</v>
      </c>
      <c r="AY276" s="108">
        <v>45755</v>
      </c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1196</v>
      </c>
      <c r="BG276" s="84"/>
      <c r="BH276" s="114" t="s">
        <v>275</v>
      </c>
      <c r="BI276" s="38" t="s">
        <v>110</v>
      </c>
      <c r="BJ276" s="85">
        <v>45808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91371</v>
      </c>
      <c r="J277" s="38" t="s">
        <v>469</v>
      </c>
      <c r="K277" s="84">
        <v>91371</v>
      </c>
      <c r="L277" s="84" t="s">
        <v>255</v>
      </c>
      <c r="M277" s="38" t="s">
        <v>256</v>
      </c>
      <c r="N277" s="84">
        <v>152947</v>
      </c>
      <c r="O277" s="84">
        <v>387988</v>
      </c>
      <c r="P277" s="84">
        <v>213244</v>
      </c>
      <c r="Q277" s="38" t="s">
        <v>503</v>
      </c>
      <c r="R277" s="38" t="s">
        <v>259</v>
      </c>
      <c r="S277" s="84" t="s">
        <v>1199</v>
      </c>
      <c r="T277" s="84" t="s">
        <v>1199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357108600</v>
      </c>
      <c r="Z277" s="38" t="s">
        <v>1200</v>
      </c>
      <c r="AA277" s="108">
        <v>45444</v>
      </c>
      <c r="AB277" s="84">
        <v>80000</v>
      </c>
      <c r="AC277" s="108" t="s">
        <v>325</v>
      </c>
      <c r="AD277" s="84">
        <v>24</v>
      </c>
      <c r="AE277" s="84">
        <v>5</v>
      </c>
      <c r="AF277" s="84" t="s">
        <v>429</v>
      </c>
      <c r="AG277" s="108" t="s">
        <v>1051</v>
      </c>
      <c r="AH277" s="84" t="s">
        <v>431</v>
      </c>
      <c r="AI277" s="108" t="s">
        <v>500</v>
      </c>
      <c r="AJ277" s="84">
        <v>4270</v>
      </c>
      <c r="AK277" s="84">
        <v>4270</v>
      </c>
      <c r="AL277" s="108">
        <v>45536</v>
      </c>
      <c r="AM277" s="84">
        <v>5244.75</v>
      </c>
      <c r="AN277" s="112">
        <v>3295.25</v>
      </c>
      <c r="AO277" s="112">
        <v>8540</v>
      </c>
      <c r="AP277" s="112">
        <v>74755.25</v>
      </c>
      <c r="AQ277" s="112">
        <v>19469.75</v>
      </c>
      <c r="AR277" s="112">
        <v>94225</v>
      </c>
      <c r="AS277" s="112">
        <v>26477.01</v>
      </c>
      <c r="AT277" s="112">
        <v>11952.99</v>
      </c>
      <c r="AU277" s="112">
        <v>38430</v>
      </c>
      <c r="AV277" s="84">
        <v>11</v>
      </c>
      <c r="AW277" s="84">
        <v>268</v>
      </c>
      <c r="AX277" s="84" t="s">
        <v>273</v>
      </c>
      <c r="AY277" s="108">
        <v>45536</v>
      </c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1199</v>
      </c>
      <c r="BG277" s="84">
        <v>9575383125</v>
      </c>
      <c r="BH277" s="114" t="s">
        <v>866</v>
      </c>
      <c r="BI277" s="38" t="s">
        <v>112</v>
      </c>
      <c r="BJ277" s="85">
        <v>45817</v>
      </c>
      <c r="BK277" s="84" t="s">
        <v>128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91645</v>
      </c>
      <c r="J278" s="38" t="s">
        <v>318</v>
      </c>
      <c r="K278" s="84">
        <v>91645</v>
      </c>
      <c r="L278" s="84" t="s">
        <v>255</v>
      </c>
      <c r="M278" s="38" t="s">
        <v>256</v>
      </c>
      <c r="N278" s="84">
        <v>157097</v>
      </c>
      <c r="O278" s="84">
        <v>391853</v>
      </c>
      <c r="P278" s="84">
        <v>211077</v>
      </c>
      <c r="Q278" s="38" t="s">
        <v>365</v>
      </c>
      <c r="R278" s="38" t="s">
        <v>259</v>
      </c>
      <c r="S278" s="84" t="s">
        <v>1186</v>
      </c>
      <c r="T278" s="84" t="s">
        <v>1186</v>
      </c>
      <c r="U278" s="84" t="s">
        <v>261</v>
      </c>
      <c r="V278" s="84" t="s">
        <v>262</v>
      </c>
      <c r="W278" s="84">
        <v>0</v>
      </c>
      <c r="X278" s="38" t="s">
        <v>263</v>
      </c>
      <c r="Y278" s="84">
        <v>358082423</v>
      </c>
      <c r="Z278" s="38" t="s">
        <v>1187</v>
      </c>
      <c r="AA278" s="108">
        <v>45536</v>
      </c>
      <c r="AB278" s="84">
        <v>80000</v>
      </c>
      <c r="AC278" s="108" t="s">
        <v>369</v>
      </c>
      <c r="AD278" s="84">
        <v>24</v>
      </c>
      <c r="AE278" s="84" t="s">
        <v>1201</v>
      </c>
      <c r="AF278" s="84" t="s">
        <v>297</v>
      </c>
      <c r="AG278" s="108" t="s">
        <v>1188</v>
      </c>
      <c r="AH278" s="84" t="s">
        <v>299</v>
      </c>
      <c r="AI278" s="108" t="s">
        <v>526</v>
      </c>
      <c r="AJ278" s="84">
        <v>4260</v>
      </c>
      <c r="AK278" s="84">
        <v>4260</v>
      </c>
      <c r="AL278" s="108">
        <v>45606</v>
      </c>
      <c r="AM278" s="84">
        <v>4667.72</v>
      </c>
      <c r="AN278" s="112">
        <v>3852.28</v>
      </c>
      <c r="AO278" s="112">
        <v>8520</v>
      </c>
      <c r="AP278" s="112">
        <v>75332.28</v>
      </c>
      <c r="AQ278" s="112">
        <v>19191.72</v>
      </c>
      <c r="AR278" s="112">
        <v>94524</v>
      </c>
      <c r="AS278" s="112">
        <v>17144.34</v>
      </c>
      <c r="AT278" s="112">
        <v>8415.66</v>
      </c>
      <c r="AU278" s="112">
        <v>25560</v>
      </c>
      <c r="AV278" s="84">
        <v>8</v>
      </c>
      <c r="AW278" s="84">
        <v>172</v>
      </c>
      <c r="AX278" s="84" t="s">
        <v>302</v>
      </c>
      <c r="AY278" s="108">
        <v>45606</v>
      </c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1186</v>
      </c>
      <c r="BG278" s="84"/>
      <c r="BH278" s="114" t="s">
        <v>275</v>
      </c>
      <c r="BI278" s="38" t="s">
        <v>110</v>
      </c>
      <c r="BJ278" s="85">
        <v>45808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2025-06-10T15:55:04Z</dcterms:modified>
</cp:coreProperties>
</file>