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pavithra_lingutla_spandanasphoorty_com/Documents/Desktop/My Files/_Pavithra/_F25-26/_Fraud/_JUL/31-Jul-25/Choudwar/"/>
    </mc:Choice>
  </mc:AlternateContent>
  <xr:revisionPtr revIDLastSave="0" documentId="8_{D3608D22-3053-4036-8531-0E0B88A3E9E3}" xr6:coauthVersionLast="47" xr6:coauthVersionMax="47" xr10:uidLastSave="{00000000-0000-0000-0000-000000000000}"/>
  <bookViews>
    <workbookView xWindow="-108" yWindow="-108" windowWidth="23256" windowHeight="12456" xr2:uid="{D88F5BCF-0285-4299-8FC9-BB8385BD03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F20" i="1"/>
  <c r="E22" i="1"/>
  <c r="E21" i="1"/>
  <c r="E20" i="1"/>
  <c r="F19" i="1"/>
  <c r="E19" i="1"/>
  <c r="K21" i="1"/>
  <c r="J25" i="1"/>
  <c r="J24" i="1"/>
  <c r="J23" i="1"/>
  <c r="K20" i="1"/>
  <c r="M19" i="1"/>
  <c r="I19" i="1"/>
  <c r="J15" i="1"/>
  <c r="M15" i="1" s="1"/>
  <c r="J11" i="1"/>
  <c r="J10" i="1"/>
  <c r="J8" i="1"/>
  <c r="J7" i="1"/>
  <c r="J6" i="1"/>
  <c r="J5" i="1"/>
  <c r="M5" i="1" s="1"/>
  <c r="J4" i="1"/>
  <c r="M4" i="1" s="1"/>
</calcChain>
</file>

<file path=xl/sharedStrings.xml><?xml version="1.0" encoding="utf-8"?>
<sst xmlns="http://schemas.openxmlformats.org/spreadsheetml/2006/main" count="31" uniqueCount="25">
  <si>
    <t>Total Collection</t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</si>
  <si>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</si>
  <si>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</si>
  <si>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</si>
  <si>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</si>
  <si>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Remarks</t>
  </si>
  <si>
    <t>Preclsoed</t>
  </si>
  <si>
    <t>Difference</t>
  </si>
  <si>
    <t>OD</t>
  </si>
  <si>
    <t>Upload</t>
  </si>
  <si>
    <t>Loan ID</t>
  </si>
  <si>
    <t>354847283</t>
  </si>
  <si>
    <t>352381548</t>
  </si>
  <si>
    <t>350161902</t>
  </si>
  <si>
    <t>353737925</t>
  </si>
  <si>
    <t>Fraud</t>
  </si>
  <si>
    <t>Colleciton</t>
  </si>
  <si>
    <t>Other</t>
  </si>
  <si>
    <t>Already Posted</t>
  </si>
  <si>
    <t>OD---CSS Fraud</t>
  </si>
  <si>
    <t>Preclosed</t>
  </si>
  <si>
    <t>CSS Fraud</t>
  </si>
  <si>
    <t>Diff</t>
  </si>
  <si>
    <t>GR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</si>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</sst>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u/>
      <sz val="7"/>
      <color rgb="FF0000FF"/>
      <name val="Lucida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2" fontId="7" fillId="0" borderId="2" xfId="1" applyNumberFormat="1" applyFont="1" applyBorder="1" applyAlignment="1" applyProtection="1">
      <alignment horizontal="center" vertical="center"/>
      <protection locked="0"/>
    </xf>
    <xf numFmtId="2" fontId="7" fillId="5" borderId="2" xfId="1" applyNumberFormat="1" applyFont="1" applyFill="1" applyBorder="1" applyAlignment="1" applyProtection="1">
      <alignment horizontal="center" vertical="center"/>
      <protection hidden="1"/>
    </xf>
    <xf numFmtId="49" fontId="8" fillId="6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2" fontId="7" fillId="5" borderId="2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>
      <alignment vertical="top" readingOrder="1"/>
    </xf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2" xfId="0" applyFont="1" applyBorder="1"/>
    <xf numFmtId="2" fontId="1" fillId="0" borderId="2" xfId="0" applyNumberFormat="1" applyFont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Normal" xfId="0" builtinId="0"/>
    <cellStyle name="Normal 3 19 2" xfId="1" xr:uid="{6CE20F30-3D3F-482A-AA5D-6A6A88A035B8}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E15C-1F00-4CC0-A2C0-D295E1580156}">
  <dimension ref="D3:P25"/>
  <sheetViews>
    <sheetView tabSelected="1" topLeftCell="A4" workbookViewId="0">
      <selection activeCell="C2" sqref="C2:Q26"/>
    </sheetView>
  </sheetViews>
  <sheetFormatPr defaultRowHeight="14.4" x14ac:dyDescent="0.3"/>
  <cols>
    <col min="4" max="4" width="10" bestFit="1" customWidth="1"/>
    <col min="5" max="5" width="8.77734375" bestFit="1" customWidth="1"/>
    <col min="16" max="16" width="15.88671875" bestFit="1" customWidth="1"/>
  </cols>
  <sheetData>
    <row r="3" spans="4:16" ht="82.8" x14ac:dyDescent="0.3">
      <c r="D3" s="3" t="s">
        <v>10</v>
      </c>
      <c r="E3" s="3"/>
      <c r="F3" s="3" t="s">
        <v>1</v>
      </c>
      <c r="G3" s="3" t="s">
        <v>2</v>
      </c>
      <c r="H3" s="3" t="s">
        <v>3</v>
      </c>
      <c r="I3" s="3" t="s">
        <v>4</v>
      </c>
      <c r="J3" s="4"/>
      <c r="K3" s="4" t="s">
        <v>5</v>
      </c>
      <c r="L3" s="4" t="s">
        <v>6</v>
      </c>
      <c r="M3" s="4" t="s">
        <v>7</v>
      </c>
      <c r="P3" s="1" t="s">
        <v>0</v>
      </c>
    </row>
    <row r="4" spans="4:16" x14ac:dyDescent="0.3">
      <c r="D4" s="7">
        <v>351567014</v>
      </c>
      <c r="E4" s="7"/>
      <c r="F4" s="5">
        <v>8000</v>
      </c>
      <c r="G4" s="5">
        <v>0</v>
      </c>
      <c r="H4" s="5">
        <v>0</v>
      </c>
      <c r="I4" s="6">
        <v>8000</v>
      </c>
      <c r="J4" s="6">
        <f>I4</f>
        <v>8000</v>
      </c>
      <c r="K4" s="6" t="s">
        <v>8</v>
      </c>
      <c r="L4" s="6">
        <v>5757</v>
      </c>
      <c r="M4" s="6">
        <f>J4-L4</f>
        <v>2243</v>
      </c>
      <c r="P4" s="2">
        <v>5757</v>
      </c>
    </row>
    <row r="5" spans="4:16" x14ac:dyDescent="0.3">
      <c r="D5" s="7">
        <v>353023895</v>
      </c>
      <c r="E5" s="7"/>
      <c r="F5" s="5">
        <v>11500</v>
      </c>
      <c r="G5" s="5">
        <v>5360</v>
      </c>
      <c r="H5" s="5">
        <v>0</v>
      </c>
      <c r="I5" s="6">
        <v>6140</v>
      </c>
      <c r="J5" s="6">
        <f t="shared" ref="J5:J7" si="0">I5</f>
        <v>6140</v>
      </c>
      <c r="K5" s="6" t="s">
        <v>8</v>
      </c>
      <c r="L5" s="6">
        <v>7149</v>
      </c>
      <c r="M5" s="6">
        <f>J5-L5</f>
        <v>-1009</v>
      </c>
      <c r="P5" s="2">
        <v>7149</v>
      </c>
    </row>
    <row r="6" spans="4:16" x14ac:dyDescent="0.3">
      <c r="D6" s="7">
        <v>356213787</v>
      </c>
      <c r="E6" s="7"/>
      <c r="F6" s="5">
        <v>2130</v>
      </c>
      <c r="G6" s="5">
        <v>0</v>
      </c>
      <c r="H6" s="5">
        <v>0</v>
      </c>
      <c r="I6" s="6">
        <v>2130</v>
      </c>
      <c r="J6" s="6">
        <f t="shared" si="0"/>
        <v>2130</v>
      </c>
      <c r="K6" s="6" t="s">
        <v>9</v>
      </c>
      <c r="L6" s="6"/>
      <c r="M6" s="6"/>
      <c r="P6" s="2">
        <v>2020</v>
      </c>
    </row>
    <row r="7" spans="4:16" x14ac:dyDescent="0.3">
      <c r="D7" s="7" t="s">
        <v>11</v>
      </c>
      <c r="E7" s="7"/>
      <c r="F7" s="5">
        <v>2020</v>
      </c>
      <c r="G7" s="5">
        <v>0</v>
      </c>
      <c r="H7" s="5">
        <v>0</v>
      </c>
      <c r="I7" s="6">
        <v>2020</v>
      </c>
      <c r="J7" s="6">
        <f t="shared" si="0"/>
        <v>2020</v>
      </c>
      <c r="K7" s="6" t="s">
        <v>9</v>
      </c>
      <c r="L7" s="6"/>
      <c r="M7" s="6"/>
      <c r="P7" s="2">
        <v>2130</v>
      </c>
    </row>
    <row r="8" spans="4:16" x14ac:dyDescent="0.3">
      <c r="D8" s="7" t="s">
        <v>12</v>
      </c>
      <c r="E8" s="8">
        <v>358844157</v>
      </c>
      <c r="F8" s="5">
        <v>1680</v>
      </c>
      <c r="G8" s="5">
        <v>0</v>
      </c>
      <c r="H8" s="5">
        <v>0</v>
      </c>
      <c r="I8" s="6">
        <v>1680</v>
      </c>
      <c r="J8" s="6">
        <f>I8+I9</f>
        <v>3360</v>
      </c>
      <c r="K8" s="6" t="s">
        <v>9</v>
      </c>
      <c r="L8" s="6"/>
      <c r="M8" s="6"/>
      <c r="P8" s="2">
        <v>9250</v>
      </c>
    </row>
    <row r="9" spans="4:16" x14ac:dyDescent="0.3">
      <c r="D9" s="7">
        <v>352381548</v>
      </c>
      <c r="E9" s="7"/>
      <c r="F9" s="5">
        <v>1680</v>
      </c>
      <c r="G9" s="5">
        <v>0</v>
      </c>
      <c r="H9" s="5">
        <v>0</v>
      </c>
      <c r="I9" s="6">
        <v>1680</v>
      </c>
      <c r="J9" s="6">
        <v>0</v>
      </c>
      <c r="K9" s="6">
        <v>0</v>
      </c>
      <c r="L9" s="6"/>
      <c r="M9" s="6"/>
      <c r="P9" s="2">
        <v>3750</v>
      </c>
    </row>
    <row r="10" spans="4:16" x14ac:dyDescent="0.3">
      <c r="D10" s="7">
        <v>350161792</v>
      </c>
      <c r="E10" s="7"/>
      <c r="F10" s="5">
        <v>3750</v>
      </c>
      <c r="G10" s="5">
        <v>0</v>
      </c>
      <c r="H10" s="5">
        <v>0</v>
      </c>
      <c r="I10" s="6">
        <v>3750</v>
      </c>
      <c r="J10" s="6">
        <f>I10</f>
        <v>3750</v>
      </c>
      <c r="K10" s="6" t="s">
        <v>9</v>
      </c>
      <c r="L10" s="6"/>
      <c r="M10" s="6"/>
      <c r="P10" s="2">
        <v>3360</v>
      </c>
    </row>
    <row r="11" spans="4:16" x14ac:dyDescent="0.3">
      <c r="D11" s="7" t="s">
        <v>13</v>
      </c>
      <c r="E11" s="7"/>
      <c r="F11" s="5">
        <v>3250</v>
      </c>
      <c r="G11" s="5">
        <v>0</v>
      </c>
      <c r="H11" s="5">
        <v>0</v>
      </c>
      <c r="I11" s="6">
        <v>3250</v>
      </c>
      <c r="J11" s="6">
        <f>SUM(I11:I14)</f>
        <v>9250</v>
      </c>
      <c r="K11" s="6" t="s">
        <v>9</v>
      </c>
      <c r="L11" s="6"/>
      <c r="M11" s="6"/>
    </row>
    <row r="12" spans="4:16" x14ac:dyDescent="0.3">
      <c r="D12" s="7">
        <v>350161902</v>
      </c>
      <c r="E12" s="7"/>
      <c r="F12" s="5">
        <v>3250</v>
      </c>
      <c r="G12" s="5">
        <v>0</v>
      </c>
      <c r="H12" s="5">
        <v>0</v>
      </c>
      <c r="I12" s="6">
        <v>3250</v>
      </c>
      <c r="J12" s="6">
        <v>0</v>
      </c>
      <c r="K12" s="6">
        <v>0</v>
      </c>
      <c r="L12" s="6"/>
      <c r="M12" s="6"/>
    </row>
    <row r="13" spans="4:16" x14ac:dyDescent="0.3">
      <c r="D13" s="7">
        <v>350161902</v>
      </c>
      <c r="E13" s="7"/>
      <c r="F13" s="5">
        <v>1930</v>
      </c>
      <c r="G13" s="5">
        <v>0</v>
      </c>
      <c r="H13" s="5">
        <v>0</v>
      </c>
      <c r="I13" s="6">
        <v>1930</v>
      </c>
      <c r="J13" s="6">
        <v>0</v>
      </c>
      <c r="K13" s="6">
        <v>0</v>
      </c>
      <c r="L13" s="6"/>
      <c r="M13" s="6"/>
    </row>
    <row r="14" spans="4:16" x14ac:dyDescent="0.3">
      <c r="D14" s="7">
        <v>350161902</v>
      </c>
      <c r="E14" s="7"/>
      <c r="F14" s="5">
        <v>820</v>
      </c>
      <c r="G14" s="5">
        <v>0</v>
      </c>
      <c r="H14" s="5">
        <v>0</v>
      </c>
      <c r="I14" s="6">
        <v>820</v>
      </c>
      <c r="J14" s="6">
        <v>0</v>
      </c>
      <c r="K14" s="6">
        <v>0</v>
      </c>
      <c r="L14" s="6"/>
      <c r="M14" s="6"/>
    </row>
    <row r="15" spans="4:16" ht="27.6" x14ac:dyDescent="0.3">
      <c r="D15" s="7" t="s">
        <v>14</v>
      </c>
      <c r="E15" s="7"/>
      <c r="F15" s="5">
        <v>14000</v>
      </c>
      <c r="G15" s="5">
        <v>5250</v>
      </c>
      <c r="H15" s="5">
        <v>0</v>
      </c>
      <c r="I15" s="6">
        <v>8750</v>
      </c>
      <c r="J15" s="6">
        <f>I15</f>
        <v>8750</v>
      </c>
      <c r="K15" s="9" t="s">
        <v>19</v>
      </c>
      <c r="L15" s="10">
        <v>10779</v>
      </c>
      <c r="M15" s="6">
        <f>J15-L15</f>
        <v>-2029</v>
      </c>
    </row>
    <row r="19" spans="4:13" x14ac:dyDescent="0.3">
      <c r="D19" s="11"/>
      <c r="E19" s="13">
        <f>M19</f>
        <v>33416</v>
      </c>
      <c r="F19" s="12">
        <f>I19</f>
        <v>54010</v>
      </c>
      <c r="H19" s="14" t="s">
        <v>15</v>
      </c>
      <c r="I19" s="15">
        <f>SUM(F4:F15)</f>
        <v>54010</v>
      </c>
      <c r="J19" s="14"/>
      <c r="K19" s="14"/>
      <c r="L19" s="14" t="s">
        <v>16</v>
      </c>
      <c r="M19" s="16">
        <f>SUM(P4:P10)</f>
        <v>33416</v>
      </c>
    </row>
    <row r="20" spans="4:13" x14ac:dyDescent="0.3">
      <c r="D20" s="18" t="s">
        <v>23</v>
      </c>
      <c r="E20" s="13">
        <f>J25</f>
        <v>10779</v>
      </c>
      <c r="F20" s="12">
        <f>-M5-M15</f>
        <v>3038</v>
      </c>
      <c r="H20" s="14"/>
      <c r="I20" s="14"/>
      <c r="J20" s="14" t="s">
        <v>17</v>
      </c>
      <c r="K20" s="15">
        <f>I19-M19</f>
        <v>20594</v>
      </c>
      <c r="L20" s="14"/>
      <c r="M20" s="14"/>
    </row>
    <row r="21" spans="4:13" x14ac:dyDescent="0.3">
      <c r="D21" s="18" t="s">
        <v>24</v>
      </c>
      <c r="E21" s="12">
        <f>J23</f>
        <v>10610</v>
      </c>
      <c r="F21" s="11"/>
      <c r="H21" s="14"/>
      <c r="I21" s="14"/>
      <c r="J21" s="14" t="s">
        <v>22</v>
      </c>
      <c r="K21" s="15">
        <f>SUM(J23:J25)</f>
        <v>20594</v>
      </c>
      <c r="L21" s="14"/>
      <c r="M21" s="14"/>
    </row>
    <row r="22" spans="4:13" x14ac:dyDescent="0.3">
      <c r="D22" s="18" t="s">
        <v>24</v>
      </c>
      <c r="E22" s="12">
        <f>M4</f>
        <v>2243</v>
      </c>
      <c r="F22" s="11"/>
      <c r="H22" s="14"/>
      <c r="I22" s="14"/>
      <c r="J22" s="14"/>
      <c r="K22" s="14"/>
      <c r="L22" s="14"/>
      <c r="M22" s="14"/>
    </row>
    <row r="23" spans="4:13" x14ac:dyDescent="0.3">
      <c r="D23" s="11"/>
      <c r="E23" s="11"/>
      <c r="F23" s="11"/>
      <c r="H23" s="17" t="s">
        <v>18</v>
      </c>
      <c r="I23" s="17"/>
      <c r="J23" s="15">
        <f>SUM(G4:G15)</f>
        <v>10610</v>
      </c>
      <c r="K23" s="14"/>
      <c r="L23" s="14"/>
      <c r="M23" s="14"/>
    </row>
    <row r="24" spans="4:13" x14ac:dyDescent="0.3">
      <c r="D24" s="11"/>
      <c r="E24" s="13">
        <f>SUM(E19:E22)</f>
        <v>57048</v>
      </c>
      <c r="F24" s="13">
        <f>SUM(F19:F22)</f>
        <v>57048</v>
      </c>
      <c r="H24" s="17" t="s">
        <v>20</v>
      </c>
      <c r="I24" s="17"/>
      <c r="J24" s="15">
        <f>SUM(M4:M15)</f>
        <v>-795</v>
      </c>
      <c r="K24" s="14"/>
      <c r="L24" s="14"/>
      <c r="M24" s="14"/>
    </row>
    <row r="25" spans="4:13" x14ac:dyDescent="0.3">
      <c r="H25" s="17" t="s">
        <v>21</v>
      </c>
      <c r="I25" s="17"/>
      <c r="J25" s="16">
        <f>L15</f>
        <v>10779</v>
      </c>
      <c r="K25" s="14"/>
      <c r="L25" s="14"/>
      <c r="M25" s="14"/>
    </row>
  </sheetData>
  <mergeCells count="3">
    <mergeCell ref="H23:I23"/>
    <mergeCell ref="H24:I24"/>
    <mergeCell ref="H25:I25"/>
  </mergeCells>
  <conditionalFormatting sqref="D3:E7 D9:E15 D8">
    <cfRule type="duplicateValues" dxfId="2" priority="2"/>
  </conditionalFormatting>
  <conditionalFormatting sqref="D4:E7 D9:E15 D8">
    <cfRule type="duplicateValues" dxfId="1" priority="3" stopIfTrue="1"/>
  </conditionalFormatting>
  <conditionalFormatting sqref="E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2025-07-31T10:08:58Z</dcterms:created>
  <dcterms:modified xsi:type="dcterms:W3CDTF">2025-07-31T10:12:27Z</dcterms:modified>
</cp:coreProperties>
</file>