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859/"/>
    </mc:Choice>
  </mc:AlternateContent>
  <xr:revisionPtr revIDLastSave="3" documentId="13_ncr:1_{6B20E656-B19B-465E-B500-FE2E3E9E7BD0}" xr6:coauthVersionLast="47" xr6:coauthVersionMax="47" xr10:uidLastSave="{2CB2EB77-3467-4E6F-A86D-6FCB5D7B07F0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Report'!$A$4:$BS$296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<sst xmlns="http://schemas.openxmlformats.org/spreadsheetml/2006/main" count="11471" uniqueCount="1871">
  <si>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</si>
  <si>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</si>
  <si>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</si>
  <si>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</si>
  <si>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</si>
  <si>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</si>
  <si>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</si>
  <si>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</si>
  <si>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</si>
  <si>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</si>
  <si>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</si>
  <si>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</si>
  <si>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</si>
  <si>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</si>
  <si>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</si>
  <si>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</si>
  <si>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</si>
  <si>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</si>
  <si>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</si>
  <si>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</si>
  <si>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</si>
  <si>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</si>
  <si>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</si>
  <si>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</si>
  <si>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</si>
  <si>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</si>
  <si>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</si>
  <si>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</si>
  <si>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</si>
  <si>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</si>
  <si>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</si>
  <si>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</si>
  <si>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</si>
  <si>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</si>
  <si>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</si>
  <si>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</si>
  <si>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</si>
  <si>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</si>
  <si>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</si>
  <si>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</si>
  <si>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</si>
  <si>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</si>
  <si>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</si>
  <si>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</si>
  <si>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</si>
  <si>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</si>
  <si>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</si>
  <si>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</si>
  <si>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</si>
  <si>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</si>
  <si>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</si>
  <si>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</si>
  <si>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</si>
  <si>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</si>
  <si>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</si>
  <si>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</si>
  <si>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</si>
  <si>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</si>
  <si>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</si>
  <si>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</si>
  <si>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</si>
  <si>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</si>
  <si>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</si>
  <si>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</si>
  <si>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</si>
  <si>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</si>
  <si>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</si>
  <si>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</si>
  <si>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</si>
  <si>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</si>
  <si>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</si>
  <si>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</si>
  <si>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</si>
  <si>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</si>
  <si>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</si>
  <si>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</si>
  <si>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</si>
  <si>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</si>
  <si>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</si>
  <si>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</si>
  <si>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</si>
  <si>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</si>
  <si>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</si>
  <si>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</si>
  <si>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</si>
  <si>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</si>
  <si>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</si>
  <si>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</si>
  <si>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</si>
  <si>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</si>
  <si>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</si>
  <si>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</si>
  <si>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</si>
  <si>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</si>
  <si>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</si>
  <si>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</si>
  <si>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</si>
  <si>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</si>
  <si>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</si>
  <si>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</si>
  <si>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</si>
  <si>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</si>
  <si>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</si>
  <si>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</si>
  <si>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</si>
  <si>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</si>
  <si>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</si>
  <si>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</si>
  <si>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</si>
  <si>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</si>
  <si>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</si>
  <si>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</si>
  <si>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</si>
  <si>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</si>
  <si>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</si>
  <si>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</si>
  <si>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</si>
  <si>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</si>
  <si>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</si>
  <si>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</si>
  <si>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</si>
  <si>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</si>
  <si>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</si>
  <si>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</si>
  <si>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</si>
  <si>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</si>
  <si>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</si>
  <si>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</si>
  <si>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</si>
  <si>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</si>
  <si>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</si>
  <si>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</si>
  <si>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</si>
  <si>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</si>
  <si>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</si>
  <si>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</si>
  <si>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</si>
  <si>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</si>
  <si>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</si>
  <si>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</si>
  <si>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</si>
  <si>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</si>
  <si>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</si>
  <si>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</si>
  <si>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</si>
  <si>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</si>
  <si>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</si>
  <si>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</si>
  <si>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</si>
  <si>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</si>
  <si>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</si>
  <si>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</si>
  <si>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</si>
  <si>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</si>
  <si>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</si>
  <si>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</si>
  <si>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</si>
  <si>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</si>
  <si>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</si>
  <si>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</si>
  <si>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</si>
  <si>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</si>
  <si>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</si>
  <si>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</si>
  <si>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</si>
  <si>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</si>
  <si>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</si>
  <si>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</si>
  <si>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</si>
  <si>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</si>
  <si>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</si>
  <si>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</si>
  <si>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</si>
  <si>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</si>
  <si>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</si>
  <si>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</si>
  <si>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</si>
  <si>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</si>
  <si>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</si>
  <si>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</si>
  <si>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</si>
  <si>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</si>
  <si>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</si>
  <si>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</si>
  <si>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</si>
  <si>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</si>
  <si>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</si>
  <si>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</si>
  <si>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</si>
  <si>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</si>
  <si>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</si>
  <si>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</si>
  <si>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</si>
  <si>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</si>
  <si>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</si>
  <si>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</si>
  <si>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</si>
  <si>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</si>
  <si>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</si>
  <si>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</si>
  <si>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</si>
  <si>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</si>
  <si>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</si>
  <si>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</si>
  <si>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</si>
  <si>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</si>
  <si>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</si>
  <si>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</si>
  <si>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</si>
  <si>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</si>
  <si>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</si>
  <si>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</si>
  <si>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</si>
  <si>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</si>
  <si>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</si>
  <si>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</si>
  <si>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</si>
  <si>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</si>
  <si>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</si>
  <si>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</si>
  <si>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</si>
  <si>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</si>
  <si>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</si>
  <si>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</si>
  <si>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</si>
  <si>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</si>
  <si>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</si>
  <si>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</si>
  <si>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</si>
  <si>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</si>
  <si>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</si>
  <si>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</si>
  <si>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</si>
  <si>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</si>
  <si>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</si>
  <si>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</si>
  <si>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</si>
  <si>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</si>
  <si>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</si>
  <si>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</si>
  <si>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</si>
  <si>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</si>
  <si>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</si>
  <si>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</si>
  <si>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</si>
  <si>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</si>
  <si>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</si>
  <si>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</si>
  <si>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</si>
  <si>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</si>
  <si>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</si>
  <si>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</si>
  <si>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</si>
  <si>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Janakpur</t>
  </si>
  <si>
    <t>CH2908</t>
  </si>
  <si>
    <t>Manendragarh</t>
  </si>
  <si>
    <t>Ambikapur</t>
  </si>
  <si>
    <t>East</t>
  </si>
  <si>
    <t>Chhattisgarh</t>
  </si>
  <si>
    <t>Dual Staff</t>
  </si>
  <si>
    <t>Available &amp; Updated</t>
  </si>
  <si>
    <t>Dindaayal Dwedi</t>
  </si>
  <si>
    <t>Vinod Kumar bhariya</t>
  </si>
  <si>
    <t>Rigth</t>
  </si>
  <si>
    <t>Left</t>
  </si>
  <si>
    <t>SF0050731</t>
  </si>
  <si>
    <t>SF0029044</t>
  </si>
  <si>
    <t>BM</t>
  </si>
  <si>
    <t>CA</t>
  </si>
  <si>
    <t>As per denomination tailled with FIMO no Deviation Found.</t>
  </si>
  <si>
    <t>Kotadol</t>
  </si>
  <si>
    <t>Vinod</t>
  </si>
  <si>
    <t>524330</t>
  </si>
  <si>
    <t>GANESH</t>
  </si>
  <si>
    <t>Abhilasha - JLG Loans-Monthly-Migrated</t>
  </si>
  <si>
    <t>SID951375499149</t>
  </si>
  <si>
    <t>ST</t>
  </si>
  <si>
    <t>HINDU</t>
  </si>
  <si>
    <t>Agriculture &amp; Farming</t>
  </si>
  <si>
    <t>Manmati Gond</t>
  </si>
  <si>
    <t>30-Dec-2019</t>
  </si>
  <si>
    <t>05</t>
  </si>
  <si>
    <t>1</t>
  </si>
  <si>
    <t>6.54 Yrs</t>
  </si>
  <si>
    <t>30 Dec 2019</t>
  </si>
  <si>
    <t>&gt; 6 to 10 Years</t>
  </si>
  <si>
    <t>03-Apr-2022</t>
  </si>
  <si>
    <t>Open</t>
  </si>
  <si>
    <t/>
  </si>
  <si>
    <t>7440238769</t>
  </si>
  <si>
    <t>Semriha</t>
  </si>
  <si>
    <t>545245 A</t>
  </si>
  <si>
    <t>RAM</t>
  </si>
  <si>
    <t>Interim Loans-Monthly-Migrated</t>
  </si>
  <si>
    <t>SID951374629962</t>
  </si>
  <si>
    <t>Petty Shop</t>
  </si>
  <si>
    <t>Nan Bai</t>
  </si>
  <si>
    <t>21-Mar-2020</t>
  </si>
  <si>
    <t>06</t>
  </si>
  <si>
    <t>7.49 Yrs</t>
  </si>
  <si>
    <t>19 Jan 2019</t>
  </si>
  <si>
    <t>16-Jun-2026</t>
  </si>
  <si>
    <t>7049541392</t>
  </si>
  <si>
    <t>DEEP</t>
  </si>
  <si>
    <t>SID951374635758</t>
  </si>
  <si>
    <t>RUKMUN BAI</t>
  </si>
  <si>
    <t>21 Mar 2020</t>
  </si>
  <si>
    <t>12-Jun-2022</t>
  </si>
  <si>
    <t>SID951374635759</t>
  </si>
  <si>
    <t>SC</t>
  </si>
  <si>
    <t>SAVITA</t>
  </si>
  <si>
    <t>04-Apr-2022</t>
  </si>
  <si>
    <t>8305754554</t>
  </si>
  <si>
    <t>9977857305</t>
  </si>
  <si>
    <t>Bahrasi</t>
  </si>
  <si>
    <t>570271 a</t>
  </si>
  <si>
    <t>Laxmi-2</t>
  </si>
  <si>
    <t>SID951374715303</t>
  </si>
  <si>
    <t>TAILORING</t>
  </si>
  <si>
    <t>SULOCHANA</t>
  </si>
  <si>
    <t>05-Jan-2020</t>
  </si>
  <si>
    <t>02</t>
  </si>
  <si>
    <t>2</t>
  </si>
  <si>
    <t>7.41 Yrs</t>
  </si>
  <si>
    <t>18 Feb 2019</t>
  </si>
  <si>
    <t>31-Mar-2022</t>
  </si>
  <si>
    <t>9753461299</t>
  </si>
  <si>
    <t>586911</t>
  </si>
  <si>
    <t>Sapna</t>
  </si>
  <si>
    <t>SID951374850470</t>
  </si>
  <si>
    <t>EBC</t>
  </si>
  <si>
    <t>RAMBAI</t>
  </si>
  <si>
    <t>04-Jan-2020</t>
  </si>
  <si>
    <t>7.28 Yrs</t>
  </si>
  <si>
    <t>04 Jan 2020</t>
  </si>
  <si>
    <t>27-Dec-2023</t>
  </si>
  <si>
    <t>Sapna-2 586911 G1</t>
  </si>
  <si>
    <t>SID951374850472</t>
  </si>
  <si>
    <t>PREETI</t>
  </si>
  <si>
    <t>15-Sep-2023</t>
  </si>
  <si>
    <t>SID951374851309</t>
  </si>
  <si>
    <t>BANGLES BUSINESS</t>
  </si>
  <si>
    <t>NEELU</t>
  </si>
  <si>
    <t>7354182138</t>
  </si>
  <si>
    <t>8965965532</t>
  </si>
  <si>
    <t>7089572994</t>
  </si>
  <si>
    <t>SID951374857247</t>
  </si>
  <si>
    <t>Ration shop</t>
  </si>
  <si>
    <t>Munni Bai</t>
  </si>
  <si>
    <t>7.27 Yrs</t>
  </si>
  <si>
    <t>8815144401</t>
  </si>
  <si>
    <t>598616</t>
  </si>
  <si>
    <t>Jyoti</t>
  </si>
  <si>
    <t>SID951374919934</t>
  </si>
  <si>
    <t>DHANIYA</t>
  </si>
  <si>
    <t>25-Dec-2019</t>
  </si>
  <si>
    <t>7.13 Yrs</t>
  </si>
  <si>
    <t>31 May 2019</t>
  </si>
  <si>
    <t>SID951374919936</t>
  </si>
  <si>
    <t>Vegetable vending</t>
  </si>
  <si>
    <t>KUSUM</t>
  </si>
  <si>
    <t>25 Dec 2019</t>
  </si>
  <si>
    <t>9617125913</t>
  </si>
  <si>
    <t>8435749735</t>
  </si>
  <si>
    <t>SID951375012749</t>
  </si>
  <si>
    <t>MAHRAJIYA</t>
  </si>
  <si>
    <t>27-Dec-2019</t>
  </si>
  <si>
    <t>7.11 Yrs</t>
  </si>
  <si>
    <t>27 Dec 2019</t>
  </si>
  <si>
    <t>8964946457</t>
  </si>
  <si>
    <t>641152</t>
  </si>
  <si>
    <t>ayesha</t>
  </si>
  <si>
    <t>SID951375258120</t>
  </si>
  <si>
    <t>MUSLIM</t>
  </si>
  <si>
    <t>Auto Repair</t>
  </si>
  <si>
    <t>KAISHARJANHAN</t>
  </si>
  <si>
    <t>25-Feb-2020</t>
  </si>
  <si>
    <t>6.85 Yrs</t>
  </si>
  <si>
    <t>08 Sep 2019</t>
  </si>
  <si>
    <t>SID951375249394</t>
  </si>
  <si>
    <t>TIFFIN CENTER</t>
  </si>
  <si>
    <t>MEERA BAI</t>
  </si>
  <si>
    <t>6.87 Yrs</t>
  </si>
  <si>
    <t>03 Sep 2019</t>
  </si>
  <si>
    <t>03-Aug-2022</t>
  </si>
  <si>
    <t>8717858503</t>
  </si>
  <si>
    <t>9669642361</t>
  </si>
  <si>
    <t>688326</t>
  </si>
  <si>
    <t>1183323</t>
  </si>
  <si>
    <t>SID951375576975</t>
  </si>
  <si>
    <t>Urmila Bai Agariya</t>
  </si>
  <si>
    <t>10-Feb-2020</t>
  </si>
  <si>
    <t>Wed</t>
  </si>
  <si>
    <t>6.43 Yrs</t>
  </si>
  <si>
    <t>10 Feb 2020</t>
  </si>
  <si>
    <t>9754733269</t>
  </si>
  <si>
    <t>Larkonda</t>
  </si>
  <si>
    <t>SF0063798</t>
  </si>
  <si>
    <t>Gunjheera  Singh</t>
  </si>
  <si>
    <t>506579</t>
  </si>
  <si>
    <t>Shiv</t>
  </si>
  <si>
    <t>SID951375746637</t>
  </si>
  <si>
    <t>Maneshaa Lohar</t>
  </si>
  <si>
    <t>24-Feb-2020</t>
  </si>
  <si>
    <t>08</t>
  </si>
  <si>
    <t>6.39 Yrs</t>
  </si>
  <si>
    <t>24 Feb 2020</t>
  </si>
  <si>
    <t>8966982901</t>
  </si>
  <si>
    <t>Chetana Loans-Montly-Migrated</t>
  </si>
  <si>
    <t>SID951374476176</t>
  </si>
  <si>
    <t>PARVATI</t>
  </si>
  <si>
    <t>03-Sep-2020</t>
  </si>
  <si>
    <t>7.63 Yrs</t>
  </si>
  <si>
    <t>03 Sep 2020</t>
  </si>
  <si>
    <t>10-Aug-2022</t>
  </si>
  <si>
    <t>7440931452</t>
  </si>
  <si>
    <t>SID951375884359</t>
  </si>
  <si>
    <t>LEELAWATI</t>
  </si>
  <si>
    <t>12-Aug-2020</t>
  </si>
  <si>
    <t>5.92 Yrs</t>
  </si>
  <si>
    <t>12 Aug 2020</t>
  </si>
  <si>
    <t>&gt; 4 to 6 Years</t>
  </si>
  <si>
    <t>19-Apr-2022</t>
  </si>
  <si>
    <t>SID951375884360</t>
  </si>
  <si>
    <t>RANI</t>
  </si>
  <si>
    <t>15-Mar-2023</t>
  </si>
  <si>
    <t>9977470025</t>
  </si>
  <si>
    <t>9285382278</t>
  </si>
  <si>
    <t>SID951374161376</t>
  </si>
  <si>
    <t>RAMKLI</t>
  </si>
  <si>
    <t>16-Sep-2023</t>
  </si>
  <si>
    <t>7771054274</t>
  </si>
  <si>
    <t>SID951374850434</t>
  </si>
  <si>
    <t>BULAWA SINGH KANWAR</t>
  </si>
  <si>
    <t>12-Oct-2020</t>
  </si>
  <si>
    <t>3</t>
  </si>
  <si>
    <t>13-Oct-2020</t>
  </si>
  <si>
    <t>20-May-2022</t>
  </si>
  <si>
    <t>8120655390</t>
  </si>
  <si>
    <t>570271</t>
  </si>
  <si>
    <t>1036783</t>
  </si>
  <si>
    <t>SID951374716695</t>
  </si>
  <si>
    <t>Groceries shop</t>
  </si>
  <si>
    <t>Nisha</t>
  </si>
  <si>
    <t>29-Aug-2020</t>
  </si>
  <si>
    <t>7.40 Yrs</t>
  </si>
  <si>
    <t>22 Dec 2019</t>
  </si>
  <si>
    <t>8964887595</t>
  </si>
  <si>
    <t>05-Oct-2021</t>
  </si>
  <si>
    <t>Hathwari</t>
  </si>
  <si>
    <t>555612</t>
  </si>
  <si>
    <t>Ayesha</t>
  </si>
  <si>
    <t>SID951375697992</t>
  </si>
  <si>
    <t>Air Pumping Shop</t>
  </si>
  <si>
    <t>Pramila Goun</t>
  </si>
  <si>
    <t>21-Aug-2020</t>
  </si>
  <si>
    <t>5.90 Yrs</t>
  </si>
  <si>
    <t>21 Aug 2020</t>
  </si>
  <si>
    <t>06-Apr-2022</t>
  </si>
  <si>
    <t>8827545461</t>
  </si>
  <si>
    <t>GANESH-2 524330 G4</t>
  </si>
  <si>
    <t>SID951374341922</t>
  </si>
  <si>
    <t>OBC</t>
  </si>
  <si>
    <t>PRABHAWATI   (W/O : UMAKANT)</t>
  </si>
  <si>
    <t>20-Aug-2020</t>
  </si>
  <si>
    <t>7.73 Yrs</t>
  </si>
  <si>
    <t>20 Aug 2020</t>
  </si>
  <si>
    <t>21-Nov-2023</t>
  </si>
  <si>
    <t>9977575643</t>
  </si>
  <si>
    <t>545152</t>
  </si>
  <si>
    <t>Suhani</t>
  </si>
  <si>
    <t>SID951375181489</t>
  </si>
  <si>
    <t>SUNITA   (W/O : JAYNARAYAN)</t>
  </si>
  <si>
    <t>14-Sep-2020</t>
  </si>
  <si>
    <t>Thu</t>
  </si>
  <si>
    <t>6.96 Yrs</t>
  </si>
  <si>
    <t>14 Sep 2020</t>
  </si>
  <si>
    <t>11-Sep-2023</t>
  </si>
  <si>
    <t>SID951375176754</t>
  </si>
  <si>
    <t>SUNDRIYA   (W/O : BABULAL)</t>
  </si>
  <si>
    <t>SID951374475907</t>
  </si>
  <si>
    <t>NANBAI   (W/O : RAMLAL)</t>
  </si>
  <si>
    <t>28-Mar-2023</t>
  </si>
  <si>
    <t>7803842057</t>
  </si>
  <si>
    <t>7489317566</t>
  </si>
  <si>
    <t>7805053112</t>
  </si>
  <si>
    <t>SID951375176755</t>
  </si>
  <si>
    <t>SANGEETA   (W/O : LAV KUSH)</t>
  </si>
  <si>
    <t>31-Mar-2023</t>
  </si>
  <si>
    <t>8717882364</t>
  </si>
  <si>
    <t>SID951375169876</t>
  </si>
  <si>
    <t>SHYAMWATI   (W/O : SHYAM LAL)</t>
  </si>
  <si>
    <t>15-Sep-2020</t>
  </si>
  <si>
    <t>15 Sep 2020</t>
  </si>
  <si>
    <t>8959519727</t>
  </si>
  <si>
    <t>SID951374857248</t>
  </si>
  <si>
    <t>KAJAL SINGH</t>
  </si>
  <si>
    <t>13 Oct 2020</t>
  </si>
  <si>
    <t>8889448528</t>
  </si>
  <si>
    <t>620950</t>
  </si>
  <si>
    <t>Sona</t>
  </si>
  <si>
    <t>SID951375070068</t>
  </si>
  <si>
    <t>LAXMI</t>
  </si>
  <si>
    <t>28-Jan-2021</t>
  </si>
  <si>
    <t>7.07 Yrs</t>
  </si>
  <si>
    <t>28 Jan 2021</t>
  </si>
  <si>
    <t>SID951375070522</t>
  </si>
  <si>
    <t>DEEPAWATI</t>
  </si>
  <si>
    <t>9754045949</t>
  </si>
  <si>
    <t>9171265297</t>
  </si>
  <si>
    <t>09-Jan-2021</t>
  </si>
  <si>
    <t>SID951375649713</t>
  </si>
  <si>
    <t>PUSHPA</t>
  </si>
  <si>
    <t>27-Dec-2020</t>
  </si>
  <si>
    <t>27 Dec 2020</t>
  </si>
  <si>
    <t>9754099165</t>
  </si>
  <si>
    <t>SID951374919935</t>
  </si>
  <si>
    <t>RADHABAI</t>
  </si>
  <si>
    <t>09 Jan 2021</t>
  </si>
  <si>
    <t>7697801459</t>
  </si>
  <si>
    <t>652870</t>
  </si>
  <si>
    <t>KANHA</t>
  </si>
  <si>
    <t>SID951375342680</t>
  </si>
  <si>
    <t>JAGESHVARI BAI</t>
  </si>
  <si>
    <t>13-Jan-2021</t>
  </si>
  <si>
    <t>6.70 Yrs</t>
  </si>
  <si>
    <t>13 Jan 2021</t>
  </si>
  <si>
    <t>9340354662</t>
  </si>
  <si>
    <t>SID951375032183</t>
  </si>
  <si>
    <t>MRS UMA</t>
  </si>
  <si>
    <t>16-Mar-2021</t>
  </si>
  <si>
    <t>7.05 Yrs</t>
  </si>
  <si>
    <t>16 Mar 2021</t>
  </si>
  <si>
    <t>30-Jun-2024</t>
  </si>
  <si>
    <t>7697128877</t>
  </si>
  <si>
    <t>Ramgarh</t>
  </si>
  <si>
    <t>534138</t>
  </si>
  <si>
    <t>985596</t>
  </si>
  <si>
    <t>Samrudhi Loans-Monthly-Migrated</t>
  </si>
  <si>
    <t>SID951375434024</t>
  </si>
  <si>
    <t>BABLI SINGH</t>
  </si>
  <si>
    <t>11-Aug-2021</t>
  </si>
  <si>
    <t>6.63 Yrs</t>
  </si>
  <si>
    <t>28 Nov 2019</t>
  </si>
  <si>
    <t>Ayesha-2 555612 G2</t>
  </si>
  <si>
    <t>SID951375513539</t>
  </si>
  <si>
    <t>Crafts</t>
  </si>
  <si>
    <t>Prem Bai Aayam</t>
  </si>
  <si>
    <t>09-Aug-2021</t>
  </si>
  <si>
    <t>6.57 Yrs</t>
  </si>
  <si>
    <t>20 Dec 2019</t>
  </si>
  <si>
    <t>15-Sep-2022</t>
  </si>
  <si>
    <t>7354028875</t>
  </si>
  <si>
    <t>8305101484</t>
  </si>
  <si>
    <t>SID951375649716</t>
  </si>
  <si>
    <t>Shusheela</t>
  </si>
  <si>
    <t>30-Sep-2021</t>
  </si>
  <si>
    <t>30 Sep 2021</t>
  </si>
  <si>
    <t>9399646454</t>
  </si>
  <si>
    <t>MAA</t>
  </si>
  <si>
    <t>Chetana</t>
  </si>
  <si>
    <t>SID951374211890</t>
  </si>
  <si>
    <t>RAJVATI</t>
  </si>
  <si>
    <t>7.85 Yrs</t>
  </si>
  <si>
    <t>10-May-2022</t>
  </si>
  <si>
    <t>SID951374715302</t>
  </si>
  <si>
    <t>KALAVATI PRAJAPATI</t>
  </si>
  <si>
    <t>24-Mar-2022</t>
  </si>
  <si>
    <t>4</t>
  </si>
  <si>
    <t>05-May-2022</t>
  </si>
  <si>
    <t>6266929018</t>
  </si>
  <si>
    <t>9165802840</t>
  </si>
  <si>
    <t>534138 R</t>
  </si>
  <si>
    <t>RAM-2</t>
  </si>
  <si>
    <t>SID951375576854</t>
  </si>
  <si>
    <t>Catering Business</t>
  </si>
  <si>
    <t xml:space="preserve">ANJU CHECHAM </t>
  </si>
  <si>
    <t>19-Sep-2022</t>
  </si>
  <si>
    <t>6.02 Yrs</t>
  </si>
  <si>
    <t>22 Jan 2020</t>
  </si>
  <si>
    <t>04-Nov-2022</t>
  </si>
  <si>
    <t>01-Dec-2024</t>
  </si>
  <si>
    <t>31-Mar-2025</t>
  </si>
  <si>
    <t>9630121642</t>
  </si>
  <si>
    <t>SHAYAM</t>
  </si>
  <si>
    <t>SSF3003149</t>
  </si>
  <si>
    <t>Cycle Shop</t>
  </si>
  <si>
    <t xml:space="preserve">PUJA </t>
  </si>
  <si>
    <t>29-Nov-2022</t>
  </si>
  <si>
    <t>3.62 Yrs</t>
  </si>
  <si>
    <t>29 Nov 2022</t>
  </si>
  <si>
    <t>&gt; 2 to 4 Years</t>
  </si>
  <si>
    <t>04-Jan-2023</t>
  </si>
  <si>
    <t>01-Jul-2024</t>
  </si>
  <si>
    <t>30-Jun-2025</t>
  </si>
  <si>
    <t>8435214578</t>
  </si>
  <si>
    <t>555612 Sapna1</t>
  </si>
  <si>
    <t>SSF2349386</t>
  </si>
  <si>
    <t>SUBHAV DEVI</t>
  </si>
  <si>
    <t>22-Mar-2023</t>
  </si>
  <si>
    <t>4.41 Yrs</t>
  </si>
  <si>
    <t>15 Feb 2022</t>
  </si>
  <si>
    <t>04-May-2023</t>
  </si>
  <si>
    <t>30-May-2025</t>
  </si>
  <si>
    <t>31-Mar-2026</t>
  </si>
  <si>
    <t>8120476336</t>
  </si>
  <si>
    <t>SID951374503636</t>
  </si>
  <si>
    <t>SEEMA BAI SINGH</t>
  </si>
  <si>
    <t>11-Jun-2023</t>
  </si>
  <si>
    <t>7.54 Yrs</t>
  </si>
  <si>
    <t>24 Jan 2020</t>
  </si>
  <si>
    <t>04-Aug-2023</t>
  </si>
  <si>
    <t>11-Jun-2026</t>
  </si>
  <si>
    <t>Mohantola</t>
  </si>
  <si>
    <t>552472 M</t>
  </si>
  <si>
    <t>laxmi maa</t>
  </si>
  <si>
    <t>SID951376032797</t>
  </si>
  <si>
    <t>CHANDRAVATI GOND</t>
  </si>
  <si>
    <t>10-Jun-2023</t>
  </si>
  <si>
    <t>5.45 Yrs</t>
  </si>
  <si>
    <t>01 Feb 2021</t>
  </si>
  <si>
    <t>04-Aug-2025</t>
  </si>
  <si>
    <t>9201548437</t>
  </si>
  <si>
    <t>9617330476</t>
  </si>
  <si>
    <t>524487 b</t>
  </si>
  <si>
    <t>974332</t>
  </si>
  <si>
    <t>SSF4202772</t>
  </si>
  <si>
    <t>INDRAVATI</t>
  </si>
  <si>
    <t>27-Jul-2023</t>
  </si>
  <si>
    <t>04</t>
  </si>
  <si>
    <t>2.97 Yrs</t>
  </si>
  <si>
    <t>27 Jul 2023</t>
  </si>
  <si>
    <t>01-Sep-2023</t>
  </si>
  <si>
    <t>27-Jun-2025</t>
  </si>
  <si>
    <t>31-Dec-2025</t>
  </si>
  <si>
    <t>9171007472</t>
  </si>
  <si>
    <t>ayesha-2 641152 G1</t>
  </si>
  <si>
    <t>SSF4306394</t>
  </si>
  <si>
    <t>PREMWATI SINGH</t>
  </si>
  <si>
    <t>14-Aug-2023</t>
  </si>
  <si>
    <t>2.92 Yrs</t>
  </si>
  <si>
    <t>14 Aug 2023</t>
  </si>
  <si>
    <t>06-Sep-2023</t>
  </si>
  <si>
    <t>28-Dec-2024</t>
  </si>
  <si>
    <t>30-Sep-2025</t>
  </si>
  <si>
    <t>SID951375070067</t>
  </si>
  <si>
    <t>SEMBAI PARSTE</t>
  </si>
  <si>
    <t>16-Aug-2023</t>
  </si>
  <si>
    <t>22 Jun 2019</t>
  </si>
  <si>
    <t>04-Oct-2023</t>
  </si>
  <si>
    <t>05-Aug-2025</t>
  </si>
  <si>
    <t>9303307635</t>
  </si>
  <si>
    <t>8450899006</t>
  </si>
  <si>
    <t>Unnati</t>
  </si>
  <si>
    <t>ANJU CHECHAM</t>
  </si>
  <si>
    <t>23-Aug-2023</t>
  </si>
  <si>
    <t>0</t>
  </si>
  <si>
    <t>02-Oct-2023</t>
  </si>
  <si>
    <t>05-Feb-2026</t>
  </si>
  <si>
    <t>524330 Shree1</t>
  </si>
  <si>
    <t>SSF4461977</t>
  </si>
  <si>
    <t>LILAVATI RAJAK</t>
  </si>
  <si>
    <t>09-Sep-2023</t>
  </si>
  <si>
    <t>2.85 Yrs</t>
  </si>
  <si>
    <t>09 Sep 2023</t>
  </si>
  <si>
    <t>01-Nov-2023</t>
  </si>
  <si>
    <t>03-Sep-2025</t>
  </si>
  <si>
    <t>SSF4464446</t>
  </si>
  <si>
    <t>RAMWATI YADAV</t>
  </si>
  <si>
    <t>08-Sep-2023</t>
  </si>
  <si>
    <t>08 Sep 2023</t>
  </si>
  <si>
    <t>9575789050</t>
  </si>
  <si>
    <t>9329351517</t>
  </si>
  <si>
    <t>DEEP-2 545245 G1</t>
  </si>
  <si>
    <t>SSF4474512</t>
  </si>
  <si>
    <t>KUMARI PRITI</t>
  </si>
  <si>
    <t>02-Nov-2023</t>
  </si>
  <si>
    <t>11-Sep-2025</t>
  </si>
  <si>
    <t>9343440454</t>
  </si>
  <si>
    <t>SSF4629390</t>
  </si>
  <si>
    <t>RARMBAI</t>
  </si>
  <si>
    <t>14-Oct-2023</t>
  </si>
  <si>
    <t>2.75 Yrs</t>
  </si>
  <si>
    <t>14 Oct 2023</t>
  </si>
  <si>
    <t>06-Nov-2023</t>
  </si>
  <si>
    <t>08-Mar-2025</t>
  </si>
  <si>
    <t>7974893819</t>
  </si>
  <si>
    <t>530588</t>
  </si>
  <si>
    <t>ARYAN</t>
  </si>
  <si>
    <t>SSF4642600</t>
  </si>
  <si>
    <t>NISHA BALAND</t>
  </si>
  <si>
    <t>29-Sep-2023</t>
  </si>
  <si>
    <t>2.79 Yrs</t>
  </si>
  <si>
    <t>29 Sep 2023</t>
  </si>
  <si>
    <t>30-Nov-2024</t>
  </si>
  <si>
    <t>7879915865</t>
  </si>
  <si>
    <t>SID951374285236</t>
  </si>
  <si>
    <t>SARITA</t>
  </si>
  <si>
    <t>7.79 Yrs</t>
  </si>
  <si>
    <t>30 Sep 2018</t>
  </si>
  <si>
    <t>03-Nov-2023</t>
  </si>
  <si>
    <t>29-Mar-2024</t>
  </si>
  <si>
    <t>9301089918</t>
  </si>
  <si>
    <t>SSF4729224</t>
  </si>
  <si>
    <t>Cashew Business</t>
  </si>
  <si>
    <t>MANISHA AHIRWAR</t>
  </si>
  <si>
    <t>19-Oct-2023</t>
  </si>
  <si>
    <t>2.74 Yrs</t>
  </si>
  <si>
    <t>19 Oct 2023</t>
  </si>
  <si>
    <t>07-Dec-2023</t>
  </si>
  <si>
    <t>21-Feb-2025</t>
  </si>
  <si>
    <t>7879434680</t>
  </si>
  <si>
    <t>SSF4830188</t>
  </si>
  <si>
    <t>SHAHJAHAN KHAN</t>
  </si>
  <si>
    <t>04-Nov-2023</t>
  </si>
  <si>
    <t>2.69 Yrs</t>
  </si>
  <si>
    <t>04 Nov 2023</t>
  </si>
  <si>
    <t>04-Dec-2023</t>
  </si>
  <si>
    <t>12-May-2025</t>
  </si>
  <si>
    <t>9329655092</t>
  </si>
  <si>
    <t>LALLU 524330 G2</t>
  </si>
  <si>
    <t>SSF4907813</t>
  </si>
  <si>
    <t>SUNITA GOYAL</t>
  </si>
  <si>
    <t>20-Nov-2023</t>
  </si>
  <si>
    <t>2.65 Yrs</t>
  </si>
  <si>
    <t>20 Nov 2023</t>
  </si>
  <si>
    <t>03-Jan-2024</t>
  </si>
  <si>
    <t>24-Apr-2025</t>
  </si>
  <si>
    <t>8770964823</t>
  </si>
  <si>
    <t>SHREE-1 524330 G3</t>
  </si>
  <si>
    <t>SSF4939317</t>
  </si>
  <si>
    <t>RAJMATIYA BAI PANDO</t>
  </si>
  <si>
    <t>26-Nov-2023</t>
  </si>
  <si>
    <t>2.63 Yrs</t>
  </si>
  <si>
    <t>26 Nov 2023</t>
  </si>
  <si>
    <t>21-Jul-2025</t>
  </si>
  <si>
    <t>Ram-2 545245 G3</t>
  </si>
  <si>
    <t>SID951374629964</t>
  </si>
  <si>
    <t>NAN BAI SOTIYA</t>
  </si>
  <si>
    <t>28-Nov-2023</t>
  </si>
  <si>
    <t>04-Jan-2024</t>
  </si>
  <si>
    <t>07-Jun-2025</t>
  </si>
  <si>
    <t>8815849117</t>
  </si>
  <si>
    <t>9754806905</t>
  </si>
  <si>
    <t>615813</t>
  </si>
  <si>
    <t>ABHILASHA -2 615813 G1</t>
  </si>
  <si>
    <t>SSF5071264</t>
  </si>
  <si>
    <t>JANKI</t>
  </si>
  <si>
    <t>12-Dec-2023</t>
  </si>
  <si>
    <t>2.59 Yrs</t>
  </si>
  <si>
    <t>12 Dec 2023</t>
  </si>
  <si>
    <t>29-Nov-2025</t>
  </si>
  <si>
    <t>7724047711</t>
  </si>
  <si>
    <t>SSF5127125</t>
  </si>
  <si>
    <t>ROSHNI PANIKA</t>
  </si>
  <si>
    <t>21-Dec-2023</t>
  </si>
  <si>
    <t>2.56 Yrs</t>
  </si>
  <si>
    <t>21 Dec 2023</t>
  </si>
  <si>
    <t>07-Feb-2024</t>
  </si>
  <si>
    <t>05-Nov-2025</t>
  </si>
  <si>
    <t>6261484020</t>
  </si>
  <si>
    <t>SSF2910474</t>
  </si>
  <si>
    <t>PHOOLBAI GOND</t>
  </si>
  <si>
    <t>15-Jan-2024</t>
  </si>
  <si>
    <t>3.66 Yrs</t>
  </si>
  <si>
    <t>15 Nov 2022</t>
  </si>
  <si>
    <t>01-Feb-2024</t>
  </si>
  <si>
    <t>28-Feb-2024</t>
  </si>
  <si>
    <t>9343185843</t>
  </si>
  <si>
    <t>SSF5326850</t>
  </si>
  <si>
    <t>SUKHMANTI GOND</t>
  </si>
  <si>
    <t>17-Jan-2024</t>
  </si>
  <si>
    <t>2.49 Yrs</t>
  </si>
  <si>
    <t>17 Jan 2024</t>
  </si>
  <si>
    <t>06-Mar-2024</t>
  </si>
  <si>
    <t>16-Apr-2026</t>
  </si>
  <si>
    <t>9770416424</t>
  </si>
  <si>
    <t>560213 A</t>
  </si>
  <si>
    <t>MAA SANTOSHI</t>
  </si>
  <si>
    <t>SSF5333356</t>
  </si>
  <si>
    <t>SAROJVATI GOND</t>
  </si>
  <si>
    <t>19-Jan-2024</t>
  </si>
  <si>
    <t>2.48 Yrs</t>
  </si>
  <si>
    <t>19 Jan 2024</t>
  </si>
  <si>
    <t>07-Mar-2024</t>
  </si>
  <si>
    <t>27-May-2025</t>
  </si>
  <si>
    <t>9171086722</t>
  </si>
  <si>
    <t>SSF2852771</t>
  </si>
  <si>
    <t>Baby Care Center</t>
  </si>
  <si>
    <t>MAMTA PANIKA</t>
  </si>
  <si>
    <t>28-Jan-2024</t>
  </si>
  <si>
    <t>3.75 Yrs</t>
  </si>
  <si>
    <t>14 Oct 2022</t>
  </si>
  <si>
    <t>29-May-2024</t>
  </si>
  <si>
    <t>31-Dec-2024</t>
  </si>
  <si>
    <t>9301190321</t>
  </si>
  <si>
    <t>DEEP-3 545245 G2</t>
  </si>
  <si>
    <t>SSF3334356</t>
  </si>
  <si>
    <t>KIRN SINHGH GOND</t>
  </si>
  <si>
    <t>04-Feb-2024</t>
  </si>
  <si>
    <t>3.44 Yrs</t>
  </si>
  <si>
    <t>06 Feb 2023</t>
  </si>
  <si>
    <t>03-Jan-2026</t>
  </si>
  <si>
    <t>9301906765</t>
  </si>
  <si>
    <t>SSF5391436</t>
  </si>
  <si>
    <t>SUNEETA BAI</t>
  </si>
  <si>
    <t>29-Jan-2024</t>
  </si>
  <si>
    <t>2.46 Yrs</t>
  </si>
  <si>
    <t>29 Jan 2024</t>
  </si>
  <si>
    <t>23-Jan-2025</t>
  </si>
  <si>
    <t>9294725359</t>
  </si>
  <si>
    <t>SSF5400835</t>
  </si>
  <si>
    <t>KHELVATi SINGH</t>
  </si>
  <si>
    <t>26-Sep-2025</t>
  </si>
  <si>
    <t>9302060177</t>
  </si>
  <si>
    <t>SSF5414270</t>
  </si>
  <si>
    <t>MANISHA</t>
  </si>
  <si>
    <t>06-Feb-2024</t>
  </si>
  <si>
    <t>2.44 Yrs</t>
  </si>
  <si>
    <t>06 Feb 2024</t>
  </si>
  <si>
    <t>08-Mar-2024</t>
  </si>
  <si>
    <t>25-Dec-2025</t>
  </si>
  <si>
    <t>8817191772</t>
  </si>
  <si>
    <t>SSF5455558</t>
  </si>
  <si>
    <t>LAKSHMI</t>
  </si>
  <si>
    <t>04 Feb 2024</t>
  </si>
  <si>
    <t>17-Nov-2025</t>
  </si>
  <si>
    <t>6265567347</t>
  </si>
  <si>
    <t>SSF2982119</t>
  </si>
  <si>
    <t>GEETA SINGH</t>
  </si>
  <si>
    <t>12-Feb-2024</t>
  </si>
  <si>
    <t>3.64 Yrs</t>
  </si>
  <si>
    <t>23 Nov 2022</t>
  </si>
  <si>
    <t>04-Mar-2024</t>
  </si>
  <si>
    <t>13-Jun-2026</t>
  </si>
  <si>
    <t>9131245835</t>
  </si>
  <si>
    <t>SSF5592509</t>
  </si>
  <si>
    <t>Tent House</t>
  </si>
  <si>
    <t>SUSHILA CHAMAR</t>
  </si>
  <si>
    <t>19-Feb-2024</t>
  </si>
  <si>
    <t>2.40 Yrs</t>
  </si>
  <si>
    <t>19 Feb 2024</t>
  </si>
  <si>
    <t>04-Apr-2024</t>
  </si>
  <si>
    <t>22-Feb-2025</t>
  </si>
  <si>
    <t>9174985169</t>
  </si>
  <si>
    <t>SID951376032799</t>
  </si>
  <si>
    <t>12-Mar-2024</t>
  </si>
  <si>
    <t>02 Feb 2021</t>
  </si>
  <si>
    <t>01-Apr-2024</t>
  </si>
  <si>
    <t>30-Sep-2024</t>
  </si>
  <si>
    <t>9098736144</t>
  </si>
  <si>
    <t>22-Feb-2024</t>
  </si>
  <si>
    <t>03-Apr-2024</t>
  </si>
  <si>
    <t>25-Nov-2024</t>
  </si>
  <si>
    <t>SSF3442251</t>
  </si>
  <si>
    <t>RAJVATI SINGH</t>
  </si>
  <si>
    <t>13-Mar-2024</t>
  </si>
  <si>
    <t>3.39 Yrs</t>
  </si>
  <si>
    <t>24 Feb 2023</t>
  </si>
  <si>
    <t>14-Mar-2026</t>
  </si>
  <si>
    <t>6264007903</t>
  </si>
  <si>
    <t>DEEP-4 545245 G4</t>
  </si>
  <si>
    <t>SSF4452063</t>
  </si>
  <si>
    <t>RAMKALI GHASI</t>
  </si>
  <si>
    <t>15-Mar-2024</t>
  </si>
  <si>
    <t>15-Jul-2025</t>
  </si>
  <si>
    <t>9023848972</t>
  </si>
  <si>
    <t>UMARWAHA</t>
  </si>
  <si>
    <t>569484</t>
  </si>
  <si>
    <t>1035637</t>
  </si>
  <si>
    <t>SSF5795667</t>
  </si>
  <si>
    <t>RAM KALI BAIGA</t>
  </si>
  <si>
    <t>2.33 Yrs</t>
  </si>
  <si>
    <t>15 Mar 2024</t>
  </si>
  <si>
    <t>02-Sep-2024</t>
  </si>
  <si>
    <t>9479028005</t>
  </si>
  <si>
    <t>SSF4626485</t>
  </si>
  <si>
    <t>JANKI BAI</t>
  </si>
  <si>
    <t>26-May-2025</t>
  </si>
  <si>
    <t>SSF4634527</t>
  </si>
  <si>
    <t>RAJKUMARI GHASIYA</t>
  </si>
  <si>
    <t>6266076637</t>
  </si>
  <si>
    <t>7000493746</t>
  </si>
  <si>
    <t>SSF4452242</t>
  </si>
  <si>
    <t>RINA BAI GHASEE</t>
  </si>
  <si>
    <t>24-Aug-2025</t>
  </si>
  <si>
    <t>SSF4016329</t>
  </si>
  <si>
    <t>SAVITA GHASI</t>
  </si>
  <si>
    <t>18-Mar-2024</t>
  </si>
  <si>
    <t>3.06 Yrs</t>
  </si>
  <si>
    <t>23 Jun 2023</t>
  </si>
  <si>
    <t>02-May-2024</t>
  </si>
  <si>
    <t>22-Jul-2025</t>
  </si>
  <si>
    <t>1131853</t>
  </si>
  <si>
    <t>SSF4443650</t>
  </si>
  <si>
    <t>2.86 Yrs</t>
  </si>
  <si>
    <t>05 Sep 2023</t>
  </si>
  <si>
    <t>01-May-2024</t>
  </si>
  <si>
    <t>30-Dec-2024</t>
  </si>
  <si>
    <t>8319291563</t>
  </si>
  <si>
    <t>7470727797</t>
  </si>
  <si>
    <t>9669956835</t>
  </si>
  <si>
    <t>22-Mar-2024</t>
  </si>
  <si>
    <t>09-Apr-2025</t>
  </si>
  <si>
    <t>SSF5880425</t>
  </si>
  <si>
    <t>RANI BAI</t>
  </si>
  <si>
    <t>2.31 Yrs</t>
  </si>
  <si>
    <t>22 Mar 2024</t>
  </si>
  <si>
    <t>22-Aug-2025</t>
  </si>
  <si>
    <t>9302351126</t>
  </si>
  <si>
    <t>SSF5910026</t>
  </si>
  <si>
    <t>SHYAMVATI</t>
  </si>
  <si>
    <t>28-Mar-2024</t>
  </si>
  <si>
    <t>2.30 Yrs</t>
  </si>
  <si>
    <t>28 Mar 2024</t>
  </si>
  <si>
    <t>19-Aug-2025</t>
  </si>
  <si>
    <t>7879137304</t>
  </si>
  <si>
    <t>SID951375513577</t>
  </si>
  <si>
    <t>RAJ BAI GOND</t>
  </si>
  <si>
    <t>19 Dec 2019</t>
  </si>
  <si>
    <t>19-Dec-2025</t>
  </si>
  <si>
    <t>6266159524</t>
  </si>
  <si>
    <t>SSF6056810</t>
  </si>
  <si>
    <t xml:space="preserve">PAPPI BAIGA </t>
  </si>
  <si>
    <t>27-Apr-2024</t>
  </si>
  <si>
    <t>2.21 Yrs</t>
  </si>
  <si>
    <t>27 Apr 2024</t>
  </si>
  <si>
    <t>03-Jun-2024</t>
  </si>
  <si>
    <t>01-Sep-2024</t>
  </si>
  <si>
    <t>7724907141</t>
  </si>
  <si>
    <t>03-May-2024</t>
  </si>
  <si>
    <t>05-Jun-2024</t>
  </si>
  <si>
    <t>18-Apr-2025</t>
  </si>
  <si>
    <t>SSF6175781</t>
  </si>
  <si>
    <t>USHA DEVI gond</t>
  </si>
  <si>
    <t>22-May-2024</t>
  </si>
  <si>
    <t>GL-1</t>
  </si>
  <si>
    <t>2.15 Yrs</t>
  </si>
  <si>
    <t>22 May 2024</t>
  </si>
  <si>
    <t>03-Jul-2024</t>
  </si>
  <si>
    <t>28-Sep-2025</t>
  </si>
  <si>
    <t>7771809474</t>
  </si>
  <si>
    <t>ram2</t>
  </si>
  <si>
    <t>SSF3808715</t>
  </si>
  <si>
    <t>GITA BAI</t>
  </si>
  <si>
    <t>04-Jun-2024</t>
  </si>
  <si>
    <t>GL-2</t>
  </si>
  <si>
    <t>3.22 Yrs</t>
  </si>
  <si>
    <t>26 Apr 2023</t>
  </si>
  <si>
    <t>04-Jul-2024</t>
  </si>
  <si>
    <t>16-May-2025</t>
  </si>
  <si>
    <t>9131922387</t>
  </si>
  <si>
    <t>SSF3957237</t>
  </si>
  <si>
    <t>RAJKALI SINGH</t>
  </si>
  <si>
    <t>3.08 Yrs</t>
  </si>
  <si>
    <t>16 Jun 2023</t>
  </si>
  <si>
    <t>07-Aug-2025</t>
  </si>
  <si>
    <t>9238245562</t>
  </si>
  <si>
    <t>SSF3238293</t>
  </si>
  <si>
    <t>SUMITRA</t>
  </si>
  <si>
    <t>16-Jun-2024</t>
  </si>
  <si>
    <t>3.42 Yrs</t>
  </si>
  <si>
    <t>13 Feb 2023</t>
  </si>
  <si>
    <t>01-Aug-2024</t>
  </si>
  <si>
    <t>25-Feb-2025</t>
  </si>
  <si>
    <t>8966068789</t>
  </si>
  <si>
    <t>SSF3262592</t>
  </si>
  <si>
    <t>Irrigation</t>
  </si>
  <si>
    <t>SUSHMA AHIRWAR</t>
  </si>
  <si>
    <t>26-Feb-2025</t>
  </si>
  <si>
    <t>DEEP-4 545245 G5</t>
  </si>
  <si>
    <t>SSF6253158</t>
  </si>
  <si>
    <t>ASHA KOI</t>
  </si>
  <si>
    <t>19-Jun-2024</t>
  </si>
  <si>
    <t>2.07 Yrs</t>
  </si>
  <si>
    <t>19 Jun 2024</t>
  </si>
  <si>
    <t>23-Aug-2025</t>
  </si>
  <si>
    <t>9399554470</t>
  </si>
  <si>
    <t>7806052150</t>
  </si>
  <si>
    <t>SSF3111743</t>
  </si>
  <si>
    <t>PARVATI JOGI</t>
  </si>
  <si>
    <t>29-Jun-2024</t>
  </si>
  <si>
    <t>3.52 Yrs</t>
  </si>
  <si>
    <t>26 Dec 2022</t>
  </si>
  <si>
    <t>7723918604</t>
  </si>
  <si>
    <t>SSF3808714</t>
  </si>
  <si>
    <t>ANITA</t>
  </si>
  <si>
    <t>04-Aug-2024</t>
  </si>
  <si>
    <t>28-Aug-2025</t>
  </si>
  <si>
    <t>9356897475</t>
  </si>
  <si>
    <t>SID951374333824</t>
  </si>
  <si>
    <t>SAVITRI AHIVAR</t>
  </si>
  <si>
    <t>GL-4</t>
  </si>
  <si>
    <t>7.78 Yrs</t>
  </si>
  <si>
    <t>06 Oct 2018</t>
  </si>
  <si>
    <t>09-Aug-2024</t>
  </si>
  <si>
    <t>28-May-2025</t>
  </si>
  <si>
    <t>7723089412</t>
  </si>
  <si>
    <t>SSF3957277</t>
  </si>
  <si>
    <t>BRIJMATI BAI GOND</t>
  </si>
  <si>
    <t>28-Dec-2025</t>
  </si>
  <si>
    <t>6261701950</t>
  </si>
  <si>
    <t>Abhilasha</t>
  </si>
  <si>
    <t>SSF3724829</t>
  </si>
  <si>
    <t>SANTOSHI</t>
  </si>
  <si>
    <t>29-Jul-2024</t>
  </si>
  <si>
    <t>3.28 Yrs</t>
  </si>
  <si>
    <t>05 Apr 2023</t>
  </si>
  <si>
    <t>04-Sep-2024</t>
  </si>
  <si>
    <t>25-Jul-2025</t>
  </si>
  <si>
    <t>SSF4080097</t>
  </si>
  <si>
    <t>SUMITRA BAI</t>
  </si>
  <si>
    <t>3.02 Yrs</t>
  </si>
  <si>
    <t>06 Jul 2023</t>
  </si>
  <si>
    <t>05-Jun-2026</t>
  </si>
  <si>
    <t>SSF3436137</t>
  </si>
  <si>
    <t>BABBI BAI</t>
  </si>
  <si>
    <t>05-Sep-2024</t>
  </si>
  <si>
    <t>06-Jul-2026</t>
  </si>
  <si>
    <t>SID951374472573</t>
  </si>
  <si>
    <t>FULBAI BAI GOND</t>
  </si>
  <si>
    <t>8103728651</t>
  </si>
  <si>
    <t>6263716939</t>
  </si>
  <si>
    <t>6263489294</t>
  </si>
  <si>
    <t>7879107023</t>
  </si>
  <si>
    <t>SSF2349385</t>
  </si>
  <si>
    <t>SUKWARIYA GOND</t>
  </si>
  <si>
    <t>31-Jul-2024</t>
  </si>
  <si>
    <t>GL-3</t>
  </si>
  <si>
    <t>09-Mar-2025</t>
  </si>
  <si>
    <t>6268517650</t>
  </si>
  <si>
    <t>om</t>
  </si>
  <si>
    <t>SSF4177649</t>
  </si>
  <si>
    <t>SUITA YADAV</t>
  </si>
  <si>
    <t>2.95 Yrs</t>
  </si>
  <si>
    <t>01 Aug 2023</t>
  </si>
  <si>
    <t>07-Jul-2026</t>
  </si>
  <si>
    <t>SSF4177650</t>
  </si>
  <si>
    <t>DURGAVATI</t>
  </si>
  <si>
    <t>2.96 Yrs</t>
  </si>
  <si>
    <t>29 Jul 2023</t>
  </si>
  <si>
    <t>SSF4192194</t>
  </si>
  <si>
    <t>RAJKUMARI GOUN</t>
  </si>
  <si>
    <t>8717985870</t>
  </si>
  <si>
    <t>7489580871</t>
  </si>
  <si>
    <t>9644344907</t>
  </si>
  <si>
    <t>NAINA</t>
  </si>
  <si>
    <t>SID951375409584</t>
  </si>
  <si>
    <t>BABI BAI GOND</t>
  </si>
  <si>
    <t>6.69 Yrs</t>
  </si>
  <si>
    <t>21 Nov 2020</t>
  </si>
  <si>
    <t>02-Oct-2024</t>
  </si>
  <si>
    <t>02-Jul-2026</t>
  </si>
  <si>
    <t>6260182340</t>
  </si>
  <si>
    <t>SSF4325372</t>
  </si>
  <si>
    <t>29-Aug-2024</t>
  </si>
  <si>
    <t>2.91 Yrs</t>
  </si>
  <si>
    <t>16 Aug 2023</t>
  </si>
  <si>
    <t>05-Jul-2026</t>
  </si>
  <si>
    <t>9826625334</t>
  </si>
  <si>
    <t>SHAYAM-2 534138 G3</t>
  </si>
  <si>
    <t>SSF4091271</t>
  </si>
  <si>
    <t>AMRTA BAI GOND</t>
  </si>
  <si>
    <t>30-Aug-2024</t>
  </si>
  <si>
    <t>08 Jul 2023</t>
  </si>
  <si>
    <t>07-Oct-2024</t>
  </si>
  <si>
    <t>24-Mar-2025</t>
  </si>
  <si>
    <t>9617913053</t>
  </si>
  <si>
    <t>IL-1</t>
  </si>
  <si>
    <t>12-Apr-2025</t>
  </si>
  <si>
    <t>04-Mar-2025</t>
  </si>
  <si>
    <t>SSF3835850</t>
  </si>
  <si>
    <t>PHOOLKUNVAR GONG</t>
  </si>
  <si>
    <t>3.19 Yrs</t>
  </si>
  <si>
    <t>07 May 2023</t>
  </si>
  <si>
    <t>03-Oct-2024</t>
  </si>
  <si>
    <t>9516136502</t>
  </si>
  <si>
    <t>POOJA-2 534138 G4</t>
  </si>
  <si>
    <t>SID951375465247</t>
  </si>
  <si>
    <t>SUNEETA BAI SINGH</t>
  </si>
  <si>
    <t>6.61 Yrs</t>
  </si>
  <si>
    <t>05 Dec 2019</t>
  </si>
  <si>
    <t>10-Jul-2026</t>
  </si>
  <si>
    <t>9522175270</t>
  </si>
  <si>
    <t>SID951374372299</t>
  </si>
  <si>
    <t>JOGAVATI SINGH</t>
  </si>
  <si>
    <t>19-Oct-2024</t>
  </si>
  <si>
    <t>GL-5</t>
  </si>
  <si>
    <t>7.72 Yrs</t>
  </si>
  <si>
    <t>26 Jan 2021</t>
  </si>
  <si>
    <t>02-Dec-2024</t>
  </si>
  <si>
    <t>29-Jan-2025</t>
  </si>
  <si>
    <t>20-Jun-2025</t>
  </si>
  <si>
    <t>6262854435</t>
  </si>
  <si>
    <t>23-Jul-2025</t>
  </si>
  <si>
    <t>SSF4073025</t>
  </si>
  <si>
    <t>Tractor Business</t>
  </si>
  <si>
    <t>FULMATI</t>
  </si>
  <si>
    <t>3.04 Yrs</t>
  </si>
  <si>
    <t>01 Jul 2023</t>
  </si>
  <si>
    <t>8225004729</t>
  </si>
  <si>
    <t>SSF3852188</t>
  </si>
  <si>
    <t>SAVITA SINGH</t>
  </si>
  <si>
    <t>3.18 Yrs</t>
  </si>
  <si>
    <t>10 May 2023</t>
  </si>
  <si>
    <t>29-Sep-2025</t>
  </si>
  <si>
    <t>8889617424</t>
  </si>
  <si>
    <t>SSF4460845</t>
  </si>
  <si>
    <t>KALAVATI GOND</t>
  </si>
  <si>
    <t>06-Nov-2024</t>
  </si>
  <si>
    <t>9098297364</t>
  </si>
  <si>
    <t>SID951376021345</t>
  </si>
  <si>
    <t>Tarpaulin Sheet Business</t>
  </si>
  <si>
    <t>MAMTA BAI</t>
  </si>
  <si>
    <t>28-Sep-2024</t>
  </si>
  <si>
    <t>04-Nov-2024</t>
  </si>
  <si>
    <t>9171341215</t>
  </si>
  <si>
    <t>SSF3380415</t>
  </si>
  <si>
    <t>KUSUM KALI</t>
  </si>
  <si>
    <t>01-Oct-2024</t>
  </si>
  <si>
    <t>3.41 Yrs</t>
  </si>
  <si>
    <t>15 Feb 2023</t>
  </si>
  <si>
    <t>07-Nov-2024</t>
  </si>
  <si>
    <t>7354212571</t>
  </si>
  <si>
    <t>SSF2989544</t>
  </si>
  <si>
    <t>MUNNEE BAI</t>
  </si>
  <si>
    <t>25 Nov 2022</t>
  </si>
  <si>
    <t>9826181323</t>
  </si>
  <si>
    <t>SSF4195018</t>
  </si>
  <si>
    <t>AASMA</t>
  </si>
  <si>
    <t>2.94 Yrs</t>
  </si>
  <si>
    <t>06 Aug 2023</t>
  </si>
  <si>
    <t>08-Jul-2026</t>
  </si>
  <si>
    <t>9669138477</t>
  </si>
  <si>
    <t>SSF3608475</t>
  </si>
  <si>
    <t>GENERAL</t>
  </si>
  <si>
    <t>NAAN BAI</t>
  </si>
  <si>
    <t>16-Oct-2024</t>
  </si>
  <si>
    <t>3.32 Yrs</t>
  </si>
  <si>
    <t>22 Mar 2023</t>
  </si>
  <si>
    <t>04-Dec-2024</t>
  </si>
  <si>
    <t>9669474935</t>
  </si>
  <si>
    <t>SSF3333200</t>
  </si>
  <si>
    <t>MAMTA SINGH</t>
  </si>
  <si>
    <t>09-Jul-2026</t>
  </si>
  <si>
    <t>9302926537</t>
  </si>
  <si>
    <t>05-Oct-2024</t>
  </si>
  <si>
    <t>09-Jun-2025</t>
  </si>
  <si>
    <t>08-Oct-2024</t>
  </si>
  <si>
    <t>16-Jun-2025</t>
  </si>
  <si>
    <t>ARYAN-2 530588 G1</t>
  </si>
  <si>
    <t>SID951374341921</t>
  </si>
  <si>
    <t>23-Oct-2024</t>
  </si>
  <si>
    <t>7.70 Yrs</t>
  </si>
  <si>
    <t>9301547255</t>
  </si>
  <si>
    <t>SSF3756542</t>
  </si>
  <si>
    <t>MADHU BAI</t>
  </si>
  <si>
    <t>3.23 Yrs</t>
  </si>
  <si>
    <t>23 Apr 2023</t>
  </si>
  <si>
    <t>9340935897</t>
  </si>
  <si>
    <t>SSF2481617</t>
  </si>
  <si>
    <t>SHYAM BAI GOND</t>
  </si>
  <si>
    <t>22-Oct-2024</t>
  </si>
  <si>
    <t>4.33 Yrs</t>
  </si>
  <si>
    <t>15 Mar 2022</t>
  </si>
  <si>
    <t>06-Sep-2025</t>
  </si>
  <si>
    <t>6266786608</t>
  </si>
  <si>
    <t>SSF4082224</t>
  </si>
  <si>
    <t>28-Oct-2024</t>
  </si>
  <si>
    <t>16-Mar-2026</t>
  </si>
  <si>
    <t>8959976964</t>
  </si>
  <si>
    <t>SSF4911200</t>
  </si>
  <si>
    <t>SHANTI GOYAL</t>
  </si>
  <si>
    <t>02-Nov-2024</t>
  </si>
  <si>
    <t>21 Nov 2023</t>
  </si>
  <si>
    <t>SSF4035929</t>
  </si>
  <si>
    <t>DEVANTI SINGH</t>
  </si>
  <si>
    <t>13-Nov-2024</t>
  </si>
  <si>
    <t>SID951374850471</t>
  </si>
  <si>
    <t>SHYAMBAI SAYAM</t>
  </si>
  <si>
    <t>01-Nov-2024</t>
  </si>
  <si>
    <t>9329411731</t>
  </si>
  <si>
    <t>6265776838</t>
  </si>
  <si>
    <t>9329568836</t>
  </si>
  <si>
    <t>SSF4884723</t>
  </si>
  <si>
    <t>GITA SAKET</t>
  </si>
  <si>
    <t>10-Nov-2024</t>
  </si>
  <si>
    <t>2.66 Yrs</t>
  </si>
  <si>
    <t>16 Nov 2023</t>
  </si>
  <si>
    <t>05-Dec-2024</t>
  </si>
  <si>
    <t>16-Jul-2025</t>
  </si>
  <si>
    <t>9174121040</t>
  </si>
  <si>
    <t>SSF3697633</t>
  </si>
  <si>
    <t>URMILA SINGH</t>
  </si>
  <si>
    <t>29-Nov-2024</t>
  </si>
  <si>
    <t>3.29 Yrs</t>
  </si>
  <si>
    <t>30 Mar 2023</t>
  </si>
  <si>
    <t>01-Jan-2025</t>
  </si>
  <si>
    <t>6261037621</t>
  </si>
  <si>
    <t>651237</t>
  </si>
  <si>
    <t>SID951375409492</t>
  </si>
  <si>
    <t>ARTI SINGH</t>
  </si>
  <si>
    <t>11-Nov-2024</t>
  </si>
  <si>
    <t>06 Nov 2019</t>
  </si>
  <si>
    <t>03-Jun-2026</t>
  </si>
  <si>
    <t>SSF4435716</t>
  </si>
  <si>
    <t>PHOOL BAI GOND</t>
  </si>
  <si>
    <t>15-Nov-2024</t>
  </si>
  <si>
    <t>03 Sep 2023</t>
  </si>
  <si>
    <t>19-Dec-2024</t>
  </si>
  <si>
    <t>SSF3528222</t>
  </si>
  <si>
    <t>RAJWANTI GOND</t>
  </si>
  <si>
    <t>18-Nov-2024</t>
  </si>
  <si>
    <t>3.35 Yrs</t>
  </si>
  <si>
    <t>10 Mar 2023</t>
  </si>
  <si>
    <t>SSF4853541</t>
  </si>
  <si>
    <t>MAANWATI SINGH</t>
  </si>
  <si>
    <t>2.67 Yrs</t>
  </si>
  <si>
    <t>11 Nov 2023</t>
  </si>
  <si>
    <t>SSF5120548</t>
  </si>
  <si>
    <t>RAJ KUMARI</t>
  </si>
  <si>
    <t>6263061472</t>
  </si>
  <si>
    <t>7354256803</t>
  </si>
  <si>
    <t>6268945729</t>
  </si>
  <si>
    <t>7489710042</t>
  </si>
  <si>
    <t>9329786282</t>
  </si>
  <si>
    <t>SSF2349387</t>
  </si>
  <si>
    <t>16-Nov-2024</t>
  </si>
  <si>
    <t>02-Jan-2025</t>
  </si>
  <si>
    <t>8370067982</t>
  </si>
  <si>
    <t>SSF4524645</t>
  </si>
  <si>
    <t>SONMATI SINGH</t>
  </si>
  <si>
    <t>2.83 Yrs</t>
  </si>
  <si>
    <t>15 Sep 2023</t>
  </si>
  <si>
    <t>6265146945</t>
  </si>
  <si>
    <t>SSF3386819</t>
  </si>
  <si>
    <t>Animal Husbandry &amp; Poultry</t>
  </si>
  <si>
    <t>URMILA GOND</t>
  </si>
  <si>
    <t>16 Feb 2023</t>
  </si>
  <si>
    <t>12-Jul-2026</t>
  </si>
  <si>
    <t>9343589946</t>
  </si>
  <si>
    <t>SSF3658582</t>
  </si>
  <si>
    <t>RESHMI</t>
  </si>
  <si>
    <t>15-Jan-2025</t>
  </si>
  <si>
    <t>3.30 Yrs</t>
  </si>
  <si>
    <t>26 Mar 2023</t>
  </si>
  <si>
    <t>06-Feb-2025</t>
  </si>
  <si>
    <t>8959737217</t>
  </si>
  <si>
    <t>POOJA</t>
  </si>
  <si>
    <t>SSF5418975</t>
  </si>
  <si>
    <t>PRABHA SINGH</t>
  </si>
  <si>
    <t>21-Jan-2025</t>
  </si>
  <si>
    <t>2.32 Yrs</t>
  </si>
  <si>
    <t>03 Feb 2024</t>
  </si>
  <si>
    <t>03-Mar-2025</t>
  </si>
  <si>
    <t>9770416347</t>
  </si>
  <si>
    <t>SSF5324848</t>
  </si>
  <si>
    <t>PUNAM MOURY</t>
  </si>
  <si>
    <t>24-Jan-2025</t>
  </si>
  <si>
    <t>18 Jan 2024</t>
  </si>
  <si>
    <t>05-Mar-2025</t>
  </si>
  <si>
    <t>7389036556</t>
  </si>
  <si>
    <t>SSF2910473</t>
  </si>
  <si>
    <t>LEELAVATI GOND</t>
  </si>
  <si>
    <t>27-Jan-2025</t>
  </si>
  <si>
    <t>3.53 Yrs</t>
  </si>
  <si>
    <t>06-Mar-2025</t>
  </si>
  <si>
    <t>6261455896</t>
  </si>
  <si>
    <t>CHUTKI 569484 G8</t>
  </si>
  <si>
    <t>SSF4901409</t>
  </si>
  <si>
    <t>SEEMA SINGH</t>
  </si>
  <si>
    <t>18 Nov 2023</t>
  </si>
  <si>
    <t>03-Jul-2026</t>
  </si>
  <si>
    <t>9171538362</t>
  </si>
  <si>
    <t>SSF5435559</t>
  </si>
  <si>
    <t>Animal Feed And Fodder</t>
  </si>
  <si>
    <t>RADHA BAI SINGH</t>
  </si>
  <si>
    <t>11-Jun-2025</t>
  </si>
  <si>
    <t>2.28 Yrs</t>
  </si>
  <si>
    <t>05 Feb 2024</t>
  </si>
  <si>
    <t>07-Jul-2025</t>
  </si>
  <si>
    <t>SSF2966415</t>
  </si>
  <si>
    <t>KALAVATI</t>
  </si>
  <si>
    <t>03-Jul-2025</t>
  </si>
  <si>
    <t>SID951375455510</t>
  </si>
  <si>
    <t>Tent House Business</t>
  </si>
  <si>
    <t>PUSHPADEVI</t>
  </si>
  <si>
    <t>08-Jun-2026</t>
  </si>
  <si>
    <t>9381464067</t>
  </si>
  <si>
    <t>7440668760</t>
  </si>
  <si>
    <t>8450889078</t>
  </si>
  <si>
    <t>SSF3957238</t>
  </si>
  <si>
    <t>NANAKI BAI GOND</t>
  </si>
  <si>
    <t>9202739408</t>
  </si>
  <si>
    <t>SSF4306407</t>
  </si>
  <si>
    <t>SAVITRI SINGH</t>
  </si>
  <si>
    <t>02-Jul-2025</t>
  </si>
  <si>
    <t>8223889441</t>
  </si>
  <si>
    <t>SSF5229368</t>
  </si>
  <si>
    <t>19-Jun-2025</t>
  </si>
  <si>
    <t>2.53 Yrs</t>
  </si>
  <si>
    <t>02 Jan 2024</t>
  </si>
  <si>
    <t>04-Jun-2026</t>
  </si>
  <si>
    <t>7489431478</t>
  </si>
  <si>
    <t>SSF3622097</t>
  </si>
  <si>
    <t>SHANTI BAI</t>
  </si>
  <si>
    <t>3.27 Yrs</t>
  </si>
  <si>
    <t>7879325537</t>
  </si>
  <si>
    <t>SSF4016328</t>
  </si>
  <si>
    <t>DHANPATIYA GOD</t>
  </si>
  <si>
    <t>Laxmi maa-2 552472 G1</t>
  </si>
  <si>
    <t>SID951374617063</t>
  </si>
  <si>
    <t>GEETA PANIKA</t>
  </si>
  <si>
    <t>7.46 Yrs</t>
  </si>
  <si>
    <t>18 Feb 2021</t>
  </si>
  <si>
    <t>7489286079</t>
  </si>
  <si>
    <t>8878325068</t>
  </si>
  <si>
    <t>SSF6152891</t>
  </si>
  <si>
    <t>SHIVKALI SINGH</t>
  </si>
  <si>
    <t>2.16 Yrs</t>
  </si>
  <si>
    <t>16 May 2024</t>
  </si>
  <si>
    <t>7806045983</t>
  </si>
  <si>
    <t>SID951375329999</t>
  </si>
  <si>
    <t>Grocery/Kirana Store</t>
  </si>
  <si>
    <t>SHYAMBAI PARTETI</t>
  </si>
  <si>
    <t>24-Jun-2025</t>
  </si>
  <si>
    <t>6.79 Yrs</t>
  </si>
  <si>
    <t>06-Aug-2025</t>
  </si>
  <si>
    <t>SSF4568176</t>
  </si>
  <si>
    <t>SOMVATI SINGH PARSTE</t>
  </si>
  <si>
    <t>2.76 Yrs</t>
  </si>
  <si>
    <t>10 Oct 2023</t>
  </si>
  <si>
    <t>7067802851</t>
  </si>
  <si>
    <t>6268434660</t>
  </si>
  <si>
    <t>SSF2962260</t>
  </si>
  <si>
    <t>MAHESIYA VERMA</t>
  </si>
  <si>
    <t>04-Jul-2025</t>
  </si>
  <si>
    <t>09 Jul 2023</t>
  </si>
  <si>
    <t>SID951375330156</t>
  </si>
  <si>
    <t>SHYAM BAI</t>
  </si>
  <si>
    <t>9165703493</t>
  </si>
  <si>
    <t>9303608294</t>
  </si>
  <si>
    <t>SSF3342343</t>
  </si>
  <si>
    <t>GANGA VATI SINGH GOND</t>
  </si>
  <si>
    <t>10-Jul-2025</t>
  </si>
  <si>
    <t>6265565210</t>
  </si>
  <si>
    <t>SID951375697812</t>
  </si>
  <si>
    <t>SONAVATI GOND</t>
  </si>
  <si>
    <t>14-Jul-2025</t>
  </si>
  <si>
    <t>3.54 Yrs</t>
  </si>
  <si>
    <t>26 Feb 2020</t>
  </si>
  <si>
    <t>7247044718</t>
  </si>
  <si>
    <t>SSF6324407</t>
  </si>
  <si>
    <t>General Store</t>
  </si>
  <si>
    <t>ROSHANI PARVIN</t>
  </si>
  <si>
    <t>2.04 Yrs</t>
  </si>
  <si>
    <t>01 Jul 2024</t>
  </si>
  <si>
    <t>SSF5459205</t>
  </si>
  <si>
    <t>PHOOL BAI GANG</t>
  </si>
  <si>
    <t>9669215118</t>
  </si>
  <si>
    <t>7974497165</t>
  </si>
  <si>
    <t>SSF5431141</t>
  </si>
  <si>
    <t>POOJA SINGH</t>
  </si>
  <si>
    <t>2.43 Yrs</t>
  </si>
  <si>
    <t>08 Feb 2024</t>
  </si>
  <si>
    <t>7725041683</t>
  </si>
  <si>
    <t>IL-3</t>
  </si>
  <si>
    <t xml:space="preserve">FULMATI </t>
  </si>
  <si>
    <t>IL-2</t>
  </si>
  <si>
    <t>SCH0000006700345</t>
  </si>
  <si>
    <t>RAJVATI SINGH GOND</t>
  </si>
  <si>
    <t>02-Aug-2025</t>
  </si>
  <si>
    <t>0.95 Yrs</t>
  </si>
  <si>
    <t>02 Aug 2025</t>
  </si>
  <si>
    <t>&lt;= 2 Years</t>
  </si>
  <si>
    <t>04-Sep-2025</t>
  </si>
  <si>
    <t>9669245757</t>
  </si>
  <si>
    <t>SSF6149885</t>
  </si>
  <si>
    <t>KARUNA SINGH</t>
  </si>
  <si>
    <t>26-Jul-2025</t>
  </si>
  <si>
    <t>20 May 2024</t>
  </si>
  <si>
    <t>8770406557</t>
  </si>
  <si>
    <t>SSF5483856</t>
  </si>
  <si>
    <t>KASHI BAI</t>
  </si>
  <si>
    <t>01-Sep-2025</t>
  </si>
  <si>
    <t>7770848120</t>
  </si>
  <si>
    <t>SSF5634361</t>
  </si>
  <si>
    <t>KIRAN KUMARI PANIKA</t>
  </si>
  <si>
    <t>2.39 Yrs</t>
  </si>
  <si>
    <t>23 Feb 2024</t>
  </si>
  <si>
    <t>9301030599</t>
  </si>
  <si>
    <t>SSF3356978</t>
  </si>
  <si>
    <t>PREM BAI</t>
  </si>
  <si>
    <t>08-Aug-2025</t>
  </si>
  <si>
    <t>2.98 Yrs</t>
  </si>
  <si>
    <t>9669515616</t>
  </si>
  <si>
    <t>SID951375896006</t>
  </si>
  <si>
    <t>VIDHYA SINGH</t>
  </si>
  <si>
    <t>13-Aug-2025</t>
  </si>
  <si>
    <t>5.72 Yrs</t>
  </si>
  <si>
    <t>06 Sep 2020</t>
  </si>
  <si>
    <t>9301054823</t>
  </si>
  <si>
    <t>SSF6229902</t>
  </si>
  <si>
    <t>PREMVATI BAIGA</t>
  </si>
  <si>
    <t>14-Aug-2025</t>
  </si>
  <si>
    <t>2.11 Yrs</t>
  </si>
  <si>
    <t>04 Jun 2024</t>
  </si>
  <si>
    <t>7067767559</t>
  </si>
  <si>
    <t>SSF5836952</t>
  </si>
  <si>
    <t>MANMATI</t>
  </si>
  <si>
    <t>16-Aug-2025</t>
  </si>
  <si>
    <t>18 Mar 2024</t>
  </si>
  <si>
    <t>15-Jun-2026</t>
  </si>
  <si>
    <t>9202835264</t>
  </si>
  <si>
    <t>SSF4939381</t>
  </si>
  <si>
    <t>SEETA PANDO</t>
  </si>
  <si>
    <t>05-Sep-2025</t>
  </si>
  <si>
    <t>01-Oct-2025</t>
  </si>
  <si>
    <t>25-Jun-2026</t>
  </si>
  <si>
    <t>9243206717</t>
  </si>
  <si>
    <t>SSF3555852</t>
  </si>
  <si>
    <t>SATYVATI GOND</t>
  </si>
  <si>
    <t>09-Sep-2025</t>
  </si>
  <si>
    <t>3.33 Yrs</t>
  </si>
  <si>
    <t>15 Mar 2023</t>
  </si>
  <si>
    <t>02-Oct-2025</t>
  </si>
  <si>
    <t>9098929653</t>
  </si>
  <si>
    <t>SSF4994589</t>
  </si>
  <si>
    <t>RAJESHWARI SINGH KANWAR</t>
  </si>
  <si>
    <t>10-Sep-2025</t>
  </si>
  <si>
    <t>2.62 Yrs</t>
  </si>
  <si>
    <t>01 Dec 2023</t>
  </si>
  <si>
    <t>8878596525</t>
  </si>
  <si>
    <t>GANESH-3 524330 G5</t>
  </si>
  <si>
    <t>SSF5214367</t>
  </si>
  <si>
    <t>BAABI SINGH</t>
  </si>
  <si>
    <t>17-Sep-2025</t>
  </si>
  <si>
    <t>01 Jan 2024</t>
  </si>
  <si>
    <t>SCH0000006733064</t>
  </si>
  <si>
    <t>REKHA YADAV</t>
  </si>
  <si>
    <t>18-Sep-2025</t>
  </si>
  <si>
    <t>0.82 Yrs</t>
  </si>
  <si>
    <t>18 Sep 2025</t>
  </si>
  <si>
    <t>SCH0000006733067</t>
  </si>
  <si>
    <t>11-Jul-2026</t>
  </si>
  <si>
    <t>7803815385</t>
  </si>
  <si>
    <t>7354906932</t>
  </si>
  <si>
    <t>7828052391</t>
  </si>
  <si>
    <t>SSF5596913</t>
  </si>
  <si>
    <t>BHARTI YADAV</t>
  </si>
  <si>
    <t>2.41 Yrs</t>
  </si>
  <si>
    <t>17 Feb 2024</t>
  </si>
  <si>
    <t>9302914128</t>
  </si>
  <si>
    <t>SSF6324290</t>
  </si>
  <si>
    <t>SUNAINA PRAJAPATI</t>
  </si>
  <si>
    <t>25-Sep-2025</t>
  </si>
  <si>
    <t>6261196537</t>
  </si>
  <si>
    <t>MASARRA 641152 G2</t>
  </si>
  <si>
    <t>SSF5724124</t>
  </si>
  <si>
    <t>ANJU DAS PANIKA</t>
  </si>
  <si>
    <t>SSF5608847</t>
  </si>
  <si>
    <t>MUNNI BAI PANIKA</t>
  </si>
  <si>
    <t>22 Feb 2024</t>
  </si>
  <si>
    <t>7828315620</t>
  </si>
  <si>
    <t>7999983068</t>
  </si>
  <si>
    <t>SSF5608738</t>
  </si>
  <si>
    <t>GEETA YADAV</t>
  </si>
  <si>
    <t>6260477197</t>
  </si>
  <si>
    <t>SSF6324461</t>
  </si>
  <si>
    <t>PARVATI AHIR</t>
  </si>
  <si>
    <t>04-Oct-2025</t>
  </si>
  <si>
    <t>SCH0000006745115</t>
  </si>
  <si>
    <t>RAM WTI GOYL</t>
  </si>
  <si>
    <t>08-Oct-2025</t>
  </si>
  <si>
    <t>0.76 Yrs</t>
  </si>
  <si>
    <t>08 Oct 2025</t>
  </si>
  <si>
    <t>7247311709</t>
  </si>
  <si>
    <t>9754643753</t>
  </si>
  <si>
    <t>SSF3549478</t>
  </si>
  <si>
    <t>MANGALI BAI</t>
  </si>
  <si>
    <t>8103514925</t>
  </si>
  <si>
    <t>SCH0000006750137</t>
  </si>
  <si>
    <t>FOOLKALI SAHOO</t>
  </si>
  <si>
    <t>13-Oct-2025</t>
  </si>
  <si>
    <t>0.75 Yrs</t>
  </si>
  <si>
    <t>13 Oct 2025</t>
  </si>
  <si>
    <t>06-Nov-2025</t>
  </si>
  <si>
    <t>SID951374154937</t>
  </si>
  <si>
    <t>SEEMA BAIGA</t>
  </si>
  <si>
    <t>8839470992</t>
  </si>
  <si>
    <t>9131795885</t>
  </si>
  <si>
    <t>SID951374185753</t>
  </si>
  <si>
    <t>BABI SINGH</t>
  </si>
  <si>
    <t>12-Nov-2025</t>
  </si>
  <si>
    <t>7.86 Yrs</t>
  </si>
  <si>
    <t>13 Feb 2020</t>
  </si>
  <si>
    <t>04-Dec-2025</t>
  </si>
  <si>
    <t>9301554502</t>
  </si>
  <si>
    <t>SCH0000006781398</t>
  </si>
  <si>
    <t>USHA SAHU</t>
  </si>
  <si>
    <t>25-Nov-2025</t>
  </si>
  <si>
    <t>0.63 Yrs</t>
  </si>
  <si>
    <t>25 Nov 2025</t>
  </si>
  <si>
    <t>01-Jan-2026</t>
  </si>
  <si>
    <t>9171537312</t>
  </si>
  <si>
    <t>SSF3062161</t>
  </si>
  <si>
    <t>PRAMILA GOD</t>
  </si>
  <si>
    <t>3.57 Yrs</t>
  </si>
  <si>
    <t>20 Dec 2022</t>
  </si>
  <si>
    <t>7489973092</t>
  </si>
  <si>
    <t>SSF5400395</t>
  </si>
  <si>
    <t>POOL KUNWAR BALAND</t>
  </si>
  <si>
    <t>04-Feb-2026</t>
  </si>
  <si>
    <t>0.44 Yrs</t>
  </si>
  <si>
    <t>04-Mar-2026</t>
  </si>
  <si>
    <t>7803096407</t>
  </si>
  <si>
    <t>SSF4842175</t>
  </si>
  <si>
    <t>DHANMATIYA GHASIYA</t>
  </si>
  <si>
    <t>07-Feb-2026</t>
  </si>
  <si>
    <t>05-Mar-2026</t>
  </si>
  <si>
    <t>9201641473</t>
  </si>
  <si>
    <t>SSF5283600</t>
  </si>
  <si>
    <t>SAVITA BAIGA</t>
  </si>
  <si>
    <t>02-Mar-2026</t>
  </si>
  <si>
    <t>SSF5506679</t>
  </si>
  <si>
    <t>BABBI BAI BAIGA</t>
  </si>
  <si>
    <t>08-Feb-2026</t>
  </si>
  <si>
    <t>11 Feb 2024</t>
  </si>
  <si>
    <t>SSF4567885</t>
  </si>
  <si>
    <t>URMILA</t>
  </si>
  <si>
    <t>2.81 Yrs</t>
  </si>
  <si>
    <t>21 Sep 2023</t>
  </si>
  <si>
    <t>SID951375065870</t>
  </si>
  <si>
    <t>ALPNA SINGH KANWAR</t>
  </si>
  <si>
    <t>09-Feb-2026</t>
  </si>
  <si>
    <t>7.04 Yrs</t>
  </si>
  <si>
    <t>8817164760</t>
  </si>
  <si>
    <t>7440325909</t>
  </si>
  <si>
    <t>9329934332</t>
  </si>
  <si>
    <t>9174124071</t>
  </si>
  <si>
    <t>10-Feb-2026</t>
  </si>
  <si>
    <t>SID951375698110</t>
  </si>
  <si>
    <t>CHANDRAVATI GOUN</t>
  </si>
  <si>
    <t>18-Feb-2026</t>
  </si>
  <si>
    <t>6.36 Yrs</t>
  </si>
  <si>
    <t>26 Dec 2020</t>
  </si>
  <si>
    <t>SSF5443505</t>
  </si>
  <si>
    <t>PARWATI GOUD</t>
  </si>
  <si>
    <t>7000796332</t>
  </si>
  <si>
    <t>9202391105</t>
  </si>
  <si>
    <t>SSF3957239</t>
  </si>
  <si>
    <t>SHANTI DEVI SINGH</t>
  </si>
  <si>
    <t>SID951375464899</t>
  </si>
  <si>
    <t>SHYAMKALI SINGH</t>
  </si>
  <si>
    <t>19-Feb-2026</t>
  </si>
  <si>
    <t>06-Apr-2026</t>
  </si>
  <si>
    <t>04-Jul-2026</t>
  </si>
  <si>
    <t>8959547566</t>
  </si>
  <si>
    <t>6263239385</t>
  </si>
  <si>
    <t>SCH0000006892636</t>
  </si>
  <si>
    <t>SUNITA BAI GOND</t>
  </si>
  <si>
    <t>25-Feb-2026</t>
  </si>
  <si>
    <t>0.38 Yrs</t>
  </si>
  <si>
    <t>25 Feb 2026</t>
  </si>
  <si>
    <t>01-Apr-2026</t>
  </si>
  <si>
    <t>9343885237</t>
  </si>
  <si>
    <t>SSF4567842</t>
  </si>
  <si>
    <t>FOOLMATIYA</t>
  </si>
  <si>
    <t>21-Feb-2026</t>
  </si>
  <si>
    <t>SSF2478472</t>
  </si>
  <si>
    <t>RINKU BAI</t>
  </si>
  <si>
    <t>23-Feb-2026</t>
  </si>
  <si>
    <t>4.34 Yrs</t>
  </si>
  <si>
    <t>14 Mar 2022</t>
  </si>
  <si>
    <t>9098070832</t>
  </si>
  <si>
    <t>9713691845</t>
  </si>
  <si>
    <t>SSF5353578</t>
  </si>
  <si>
    <t>FULKUNWAR SINGH</t>
  </si>
  <si>
    <t>2.42 Yrs</t>
  </si>
  <si>
    <t>22 Jan 2024</t>
  </si>
  <si>
    <t>SSF5348276</t>
  </si>
  <si>
    <t>SIYA BAI</t>
  </si>
  <si>
    <t>2.34 Yrs</t>
  </si>
  <si>
    <t>SSF4911268</t>
  </si>
  <si>
    <t>KESHKALI KUSRAM</t>
  </si>
  <si>
    <t>31 Jan 2024</t>
  </si>
  <si>
    <t>6263189389</t>
  </si>
  <si>
    <t>9238795806</t>
  </si>
  <si>
    <t>9285128413</t>
  </si>
  <si>
    <t>SSF4908242</t>
  </si>
  <si>
    <t>HIROUDIYA</t>
  </si>
  <si>
    <t>28-Feb-2026</t>
  </si>
  <si>
    <t>7805945692</t>
  </si>
  <si>
    <t>SSF5708954</t>
  </si>
  <si>
    <t>SHITAL BAI</t>
  </si>
  <si>
    <t>09-Mar-2026</t>
  </si>
  <si>
    <t>2.36 Yrs</t>
  </si>
  <si>
    <t>05 Mar 2024</t>
  </si>
  <si>
    <t>6268393817</t>
  </si>
  <si>
    <t>SCH0000006911846</t>
  </si>
  <si>
    <t>PHOOLMATIYA</t>
  </si>
  <si>
    <t>08-Mar-2026</t>
  </si>
  <si>
    <t>0.35 Yrs</t>
  </si>
  <si>
    <t>08 Mar 2026</t>
  </si>
  <si>
    <t>9171810422</t>
  </si>
  <si>
    <t>SSF5596353</t>
  </si>
  <si>
    <t>SUNEETA YADAV</t>
  </si>
  <si>
    <t>2.38 Yrs</t>
  </si>
  <si>
    <t>6261688386</t>
  </si>
  <si>
    <t>SCH0000006912602</t>
  </si>
  <si>
    <t>SUNITA PRAJAPATI</t>
  </si>
  <si>
    <t>11-Mar-2026</t>
  </si>
  <si>
    <t>0.34 Yrs</t>
  </si>
  <si>
    <t>11 Mar 2026</t>
  </si>
  <si>
    <t>6261480658</t>
  </si>
  <si>
    <t>SSF5350924</t>
  </si>
  <si>
    <t>PHOOL BAI</t>
  </si>
  <si>
    <t>10-Mar-2026</t>
  </si>
  <si>
    <t>2.37 Yrs</t>
  </si>
  <si>
    <t>7067301010</t>
  </si>
  <si>
    <t>SSF6246022</t>
  </si>
  <si>
    <t>SUMITRA BEGA</t>
  </si>
  <si>
    <t>02-Apr-2026</t>
  </si>
  <si>
    <t>SCH0000006915864</t>
  </si>
  <si>
    <t>SANGEETA</t>
  </si>
  <si>
    <t>6266620917</t>
  </si>
  <si>
    <t>6265084994</t>
  </si>
  <si>
    <t>13-Mar-2026</t>
  </si>
  <si>
    <t>SSF5120618</t>
  </si>
  <si>
    <t>HIRAVATI</t>
  </si>
  <si>
    <t>8817675736</t>
  </si>
  <si>
    <t>SSF5746040</t>
  </si>
  <si>
    <t>SHABINA BEGAM</t>
  </si>
  <si>
    <t>07 Mar 2024</t>
  </si>
  <si>
    <t>6269043238</t>
  </si>
  <si>
    <t>SSF3811294</t>
  </si>
  <si>
    <t>RANI GOND</t>
  </si>
  <si>
    <t>3.21 Yrs</t>
  </si>
  <si>
    <t>29 Apr 2023</t>
  </si>
  <si>
    <t>8815763297</t>
  </si>
  <si>
    <t>SSF6173031</t>
  </si>
  <si>
    <t>PHOOLBAI KUSRAM</t>
  </si>
  <si>
    <t>18-Mar-2026</t>
  </si>
  <si>
    <t>2.14 Yrs</t>
  </si>
  <si>
    <t>23 May 2024</t>
  </si>
  <si>
    <t>8965018783</t>
  </si>
  <si>
    <t>SCH0000006928614</t>
  </si>
  <si>
    <t>SHASHIKALA SINGH</t>
  </si>
  <si>
    <t>0.32 Yrs</t>
  </si>
  <si>
    <t>18 Mar 2026</t>
  </si>
  <si>
    <t>8120639782</t>
  </si>
  <si>
    <t>8839652496</t>
  </si>
  <si>
    <t>SID951374661059</t>
  </si>
  <si>
    <t>SUSHILA GOND</t>
  </si>
  <si>
    <t>7.03 Yrs</t>
  </si>
  <si>
    <t>9770859627</t>
  </si>
  <si>
    <t>19-Mar-2026</t>
  </si>
  <si>
    <t>MAA SANTOSHI-1 560213 G1</t>
  </si>
  <si>
    <t>SSF6249120</t>
  </si>
  <si>
    <t>SHYAMKALI SAKET</t>
  </si>
  <si>
    <t>20-Mar-2026</t>
  </si>
  <si>
    <t>9522535619</t>
  </si>
  <si>
    <t>SCH0000006937313</t>
  </si>
  <si>
    <t>SHUSHMA</t>
  </si>
  <si>
    <t>21-Mar-2026</t>
  </si>
  <si>
    <t>21 Mar 2026</t>
  </si>
  <si>
    <t>7610403765</t>
  </si>
  <si>
    <t>06-May-2026</t>
  </si>
  <si>
    <t>SSF3117508</t>
  </si>
  <si>
    <t>26-Mar-2026</t>
  </si>
  <si>
    <t>3.48 Yrs</t>
  </si>
  <si>
    <t>07-May-2026</t>
  </si>
  <si>
    <t>9691814702</t>
  </si>
  <si>
    <t>SCH0000006955697</t>
  </si>
  <si>
    <t>LALLEE BAI BAIGA</t>
  </si>
  <si>
    <t>04-Apr-2026</t>
  </si>
  <si>
    <t>0.28 Yrs</t>
  </si>
  <si>
    <t>04 Apr 2026</t>
  </si>
  <si>
    <t>04-May-2026</t>
  </si>
  <si>
    <t>SCH0000006955716</t>
  </si>
  <si>
    <t>INDRAVATI BAIGA</t>
  </si>
  <si>
    <t>6265894680</t>
  </si>
  <si>
    <t>8458816362</t>
  </si>
  <si>
    <t>SSF6242179</t>
  </si>
  <si>
    <t>SARSWATI SINGH</t>
  </si>
  <si>
    <t>2.09 Yrs</t>
  </si>
  <si>
    <t>11 Jun 2024</t>
  </si>
  <si>
    <t>9770249417</t>
  </si>
  <si>
    <t>SSF3827744</t>
  </si>
  <si>
    <t>CHANDRAKALI</t>
  </si>
  <si>
    <t>08-Apr-2026</t>
  </si>
  <si>
    <t>3.20 Yrs</t>
  </si>
  <si>
    <t>02 May 2023</t>
  </si>
  <si>
    <t>9111804084</t>
  </si>
  <si>
    <t>SSF5817381</t>
  </si>
  <si>
    <t>LEELAVATI</t>
  </si>
  <si>
    <t>10-Apr-2026</t>
  </si>
  <si>
    <t>2.24 Yrs</t>
  </si>
  <si>
    <t>8817992858</t>
  </si>
  <si>
    <t>SID951374649117</t>
  </si>
  <si>
    <t>VIDYAWATI DEVI</t>
  </si>
  <si>
    <t>15-Apr-2026</t>
  </si>
  <si>
    <t>0.25 Yrs</t>
  </si>
  <si>
    <t>9617106529</t>
  </si>
  <si>
    <t>SSF4907682</t>
  </si>
  <si>
    <t>RAMESHIYA BAI GOND</t>
  </si>
  <si>
    <t>9691320496</t>
  </si>
  <si>
    <t xml:space="preserve">Hotel Business </t>
  </si>
  <si>
    <t>20-Apr-2026</t>
  </si>
  <si>
    <t>SCH0000006984696</t>
  </si>
  <si>
    <t>KAUSHILYA UIKE</t>
  </si>
  <si>
    <t>0.23 Yrs</t>
  </si>
  <si>
    <t>20 Apr 2026</t>
  </si>
  <si>
    <t>6264461381</t>
  </si>
  <si>
    <t>SSF5610041</t>
  </si>
  <si>
    <t>MUNNI MOUEY</t>
  </si>
  <si>
    <t>21-Apr-2026</t>
  </si>
  <si>
    <t>SCH0000006988445</t>
  </si>
  <si>
    <t>BELABAI GOND</t>
  </si>
  <si>
    <t>21 Apr 2026</t>
  </si>
  <si>
    <t>9232049585</t>
  </si>
  <si>
    <t>6266182951</t>
  </si>
  <si>
    <t>25-Apr-2026</t>
  </si>
  <si>
    <t>01-Jun-2026</t>
  </si>
  <si>
    <t>09-May-2026</t>
  </si>
  <si>
    <t>SCH0000007022012</t>
  </si>
  <si>
    <t>KAMLA SINGH</t>
  </si>
  <si>
    <t>12-May-2026</t>
  </si>
  <si>
    <t>0.17 Yrs</t>
  </si>
  <si>
    <t>12 May 2026</t>
  </si>
  <si>
    <t>8120613697</t>
  </si>
  <si>
    <t>SCH0000007026587</t>
  </si>
  <si>
    <t>Carpenter Business</t>
  </si>
  <si>
    <t>GOMATI BAIGA</t>
  </si>
  <si>
    <t>13-May-2026</t>
  </si>
  <si>
    <t>13 May 2026</t>
  </si>
  <si>
    <t>7909608293</t>
  </si>
  <si>
    <t>19-May-2026</t>
  </si>
  <si>
    <t>21-May-2026</t>
  </si>
  <si>
    <t>SCH0000007041766</t>
  </si>
  <si>
    <t>RAJKUMARI SAHU</t>
  </si>
  <si>
    <t>22-May-2026</t>
  </si>
  <si>
    <t>0.15 Yrs</t>
  </si>
  <si>
    <t>22 May 2026</t>
  </si>
  <si>
    <t>7803024206</t>
  </si>
  <si>
    <t>SID951375746490</t>
  </si>
  <si>
    <t>KALAWATI BAIGA</t>
  </si>
  <si>
    <t>26-May-2026</t>
  </si>
  <si>
    <t>0.13 Yrs</t>
  </si>
  <si>
    <t>7489790327</t>
  </si>
  <si>
    <t>SCH0000007050046</t>
  </si>
  <si>
    <t>GOMTI BAI GOND</t>
  </si>
  <si>
    <t>27-May-2026</t>
  </si>
  <si>
    <t>27 May 2026</t>
  </si>
  <si>
    <t>9238176054</t>
  </si>
  <si>
    <t>SCH0000007054374</t>
  </si>
  <si>
    <t>KUNTI PRAJAPATI</t>
  </si>
  <si>
    <t>28-May-2026</t>
  </si>
  <si>
    <t>28 May 2026</t>
  </si>
  <si>
    <t>01-Jul-2026</t>
  </si>
  <si>
    <t>SCH0000007054530</t>
  </si>
  <si>
    <t>SCH0000007054580</t>
  </si>
  <si>
    <t>7573862897</t>
  </si>
  <si>
    <t>8815125154</t>
  </si>
  <si>
    <t>7489187391</t>
  </si>
  <si>
    <t>SCH0000007061306</t>
  </si>
  <si>
    <t>Battery Business</t>
  </si>
  <si>
    <t>TULSI DEVI</t>
  </si>
  <si>
    <t>0.11 Yrs</t>
  </si>
  <si>
    <t>05 Jun 2026</t>
  </si>
  <si>
    <t>7646827607</t>
  </si>
  <si>
    <t>SCH0000007066437</t>
  </si>
  <si>
    <t>06-Jun-2026</t>
  </si>
  <si>
    <t>0.10 Yrs</t>
  </si>
  <si>
    <t>06 Jun 2026</t>
  </si>
  <si>
    <t>7697557390</t>
  </si>
  <si>
    <t>SCH0000007066625</t>
  </si>
  <si>
    <t>SHRIKANTI</t>
  </si>
  <si>
    <t>8462864776</t>
  </si>
  <si>
    <t>SSF2966416</t>
  </si>
  <si>
    <t>RAJSHRI SINGH</t>
  </si>
  <si>
    <t>7725049189</t>
  </si>
  <si>
    <t>SID951374850473</t>
  </si>
  <si>
    <t>karan</t>
  </si>
  <si>
    <t>07-Jun-2026</t>
  </si>
  <si>
    <t>GL-6</t>
  </si>
  <si>
    <t>6269490540</t>
  </si>
  <si>
    <t>SCH0000007070900</t>
  </si>
  <si>
    <t>GAYATRI CHNDEL</t>
  </si>
  <si>
    <t>10-Jun-2026</t>
  </si>
  <si>
    <t>0.09 Yrs</t>
  </si>
  <si>
    <t>10 Jun 2026</t>
  </si>
  <si>
    <t>6268786151</t>
  </si>
  <si>
    <t>SID951374573614</t>
  </si>
  <si>
    <t>MEERA KUSRAM</t>
  </si>
  <si>
    <t>7.18 Yrs</t>
  </si>
  <si>
    <t>9285476970</t>
  </si>
  <si>
    <t>SCH0000007072590</t>
  </si>
  <si>
    <t>PRAMILA PANIKA</t>
  </si>
  <si>
    <t>8450083881</t>
  </si>
  <si>
    <t>SSF3782042</t>
  </si>
  <si>
    <t>SUSHILA</t>
  </si>
  <si>
    <t>8319358389</t>
  </si>
  <si>
    <t>SSF5212441</t>
  </si>
  <si>
    <t>CHAUDASIYA KANWAR</t>
  </si>
  <si>
    <t>9183464918</t>
  </si>
  <si>
    <t>SSF5212676</t>
  </si>
  <si>
    <t>KUSUM KAMAR</t>
  </si>
  <si>
    <t>8815618764</t>
  </si>
  <si>
    <t>SSF6268832</t>
  </si>
  <si>
    <t>PREM VATI PANIKA</t>
  </si>
  <si>
    <t>18-Jun-2026</t>
  </si>
  <si>
    <t>1.86 Yrs</t>
  </si>
  <si>
    <t>16 Jun 2024</t>
  </si>
  <si>
    <t>7803973012</t>
  </si>
  <si>
    <t>SID951374747395</t>
  </si>
  <si>
    <t>SUNITA BAIGA</t>
  </si>
  <si>
    <t>17-Jun-2026</t>
  </si>
  <si>
    <t>7.24 Yrs</t>
  </si>
  <si>
    <t>8305105313</t>
  </si>
  <si>
    <t>SID951375697993</t>
  </si>
  <si>
    <t>SEMVATI GOND</t>
  </si>
  <si>
    <t>0.07 Yrs</t>
  </si>
  <si>
    <t>7489346775</t>
  </si>
  <si>
    <t>19-Jun-2026</t>
  </si>
  <si>
    <t>SSF4306383</t>
  </si>
  <si>
    <t>HEERA KALEE SINGH</t>
  </si>
  <si>
    <t>8817891349</t>
  </si>
  <si>
    <t>SID951374474592</t>
  </si>
  <si>
    <t>HEERAWATI GOUND</t>
  </si>
  <si>
    <t>22-Jun-2026</t>
  </si>
  <si>
    <t>7.15 Yrs</t>
  </si>
  <si>
    <t>17 Mar 2021</t>
  </si>
  <si>
    <t>7067175405</t>
  </si>
  <si>
    <t>SCH0000007105772</t>
  </si>
  <si>
    <t>KIRAN GOND</t>
  </si>
  <si>
    <t>27-Jun-2026</t>
  </si>
  <si>
    <t>0.05 Yrs</t>
  </si>
  <si>
    <t>27 Jun 2026</t>
  </si>
  <si>
    <t>06-Aug-2026</t>
  </si>
  <si>
    <t>6261319979</t>
  </si>
  <si>
    <t>SSF6144282</t>
  </si>
  <si>
    <t>SHANTI SINGH GOND</t>
  </si>
  <si>
    <t>2.12 Yrs</t>
  </si>
  <si>
    <t>7489300589</t>
  </si>
  <si>
    <t>02-Aug-2026</t>
  </si>
  <si>
    <t>9238349892</t>
  </si>
  <si>
    <t>Rajesh Badal/SF0056848</t>
  </si>
  <si>
    <t>As borrower statement &amp; Digital payment Reciept CA Vinay kumar Devangan has collected 1 EMI rs.1900/- cash and rs.1930/- digital  payment total 3830 from borrower Mamta Bai on 02-12-25,but CA Vinay has not update in respective borrower loan AC.</t>
  </si>
  <si>
    <t>No Issue.</t>
  </si>
  <si>
    <t>Loan card not found borrower also noot present durring verification.</t>
  </si>
  <si>
    <t>FN26-27-00859</t>
  </si>
  <si>
    <t xml:space="preserve">	
Vinay Kumar Dewangan</t>
  </si>
  <si>
    <t xml:space="preserve">
SF0086382</t>
  </si>
  <si>
    <t xml:space="preserve">Credit Assistant
</t>
  </si>
  <si>
    <t>Confirm From group Member borrower Loan card not available and borrower not available during visit.</t>
  </si>
  <si>
    <t>FIR Not Filled</t>
  </si>
  <si>
    <t>IA</t>
  </si>
  <si>
    <t>Terminated</t>
  </si>
  <si>
    <t>Rajesh Badal</t>
  </si>
  <si>
    <t>SF0056848</t>
  </si>
  <si>
    <t>Deepak Sahu/SF0026677</t>
  </si>
  <si>
    <t>Suresh Kumar Padhan/SF0005800</t>
  </si>
  <si>
    <t>Deependra Shrivastava/SF0002115</t>
  </si>
  <si>
    <t>Deepak Kujur/SF0101649</t>
  </si>
  <si>
    <t>Deepak Sahu</t>
  </si>
  <si>
    <t>SF0026677</t>
  </si>
  <si>
    <t>As per the FRM team verified the field and observed that CA Vinay Kumar Devangan had embezzle 1 Borrower’s total Amount Rs.3830/-,and Rs.3830/- is pending for recovery from alleged employee.</t>
  </si>
  <si>
    <t>Loan Outstanding Report Detailed Recon as on 14-Jul-2026</t>
  </si>
  <si>
    <t>Report generation date &amp; time: Wednesday, July 14, 2026 7:33 PM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</si>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</sst>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172" fontId="37" fillId="0" borderId="17" xfId="0" applyNumberFormat="1" applyFont="1" applyBorder="1" applyAlignment="1">
      <alignment vertical="top" wrapText="1" readingOrder="1"/>
    </xf>
    <xf numFmtId="0" fontId="37" fillId="0" borderId="1" xfId="0" applyFont="1" applyBorder="1" applyAlignment="1">
      <alignment vertical="top" wrapText="1" readingOrder="1"/>
    </xf>
    <xf numFmtId="0" fontId="0" fillId="0" borderId="0" xfId="0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CH2908</v>
      </c>
      <c r="D5" s="64" t="str">
        <f>IF('Physical Cash at Safe'!D28="Yes", 'Physical Cash at Safe'!A4, 'Borrower Wise Details'!C5)</f>
        <v>Janakpur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46197</v>
      </c>
      <c r="H5" s="62" t="s">
        <v>1857</v>
      </c>
      <c r="I5" s="61">
        <v>46198</v>
      </c>
      <c r="J5" s="79" t="str">
        <f>IF('Physical Cash at Safe'!D28="Yes",'Physical Cash at Safe'!E28,IF('Borrower Wise Details'!D5&lt;&gt;"",'Borrower Wise Details'!D5,""))</f>
        <v>FN26-27-00859</v>
      </c>
      <c r="K5" s="89">
        <v>1</v>
      </c>
      <c r="L5" s="90">
        <v>3830</v>
      </c>
      <c r="M5" s="90">
        <v>0</v>
      </c>
      <c r="N5" s="90" t="s">
        <v>1861</v>
      </c>
      <c r="O5" s="90" t="s">
        <v>1862</v>
      </c>
      <c r="P5" s="90" t="s">
        <v>1863</v>
      </c>
      <c r="Q5" s="90" t="s">
        <v>1864</v>
      </c>
      <c r="R5" s="80" t="str">
        <f>IF('Physical Cash at Safe'!$D$28="Yes", 'Physical Cash at Safe'!$A$28, IF('Borrower Wise Details'!F5&lt;&gt;"", 'Borrower Wise Details'!F5, ""))</f>
        <v xml:space="preserve">	
Vinay Kumar Dewangan</v>
      </c>
      <c r="S5" s="79" t="str">
        <f>IF('Physical Cash at Safe'!$D$28="Yes", 'Physical Cash at Safe'!$C$28, IF('Borrower Wise Details'!H5&lt;&gt;"", 'Borrower Wise Details'!H5, ""))</f>
        <v xml:space="preserve">Credit Assistant
</v>
      </c>
      <c r="T5" s="79" t="str">
        <f>IF('Physical Cash at Safe'!$D$28="Yes", 'Physical Cash at Safe'!$B$28, IF('Borrower Wise Details'!G5&lt;&gt;"", 'Borrower Wise Details'!G5, ""))</f>
        <v xml:space="preserve">
SF0086382</v>
      </c>
      <c r="U5" s="83" t="s">
        <v>1858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1870</v>
      </c>
      <c r="Z5" s="61">
        <v>46217</v>
      </c>
      <c r="AA5" s="61">
        <v>46220</v>
      </c>
      <c r="AB5" s="61" t="s">
        <v>1865</v>
      </c>
      <c r="AC5" s="61" t="s">
        <v>1866</v>
      </c>
      <c r="AD5" s="61"/>
      <c r="AE5" s="61" t="s">
        <v>1859</v>
      </c>
      <c r="AF5" s="61" t="s">
        <v>1860</v>
      </c>
      <c r="AG5" s="134">
        <v>247</v>
      </c>
      <c r="AH5" s="107" cm="1">
        <f t="array" ref="AH5">IF(COUNTA('Loan Outstanding Report'!$BI$5:$BI$296)=0,"",SUMPRODUCT(--(FREQUENCY(IF('Loan Outstanding Report'!$BI$5:$BI$296&lt;&gt;"",MATCH('Loan Outstanding Report'!$S$5:$S$296,'Loan Outstanding Report'!$S$5:$S$296,0)),ROW('Loan Outstanding Report'!$S$5:$S$296)-ROW('Loan Outstanding Report'!S5)+1)&gt;0)))</f>
        <v>256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3830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75" t="s">
        <v>1867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CH2908</v>
      </c>
      <c r="C5" s="50" t="str">
        <f>IF('Fraud Investigation Report'!D5="", "", 'Fraud Investigation Report'!D5)</f>
        <v>Janakpur</v>
      </c>
      <c r="D5" s="73" t="str">
        <f>IF(OR('Fraud Investigation Report'!R5="", 'Fraud Investigation Report'!R5=0), "", 'Fraud Investigation Report'!R5)</f>
        <v xml:space="preserve">	
Vinay Kumar Dewangan</v>
      </c>
      <c r="E5" s="73" t="str">
        <f>IF(OR('Fraud Investigation Report'!T5="", 'Fraud Investigation Report'!T5=0), "", 'Fraud Investigation Report'!T5)</f>
        <v xml:space="preserve">
SF0086382</v>
      </c>
      <c r="F5" s="73" t="str">
        <f>IF(OR('Fraud Investigation Report'!S5="", 'Fraud Investigation Report'!S5=0), "", 'Fraud Investigation Report'!S5)</f>
        <v xml:space="preserve">Credit Assistant
</v>
      </c>
      <c r="G5" s="50" t="str">
        <f>IF('Fraud Investigation Report'!J5="", "", 'Fraud Investigation Report'!J5)</f>
        <v>FN26-27-00859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3830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3830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3830</v>
      </c>
      <c r="Q5" s="49"/>
      <c r="R5" s="93" t="s">
        <v>1856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9" sqref="C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253</v>
      </c>
      <c r="C4" s="41" t="s">
        <v>255</v>
      </c>
      <c r="D4" s="41" t="s">
        <v>256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46217</v>
      </c>
      <c r="C6" s="18">
        <v>46217</v>
      </c>
      <c r="D6" s="18">
        <v>46217</v>
      </c>
      <c r="E6" s="19">
        <v>0.85416666666666663</v>
      </c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33</v>
      </c>
      <c r="E11" s="23">
        <f t="shared" ref="E11:E17" si="0">D11*A11</f>
        <v>16500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59</v>
      </c>
      <c r="E12" s="23">
        <f t="shared" si="0"/>
        <v>11800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26</v>
      </c>
      <c r="E13" s="23">
        <f t="shared" si="0"/>
        <v>2600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11918</v>
      </c>
      <c r="D19" s="30" t="s">
        <v>71</v>
      </c>
      <c r="E19" s="31">
        <f>SUM(E10:E18)</f>
        <v>30939</v>
      </c>
    </row>
    <row r="20" spans="1:5" ht="30" customHeight="1" x14ac:dyDescent="0.35">
      <c r="A20" s="171" t="s">
        <v>91</v>
      </c>
      <c r="B20" s="172"/>
      <c r="C20" s="32">
        <v>11918</v>
      </c>
      <c r="D20" s="33" t="s">
        <v>85</v>
      </c>
      <c r="E20" s="34">
        <v>0</v>
      </c>
    </row>
    <row r="21" spans="1:5" ht="30" customHeight="1" x14ac:dyDescent="0.35">
      <c r="A21" s="173" t="s">
        <v>82</v>
      </c>
      <c r="B21" s="174"/>
      <c r="C21" s="34">
        <v>40071</v>
      </c>
      <c r="D21" s="33" t="s">
        <v>83</v>
      </c>
      <c r="E21" s="34">
        <v>21050</v>
      </c>
    </row>
    <row r="22" spans="1:5" ht="30" customHeight="1" x14ac:dyDescent="0.35">
      <c r="A22" s="173" t="s">
        <v>72</v>
      </c>
      <c r="B22" s="174"/>
      <c r="C22" s="34"/>
      <c r="D22" s="35" t="s">
        <v>73</v>
      </c>
      <c r="E22" s="34" t="s">
        <v>180</v>
      </c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8" t="s">
        <v>269</v>
      </c>
      <c r="C24" s="158"/>
      <c r="D24" s="158"/>
      <c r="E24" s="158"/>
    </row>
    <row r="25" spans="1:5" ht="57.75" customHeight="1" x14ac:dyDescent="0.35">
      <c r="A25" s="36" t="s">
        <v>75</v>
      </c>
      <c r="B25" s="147"/>
      <c r="C25" s="147"/>
      <c r="D25" s="147"/>
      <c r="E25" s="147"/>
    </row>
    <row r="26" spans="1:5" ht="20.149999999999999" customHeight="1" x14ac:dyDescent="0.35">
      <c r="A26" s="152" t="s">
        <v>170</v>
      </c>
      <c r="B26" s="152"/>
      <c r="C26" s="152"/>
      <c r="D26" s="152"/>
      <c r="E26" s="15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0" t="s">
        <v>196</v>
      </c>
      <c r="E29" s="151"/>
    </row>
    <row r="30" spans="1:5" ht="40" customHeight="1" x14ac:dyDescent="0.35">
      <c r="A30" s="85"/>
      <c r="B30" s="85"/>
      <c r="C30" s="86" t="str">
        <f>IF(AND(A30="",B30=""),"",A30-B30)</f>
        <v/>
      </c>
      <c r="D30" s="153"/>
      <c r="E30" s="154"/>
    </row>
    <row r="31" spans="1:5" ht="15" customHeight="1" x14ac:dyDescent="0.35">
      <c r="A31" s="155"/>
      <c r="B31" s="156"/>
      <c r="C31" s="156"/>
      <c r="D31" s="156"/>
      <c r="E31" s="157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48" t="s">
        <v>260</v>
      </c>
      <c r="E32" s="149"/>
    </row>
    <row r="33" spans="1:5" ht="18" customHeight="1" x14ac:dyDescent="0.35">
      <c r="A33" s="37" t="s">
        <v>77</v>
      </c>
      <c r="B33" s="121" t="s">
        <v>263</v>
      </c>
      <c r="C33" s="39" t="s">
        <v>78</v>
      </c>
      <c r="D33" s="141" t="s">
        <v>264</v>
      </c>
      <c r="E33" s="142"/>
    </row>
    <row r="34" spans="1:5" ht="26" x14ac:dyDescent="0.35">
      <c r="A34" s="39" t="s">
        <v>198</v>
      </c>
      <c r="B34" s="121" t="s">
        <v>261</v>
      </c>
      <c r="C34" s="39" t="s">
        <v>199</v>
      </c>
      <c r="D34" s="143" t="s">
        <v>262</v>
      </c>
      <c r="E34" s="144"/>
    </row>
    <row r="35" spans="1:5" ht="26" x14ac:dyDescent="0.35">
      <c r="A35" s="39" t="s">
        <v>200</v>
      </c>
      <c r="B35" s="121" t="s">
        <v>265</v>
      </c>
      <c r="C35" s="39" t="s">
        <v>202</v>
      </c>
      <c r="D35" s="143" t="s">
        <v>266</v>
      </c>
      <c r="E35" s="144"/>
    </row>
    <row r="36" spans="1:5" ht="25.5" customHeight="1" x14ac:dyDescent="0.35">
      <c r="A36" s="39" t="s">
        <v>201</v>
      </c>
      <c r="B36" s="122" t="s">
        <v>267</v>
      </c>
      <c r="C36" s="39" t="s">
        <v>203</v>
      </c>
      <c r="D36" s="145" t="s">
        <v>268</v>
      </c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CH2908</v>
      </c>
      <c r="C5" s="60" t="str">
        <f>IF('Loan Outstanding Report'!$H$5="", "", 'Loan Outstanding Report'!$H$5)</f>
        <v>Janakpur</v>
      </c>
      <c r="D5" s="123" t="s">
        <v>1851</v>
      </c>
      <c r="E5" s="66">
        <v>46217</v>
      </c>
      <c r="F5" s="139" t="s">
        <v>1852</v>
      </c>
      <c r="G5" s="49" t="s">
        <v>1853</v>
      </c>
      <c r="H5" s="49" t="s">
        <v>1854</v>
      </c>
      <c r="I5" s="49" t="s">
        <v>614</v>
      </c>
      <c r="J5" s="49" t="s">
        <v>1111</v>
      </c>
      <c r="K5" s="49" t="s">
        <v>1113</v>
      </c>
      <c r="L5" s="11">
        <v>358367819</v>
      </c>
      <c r="M5" s="67">
        <v>45563</v>
      </c>
      <c r="N5" s="49">
        <v>72000</v>
      </c>
      <c r="O5" s="49">
        <v>3830</v>
      </c>
      <c r="P5" s="67" t="s">
        <v>127</v>
      </c>
      <c r="Q5" s="88">
        <v>45993</v>
      </c>
      <c r="R5" s="49">
        <v>3830</v>
      </c>
      <c r="S5" s="49">
        <v>0</v>
      </c>
      <c r="T5" s="49">
        <v>0</v>
      </c>
      <c r="U5" s="68">
        <f t="shared" ref="U5:U69" si="0">IF(AND(ISBLANK(R5),ISBLANK(S5),ISBLANK(T5)),"",R5-(S5+T5))</f>
        <v>3830</v>
      </c>
      <c r="V5" s="42" t="s">
        <v>183</v>
      </c>
      <c r="W5" s="69" t="s">
        <v>1848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132" activePane="bottomLeft" state="frozen"/>
      <selection pane="bottomLeft" activeCell="BH132" sqref="BH132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4.08984375" style="112" customWidth="1"/>
    <col min="11" max="11" width="7.81640625" style="112" bestFit="1" customWidth="1"/>
    <col min="12" max="12" width="10.90625" style="112" bestFit="1" customWidth="1"/>
    <col min="13" max="13" width="13" style="112" customWidth="1"/>
    <col min="14" max="14" width="10" style="112" customWidth="1"/>
    <col min="15" max="15" width="14.36328125" style="112" customWidth="1"/>
    <col min="16" max="16" width="7.81640625" style="112" bestFit="1" customWidth="1"/>
    <col min="17" max="17" width="17.90625" style="112" customWidth="1"/>
    <col min="18" max="18" width="30.36328125" style="112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22.08984375" style="112" customWidth="1"/>
    <col min="25" max="25" width="11.08984375" style="112" bestFit="1" customWidth="1"/>
    <col min="26" max="26" width="12.81640625" style="112" customWidth="1"/>
    <col min="27" max="27" width="12.81640625" style="112" bestFit="1" customWidth="1"/>
    <col min="28" max="28" width="10.17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/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1868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1869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9">
        <v>1</v>
      </c>
      <c r="B5" s="135" t="s">
        <v>257</v>
      </c>
      <c r="C5" s="135" t="s">
        <v>258</v>
      </c>
      <c r="D5" s="135" t="s">
        <v>256</v>
      </c>
      <c r="E5" s="135" t="s">
        <v>255</v>
      </c>
      <c r="F5" s="135" t="s">
        <v>255</v>
      </c>
      <c r="G5" s="135" t="s">
        <v>254</v>
      </c>
      <c r="H5" s="135" t="s">
        <v>253</v>
      </c>
      <c r="I5" s="135">
        <v>29172</v>
      </c>
      <c r="J5" s="135" t="s">
        <v>270</v>
      </c>
      <c r="K5" s="135">
        <v>29172</v>
      </c>
      <c r="L5" s="135" t="s">
        <v>266</v>
      </c>
      <c r="M5" s="135" t="s">
        <v>271</v>
      </c>
      <c r="N5" s="135">
        <v>43918</v>
      </c>
      <c r="O5" s="135" t="s">
        <v>272</v>
      </c>
      <c r="P5" s="135">
        <v>64506</v>
      </c>
      <c r="Q5" s="135" t="s">
        <v>273</v>
      </c>
      <c r="R5" s="135" t="s">
        <v>274</v>
      </c>
      <c r="S5" s="135" t="s">
        <v>275</v>
      </c>
      <c r="T5" s="135" t="s">
        <v>275</v>
      </c>
      <c r="U5" s="135" t="s">
        <v>276</v>
      </c>
      <c r="V5" s="135" t="s">
        <v>277</v>
      </c>
      <c r="W5" s="135">
        <v>0</v>
      </c>
      <c r="X5" s="135" t="s">
        <v>278</v>
      </c>
      <c r="Y5" s="135">
        <v>18803232</v>
      </c>
      <c r="Z5" s="135" t="s">
        <v>279</v>
      </c>
      <c r="AA5" s="135" t="s">
        <v>280</v>
      </c>
      <c r="AB5" s="136">
        <v>37339</v>
      </c>
      <c r="AC5" s="135" t="s">
        <v>281</v>
      </c>
      <c r="AD5" s="135">
        <v>24</v>
      </c>
      <c r="AE5" s="135" t="s">
        <v>282</v>
      </c>
      <c r="AF5" s="135" t="s">
        <v>283</v>
      </c>
      <c r="AG5" s="135" t="s">
        <v>284</v>
      </c>
      <c r="AH5" s="135" t="s">
        <v>285</v>
      </c>
      <c r="AI5" s="135" t="s">
        <v>280</v>
      </c>
      <c r="AJ5" s="136">
        <v>1970</v>
      </c>
      <c r="AK5" s="136">
        <v>1970</v>
      </c>
      <c r="AL5" s="135" t="s">
        <v>286</v>
      </c>
      <c r="AM5" s="136">
        <v>25802.85</v>
      </c>
      <c r="AN5" s="136">
        <v>853.65</v>
      </c>
      <c r="AO5" s="136">
        <v>26656.5</v>
      </c>
      <c r="AP5" s="136">
        <v>12340.47</v>
      </c>
      <c r="AQ5" s="136">
        <v>719.2</v>
      </c>
      <c r="AR5" s="136">
        <v>13059.67</v>
      </c>
      <c r="AS5" s="136">
        <v>11743.15</v>
      </c>
      <c r="AT5" s="136">
        <v>719.2</v>
      </c>
      <c r="AU5" s="136">
        <v>12462.35</v>
      </c>
      <c r="AV5" s="135">
        <v>59</v>
      </c>
      <c r="AW5" s="135"/>
      <c r="AX5" s="135"/>
      <c r="AY5" s="135"/>
      <c r="AZ5" s="135"/>
      <c r="BA5" s="135"/>
      <c r="BB5" s="135" t="s">
        <v>287</v>
      </c>
      <c r="BC5" s="135" t="s">
        <v>288</v>
      </c>
      <c r="BD5" s="135"/>
      <c r="BE5" s="137">
        <v>0</v>
      </c>
      <c r="BF5" s="138" t="s">
        <v>275</v>
      </c>
      <c r="BG5" s="135" t="s">
        <v>289</v>
      </c>
      <c r="BH5" s="130" t="s">
        <v>1847</v>
      </c>
      <c r="BI5" s="94" t="s">
        <v>100</v>
      </c>
      <c r="BJ5" s="130">
        <v>46219</v>
      </c>
      <c r="BK5" s="93" t="s">
        <v>104</v>
      </c>
      <c r="BL5" s="94" t="s">
        <v>119</v>
      </c>
      <c r="BM5" s="95" t="s">
        <v>181</v>
      </c>
      <c r="BN5" s="93" t="s">
        <v>223</v>
      </c>
      <c r="BO5" s="131"/>
      <c r="BP5" s="42"/>
      <c r="BQ5" s="132" t="s">
        <v>1850</v>
      </c>
    </row>
    <row r="6" spans="1:69" ht="23" hidden="1" x14ac:dyDescent="0.35">
      <c r="A6" s="129">
        <v>2</v>
      </c>
      <c r="B6" s="135" t="s">
        <v>257</v>
      </c>
      <c r="C6" s="135" t="s">
        <v>258</v>
      </c>
      <c r="D6" s="135" t="s">
        <v>256</v>
      </c>
      <c r="E6" s="135" t="s">
        <v>255</v>
      </c>
      <c r="F6" s="135" t="s">
        <v>255</v>
      </c>
      <c r="G6" s="135" t="s">
        <v>254</v>
      </c>
      <c r="H6" s="135" t="s">
        <v>253</v>
      </c>
      <c r="I6" s="135">
        <v>29206</v>
      </c>
      <c r="J6" s="135" t="s">
        <v>290</v>
      </c>
      <c r="K6" s="135">
        <v>29206</v>
      </c>
      <c r="L6" s="135" t="s">
        <v>266</v>
      </c>
      <c r="M6" s="135" t="s">
        <v>271</v>
      </c>
      <c r="N6" s="135">
        <v>43779</v>
      </c>
      <c r="O6" s="135" t="s">
        <v>291</v>
      </c>
      <c r="P6" s="135">
        <v>64336</v>
      </c>
      <c r="Q6" s="135" t="s">
        <v>292</v>
      </c>
      <c r="R6" s="135" t="s">
        <v>293</v>
      </c>
      <c r="S6" s="135" t="s">
        <v>294</v>
      </c>
      <c r="T6" s="135" t="s">
        <v>294</v>
      </c>
      <c r="U6" s="135" t="s">
        <v>276</v>
      </c>
      <c r="V6" s="135" t="s">
        <v>277</v>
      </c>
      <c r="W6" s="135">
        <v>0</v>
      </c>
      <c r="X6" s="135" t="s">
        <v>295</v>
      </c>
      <c r="Y6" s="135">
        <v>18994324</v>
      </c>
      <c r="Z6" s="135" t="s">
        <v>296</v>
      </c>
      <c r="AA6" s="135" t="s">
        <v>297</v>
      </c>
      <c r="AB6" s="136">
        <v>41488</v>
      </c>
      <c r="AC6" s="135" t="s">
        <v>298</v>
      </c>
      <c r="AD6" s="135">
        <v>24</v>
      </c>
      <c r="AE6" s="135" t="s">
        <v>282</v>
      </c>
      <c r="AF6" s="135" t="s">
        <v>299</v>
      </c>
      <c r="AG6" s="135" t="s">
        <v>300</v>
      </c>
      <c r="AH6" s="135" t="s">
        <v>285</v>
      </c>
      <c r="AI6" s="135" t="s">
        <v>297</v>
      </c>
      <c r="AJ6" s="136">
        <v>2150</v>
      </c>
      <c r="AK6" s="136">
        <v>2150</v>
      </c>
      <c r="AL6" s="135" t="s">
        <v>301</v>
      </c>
      <c r="AM6" s="136">
        <v>23375.58</v>
      </c>
      <c r="AN6" s="136">
        <v>1472.42</v>
      </c>
      <c r="AO6" s="136">
        <v>24848</v>
      </c>
      <c r="AP6" s="136">
        <v>18730.419999999998</v>
      </c>
      <c r="AQ6" s="136">
        <v>1450.58</v>
      </c>
      <c r="AR6" s="136">
        <v>20181</v>
      </c>
      <c r="AS6" s="136">
        <v>18112.419999999998</v>
      </c>
      <c r="AT6" s="136">
        <v>1450.58</v>
      </c>
      <c r="AU6" s="136">
        <v>19563</v>
      </c>
      <c r="AV6" s="135">
        <v>60</v>
      </c>
      <c r="AW6" s="135"/>
      <c r="AX6" s="135"/>
      <c r="AY6" s="135"/>
      <c r="AZ6" s="135"/>
      <c r="BA6" s="135"/>
      <c r="BB6" s="135" t="s">
        <v>287</v>
      </c>
      <c r="BC6" s="135" t="s">
        <v>288</v>
      </c>
      <c r="BD6" s="135"/>
      <c r="BE6" s="137">
        <v>0</v>
      </c>
      <c r="BF6" s="138" t="s">
        <v>294</v>
      </c>
      <c r="BG6" s="135" t="s">
        <v>302</v>
      </c>
      <c r="BH6" s="130" t="s">
        <v>1847</v>
      </c>
      <c r="BI6" s="94" t="s">
        <v>100</v>
      </c>
      <c r="BJ6" s="120">
        <v>46217</v>
      </c>
      <c r="BK6" s="126" t="s">
        <v>104</v>
      </c>
      <c r="BL6" s="125" t="s">
        <v>119</v>
      </c>
      <c r="BM6" s="127" t="s">
        <v>181</v>
      </c>
      <c r="BN6" s="126" t="s">
        <v>223</v>
      </c>
      <c r="BO6" s="133"/>
      <c r="BP6" s="42"/>
      <c r="BQ6" s="119" t="s">
        <v>1855</v>
      </c>
    </row>
    <row r="7" spans="1:69" ht="23" hidden="1" x14ac:dyDescent="0.35">
      <c r="A7" s="129">
        <v>3</v>
      </c>
      <c r="B7" s="135" t="s">
        <v>257</v>
      </c>
      <c r="C7" s="135" t="s">
        <v>258</v>
      </c>
      <c r="D7" s="135" t="s">
        <v>256</v>
      </c>
      <c r="E7" s="135" t="s">
        <v>255</v>
      </c>
      <c r="F7" s="135" t="s">
        <v>255</v>
      </c>
      <c r="G7" s="135" t="s">
        <v>254</v>
      </c>
      <c r="H7" s="135" t="s">
        <v>253</v>
      </c>
      <c r="I7" s="135">
        <v>29206</v>
      </c>
      <c r="J7" s="135" t="s">
        <v>290</v>
      </c>
      <c r="K7" s="135">
        <v>29206</v>
      </c>
      <c r="L7" s="135" t="s">
        <v>266</v>
      </c>
      <c r="M7" s="135" t="s">
        <v>271</v>
      </c>
      <c r="N7" s="135">
        <v>43779</v>
      </c>
      <c r="O7" s="135" t="s">
        <v>291</v>
      </c>
      <c r="P7" s="135">
        <v>64582</v>
      </c>
      <c r="Q7" s="135" t="s">
        <v>303</v>
      </c>
      <c r="R7" s="135" t="s">
        <v>293</v>
      </c>
      <c r="S7" s="135" t="s">
        <v>304</v>
      </c>
      <c r="T7" s="135" t="s">
        <v>304</v>
      </c>
      <c r="U7" s="135" t="s">
        <v>276</v>
      </c>
      <c r="V7" s="135" t="s">
        <v>277</v>
      </c>
      <c r="W7" s="135">
        <v>0</v>
      </c>
      <c r="X7" s="135" t="s">
        <v>295</v>
      </c>
      <c r="Y7" s="135">
        <v>18999416</v>
      </c>
      <c r="Z7" s="135" t="s">
        <v>305</v>
      </c>
      <c r="AA7" s="135" t="s">
        <v>297</v>
      </c>
      <c r="AB7" s="136">
        <v>41488</v>
      </c>
      <c r="AC7" s="135" t="s">
        <v>298</v>
      </c>
      <c r="AD7" s="135">
        <v>24</v>
      </c>
      <c r="AE7" s="135" t="s">
        <v>282</v>
      </c>
      <c r="AF7" s="135" t="s">
        <v>299</v>
      </c>
      <c r="AG7" s="135" t="s">
        <v>306</v>
      </c>
      <c r="AH7" s="135" t="s">
        <v>285</v>
      </c>
      <c r="AI7" s="135" t="s">
        <v>297</v>
      </c>
      <c r="AJ7" s="136">
        <v>2150</v>
      </c>
      <c r="AK7" s="136">
        <v>2150</v>
      </c>
      <c r="AL7" s="135" t="s">
        <v>307</v>
      </c>
      <c r="AM7" s="136">
        <v>32095.45</v>
      </c>
      <c r="AN7" s="136">
        <v>2799.57</v>
      </c>
      <c r="AO7" s="136">
        <v>34895.019999999997</v>
      </c>
      <c r="AP7" s="136">
        <v>9656.82</v>
      </c>
      <c r="AQ7" s="136">
        <v>515.45000000000005</v>
      </c>
      <c r="AR7" s="136">
        <v>10172.27</v>
      </c>
      <c r="AS7" s="136">
        <v>9657.5499999999993</v>
      </c>
      <c r="AT7" s="136">
        <v>515.45000000000005</v>
      </c>
      <c r="AU7" s="136">
        <v>10173</v>
      </c>
      <c r="AV7" s="135">
        <v>59</v>
      </c>
      <c r="AW7" s="135"/>
      <c r="AX7" s="135"/>
      <c r="AY7" s="135"/>
      <c r="AZ7" s="135"/>
      <c r="BA7" s="135"/>
      <c r="BB7" s="135" t="s">
        <v>287</v>
      </c>
      <c r="BC7" s="135" t="s">
        <v>288</v>
      </c>
      <c r="BD7" s="135"/>
      <c r="BE7" s="137">
        <v>0</v>
      </c>
      <c r="BF7" s="138" t="s">
        <v>304</v>
      </c>
      <c r="BG7" s="135" t="s">
        <v>312</v>
      </c>
      <c r="BH7" s="130" t="s">
        <v>1847</v>
      </c>
      <c r="BI7" s="94" t="s">
        <v>100</v>
      </c>
      <c r="BJ7" s="120">
        <v>46217</v>
      </c>
      <c r="BK7" s="126" t="s">
        <v>104</v>
      </c>
      <c r="BL7" s="125" t="s">
        <v>119</v>
      </c>
      <c r="BM7" s="127" t="s">
        <v>181</v>
      </c>
      <c r="BN7" s="126" t="s">
        <v>223</v>
      </c>
      <c r="BO7" s="126"/>
      <c r="BP7" s="128"/>
      <c r="BQ7" s="119" t="s">
        <v>1855</v>
      </c>
    </row>
    <row r="8" spans="1:69" ht="23" hidden="1" x14ac:dyDescent="0.35">
      <c r="A8" s="129">
        <v>4</v>
      </c>
      <c r="B8" s="135" t="s">
        <v>257</v>
      </c>
      <c r="C8" s="135" t="s">
        <v>258</v>
      </c>
      <c r="D8" s="135" t="s">
        <v>256</v>
      </c>
      <c r="E8" s="135" t="s">
        <v>255</v>
      </c>
      <c r="F8" s="135" t="s">
        <v>255</v>
      </c>
      <c r="G8" s="135" t="s">
        <v>254</v>
      </c>
      <c r="H8" s="135" t="s">
        <v>253</v>
      </c>
      <c r="I8" s="135">
        <v>29206</v>
      </c>
      <c r="J8" s="135" t="s">
        <v>290</v>
      </c>
      <c r="K8" s="135">
        <v>29206</v>
      </c>
      <c r="L8" s="135" t="s">
        <v>266</v>
      </c>
      <c r="M8" s="135" t="s">
        <v>271</v>
      </c>
      <c r="N8" s="135">
        <v>43779</v>
      </c>
      <c r="O8" s="135" t="s">
        <v>291</v>
      </c>
      <c r="P8" s="135">
        <v>64336</v>
      </c>
      <c r="Q8" s="135" t="s">
        <v>292</v>
      </c>
      <c r="R8" s="135" t="s">
        <v>293</v>
      </c>
      <c r="S8" s="135" t="s">
        <v>308</v>
      </c>
      <c r="T8" s="135" t="s">
        <v>308</v>
      </c>
      <c r="U8" s="135" t="s">
        <v>309</v>
      </c>
      <c r="V8" s="135" t="s">
        <v>277</v>
      </c>
      <c r="W8" s="135">
        <v>0</v>
      </c>
      <c r="X8" s="135" t="s">
        <v>295</v>
      </c>
      <c r="Y8" s="135">
        <v>18999417</v>
      </c>
      <c r="Z8" s="135" t="s">
        <v>310</v>
      </c>
      <c r="AA8" s="135" t="s">
        <v>297</v>
      </c>
      <c r="AB8" s="136">
        <v>41488</v>
      </c>
      <c r="AC8" s="135" t="s">
        <v>298</v>
      </c>
      <c r="AD8" s="135">
        <v>24</v>
      </c>
      <c r="AE8" s="135" t="s">
        <v>282</v>
      </c>
      <c r="AF8" s="135" t="s">
        <v>299</v>
      </c>
      <c r="AG8" s="135" t="s">
        <v>306</v>
      </c>
      <c r="AH8" s="135" t="s">
        <v>285</v>
      </c>
      <c r="AI8" s="135" t="s">
        <v>297</v>
      </c>
      <c r="AJ8" s="136">
        <v>2150</v>
      </c>
      <c r="AK8" s="136">
        <v>2150</v>
      </c>
      <c r="AL8" s="135" t="s">
        <v>311</v>
      </c>
      <c r="AM8" s="136">
        <v>29484.9</v>
      </c>
      <c r="AN8" s="136">
        <v>852.68</v>
      </c>
      <c r="AO8" s="136">
        <v>30337.58</v>
      </c>
      <c r="AP8" s="136">
        <v>12631.1</v>
      </c>
      <c r="AQ8" s="136">
        <v>756.32</v>
      </c>
      <c r="AR8" s="136">
        <v>13387.42</v>
      </c>
      <c r="AS8" s="136">
        <v>12003.1</v>
      </c>
      <c r="AT8" s="136">
        <v>756.32</v>
      </c>
      <c r="AU8" s="136">
        <v>12759.42</v>
      </c>
      <c r="AV8" s="135">
        <v>60</v>
      </c>
      <c r="AW8" s="135"/>
      <c r="AX8" s="135"/>
      <c r="AY8" s="135"/>
      <c r="AZ8" s="135"/>
      <c r="BA8" s="135"/>
      <c r="BB8" s="135" t="s">
        <v>287</v>
      </c>
      <c r="BC8" s="135" t="s">
        <v>288</v>
      </c>
      <c r="BD8" s="135"/>
      <c r="BE8" s="137">
        <v>0</v>
      </c>
      <c r="BF8" s="138" t="s">
        <v>308</v>
      </c>
      <c r="BG8" s="135" t="s">
        <v>313</v>
      </c>
      <c r="BH8" s="130" t="s">
        <v>1847</v>
      </c>
      <c r="BI8" s="94" t="s">
        <v>100</v>
      </c>
      <c r="BJ8" s="120">
        <v>46217</v>
      </c>
      <c r="BK8" s="126" t="s">
        <v>104</v>
      </c>
      <c r="BL8" s="125" t="s">
        <v>119</v>
      </c>
      <c r="BM8" s="127" t="s">
        <v>181</v>
      </c>
      <c r="BN8" s="126" t="s">
        <v>223</v>
      </c>
      <c r="BO8" s="126"/>
      <c r="BP8" s="128"/>
      <c r="BQ8" s="119" t="s">
        <v>1855</v>
      </c>
    </row>
    <row r="9" spans="1:69" ht="23" hidden="1" x14ac:dyDescent="0.35">
      <c r="A9" s="129">
        <v>5</v>
      </c>
      <c r="B9" s="135" t="s">
        <v>257</v>
      </c>
      <c r="C9" s="135" t="s">
        <v>258</v>
      </c>
      <c r="D9" s="135" t="s">
        <v>256</v>
      </c>
      <c r="E9" s="135" t="s">
        <v>255</v>
      </c>
      <c r="F9" s="135" t="s">
        <v>255</v>
      </c>
      <c r="G9" s="135" t="s">
        <v>254</v>
      </c>
      <c r="H9" s="135" t="s">
        <v>253</v>
      </c>
      <c r="I9" s="135">
        <v>29216</v>
      </c>
      <c r="J9" s="135" t="s">
        <v>314</v>
      </c>
      <c r="K9" s="135">
        <v>29216</v>
      </c>
      <c r="L9" s="135" t="s">
        <v>266</v>
      </c>
      <c r="M9" s="135" t="s">
        <v>271</v>
      </c>
      <c r="N9" s="135">
        <v>43792</v>
      </c>
      <c r="O9" s="135" t="s">
        <v>315</v>
      </c>
      <c r="P9" s="135">
        <v>64350</v>
      </c>
      <c r="Q9" s="135" t="s">
        <v>316</v>
      </c>
      <c r="R9" s="135" t="s">
        <v>274</v>
      </c>
      <c r="S9" s="135" t="s">
        <v>317</v>
      </c>
      <c r="T9" s="135" t="s">
        <v>317</v>
      </c>
      <c r="U9" s="135" t="s">
        <v>276</v>
      </c>
      <c r="V9" s="135" t="s">
        <v>277</v>
      </c>
      <c r="W9" s="135">
        <v>0</v>
      </c>
      <c r="X9" s="135" t="s">
        <v>318</v>
      </c>
      <c r="Y9" s="135">
        <v>19069768</v>
      </c>
      <c r="Z9" s="135" t="s">
        <v>319</v>
      </c>
      <c r="AA9" s="135" t="s">
        <v>320</v>
      </c>
      <c r="AB9" s="136">
        <v>20744</v>
      </c>
      <c r="AC9" s="135" t="s">
        <v>321</v>
      </c>
      <c r="AD9" s="135">
        <v>18</v>
      </c>
      <c r="AE9" s="135" t="s">
        <v>322</v>
      </c>
      <c r="AF9" s="135" t="s">
        <v>323</v>
      </c>
      <c r="AG9" s="135" t="s">
        <v>324</v>
      </c>
      <c r="AH9" s="135" t="s">
        <v>285</v>
      </c>
      <c r="AI9" s="135" t="s">
        <v>320</v>
      </c>
      <c r="AJ9" s="136">
        <v>0</v>
      </c>
      <c r="AK9" s="136">
        <v>0</v>
      </c>
      <c r="AL9" s="135" t="s">
        <v>325</v>
      </c>
      <c r="AM9" s="136">
        <v>14128.45</v>
      </c>
      <c r="AN9" s="136">
        <v>0</v>
      </c>
      <c r="AO9" s="136">
        <v>14128.45</v>
      </c>
      <c r="AP9" s="136">
        <v>6846.55</v>
      </c>
      <c r="AQ9" s="136">
        <v>0</v>
      </c>
      <c r="AR9" s="136">
        <v>6846.55</v>
      </c>
      <c r="AS9" s="136">
        <v>6847.13</v>
      </c>
      <c r="AT9" s="136">
        <v>0</v>
      </c>
      <c r="AU9" s="136">
        <v>6847.13</v>
      </c>
      <c r="AV9" s="135">
        <v>55</v>
      </c>
      <c r="AW9" s="135"/>
      <c r="AX9" s="135"/>
      <c r="AY9" s="135"/>
      <c r="AZ9" s="135"/>
      <c r="BA9" s="135"/>
      <c r="BB9" s="135" t="s">
        <v>287</v>
      </c>
      <c r="BC9" s="135" t="s">
        <v>288</v>
      </c>
      <c r="BD9" s="135" t="s">
        <v>325</v>
      </c>
      <c r="BE9" s="137">
        <v>20744</v>
      </c>
      <c r="BF9" s="138" t="s">
        <v>317</v>
      </c>
      <c r="BG9" s="135" t="s">
        <v>326</v>
      </c>
      <c r="BH9" s="130" t="s">
        <v>1847</v>
      </c>
      <c r="BI9" s="94" t="s">
        <v>100</v>
      </c>
      <c r="BJ9" s="130">
        <v>46219</v>
      </c>
      <c r="BK9" s="93" t="s">
        <v>104</v>
      </c>
      <c r="BL9" s="94" t="s">
        <v>119</v>
      </c>
      <c r="BM9" s="95" t="s">
        <v>181</v>
      </c>
      <c r="BN9" s="93" t="s">
        <v>223</v>
      </c>
      <c r="BO9" s="131"/>
      <c r="BP9" s="42"/>
      <c r="BQ9" s="132" t="s">
        <v>1850</v>
      </c>
    </row>
    <row r="10" spans="1:69" ht="23" hidden="1" x14ac:dyDescent="0.35">
      <c r="A10" s="129">
        <v>6</v>
      </c>
      <c r="B10" s="135" t="s">
        <v>257</v>
      </c>
      <c r="C10" s="135" t="s">
        <v>258</v>
      </c>
      <c r="D10" s="135" t="s">
        <v>256</v>
      </c>
      <c r="E10" s="135" t="s">
        <v>255</v>
      </c>
      <c r="F10" s="135" t="s">
        <v>255</v>
      </c>
      <c r="G10" s="135" t="s">
        <v>254</v>
      </c>
      <c r="H10" s="135" t="s">
        <v>253</v>
      </c>
      <c r="I10" s="135">
        <v>29216</v>
      </c>
      <c r="J10" s="135" t="s">
        <v>314</v>
      </c>
      <c r="K10" s="135">
        <v>29216</v>
      </c>
      <c r="L10" s="135" t="s">
        <v>266</v>
      </c>
      <c r="M10" s="135" t="s">
        <v>271</v>
      </c>
      <c r="N10" s="135">
        <v>43890</v>
      </c>
      <c r="O10" s="135" t="s">
        <v>327</v>
      </c>
      <c r="P10" s="135">
        <v>64469</v>
      </c>
      <c r="Q10" s="135" t="s">
        <v>328</v>
      </c>
      <c r="R10" s="135" t="s">
        <v>274</v>
      </c>
      <c r="S10" s="135" t="s">
        <v>329</v>
      </c>
      <c r="T10" s="135" t="s">
        <v>329</v>
      </c>
      <c r="U10" s="135" t="s">
        <v>330</v>
      </c>
      <c r="V10" s="135" t="s">
        <v>277</v>
      </c>
      <c r="W10" s="135">
        <v>0</v>
      </c>
      <c r="X10" s="135" t="s">
        <v>295</v>
      </c>
      <c r="Y10" s="135">
        <v>19197614</v>
      </c>
      <c r="Z10" s="135" t="s">
        <v>331</v>
      </c>
      <c r="AA10" s="135" t="s">
        <v>332</v>
      </c>
      <c r="AB10" s="136">
        <v>31116</v>
      </c>
      <c r="AC10" s="135" t="s">
        <v>321</v>
      </c>
      <c r="AD10" s="135">
        <v>24</v>
      </c>
      <c r="AE10" s="135" t="s">
        <v>322</v>
      </c>
      <c r="AF10" s="135" t="s">
        <v>333</v>
      </c>
      <c r="AG10" s="135" t="s">
        <v>334</v>
      </c>
      <c r="AH10" s="135" t="s">
        <v>285</v>
      </c>
      <c r="AI10" s="135" t="s">
        <v>332</v>
      </c>
      <c r="AJ10" s="136">
        <v>1650</v>
      </c>
      <c r="AK10" s="136">
        <v>1650</v>
      </c>
      <c r="AL10" s="135" t="s">
        <v>335</v>
      </c>
      <c r="AM10" s="136">
        <v>27024.89</v>
      </c>
      <c r="AN10" s="136">
        <v>213</v>
      </c>
      <c r="AO10" s="136">
        <v>27237.89</v>
      </c>
      <c r="AP10" s="136">
        <v>4524.1099999999997</v>
      </c>
      <c r="AQ10" s="136">
        <v>88</v>
      </c>
      <c r="AR10" s="136">
        <v>4612.1099999999997</v>
      </c>
      <c r="AS10" s="136">
        <v>4091.11</v>
      </c>
      <c r="AT10" s="136">
        <v>88</v>
      </c>
      <c r="AU10" s="136">
        <v>4179.1099999999997</v>
      </c>
      <c r="AV10" s="135">
        <v>58</v>
      </c>
      <c r="AW10" s="135"/>
      <c r="AX10" s="135"/>
      <c r="AY10" s="135"/>
      <c r="AZ10" s="135"/>
      <c r="BA10" s="135"/>
      <c r="BB10" s="135" t="s">
        <v>287</v>
      </c>
      <c r="BC10" s="135" t="s">
        <v>288</v>
      </c>
      <c r="BD10" s="135"/>
      <c r="BE10" s="137">
        <v>0</v>
      </c>
      <c r="BF10" s="138" t="s">
        <v>329</v>
      </c>
      <c r="BG10" s="135" t="s">
        <v>343</v>
      </c>
      <c r="BH10" s="130" t="s">
        <v>1847</v>
      </c>
      <c r="BI10" s="94" t="s">
        <v>100</v>
      </c>
      <c r="BJ10" s="130">
        <v>46219</v>
      </c>
      <c r="BK10" s="93" t="s">
        <v>104</v>
      </c>
      <c r="BL10" s="94" t="s">
        <v>119</v>
      </c>
      <c r="BM10" s="95" t="s">
        <v>181</v>
      </c>
      <c r="BN10" s="93" t="s">
        <v>223</v>
      </c>
      <c r="BO10" s="131"/>
      <c r="BP10" s="42"/>
      <c r="BQ10" s="132" t="s">
        <v>1850</v>
      </c>
    </row>
    <row r="11" spans="1:69" ht="23" hidden="1" x14ac:dyDescent="0.35">
      <c r="A11" s="129">
        <v>7</v>
      </c>
      <c r="B11" s="135" t="s">
        <v>257</v>
      </c>
      <c r="C11" s="135" t="s">
        <v>258</v>
      </c>
      <c r="D11" s="135" t="s">
        <v>256</v>
      </c>
      <c r="E11" s="135" t="s">
        <v>255</v>
      </c>
      <c r="F11" s="135" t="s">
        <v>255</v>
      </c>
      <c r="G11" s="135" t="s">
        <v>254</v>
      </c>
      <c r="H11" s="135" t="s">
        <v>253</v>
      </c>
      <c r="I11" s="135">
        <v>29216</v>
      </c>
      <c r="J11" s="135" t="s">
        <v>314</v>
      </c>
      <c r="K11" s="135">
        <v>29216</v>
      </c>
      <c r="L11" s="135" t="s">
        <v>266</v>
      </c>
      <c r="M11" s="135" t="s">
        <v>271</v>
      </c>
      <c r="N11" s="135">
        <v>43890</v>
      </c>
      <c r="O11" s="135" t="s">
        <v>327</v>
      </c>
      <c r="P11" s="135">
        <v>772990</v>
      </c>
      <c r="Q11" s="135" t="s">
        <v>336</v>
      </c>
      <c r="R11" s="135" t="s">
        <v>274</v>
      </c>
      <c r="S11" s="135" t="s">
        <v>337</v>
      </c>
      <c r="T11" s="135" t="s">
        <v>337</v>
      </c>
      <c r="U11" s="135" t="s">
        <v>330</v>
      </c>
      <c r="V11" s="135" t="s">
        <v>277</v>
      </c>
      <c r="W11" s="135">
        <v>0</v>
      </c>
      <c r="X11" s="135" t="s">
        <v>295</v>
      </c>
      <c r="Y11" s="135">
        <v>19197616</v>
      </c>
      <c r="Z11" s="135" t="s">
        <v>338</v>
      </c>
      <c r="AA11" s="135" t="s">
        <v>332</v>
      </c>
      <c r="AB11" s="136">
        <v>31116</v>
      </c>
      <c r="AC11" s="135" t="s">
        <v>321</v>
      </c>
      <c r="AD11" s="135">
        <v>24</v>
      </c>
      <c r="AE11" s="135" t="s">
        <v>322</v>
      </c>
      <c r="AF11" s="135" t="s">
        <v>333</v>
      </c>
      <c r="AG11" s="135" t="s">
        <v>334</v>
      </c>
      <c r="AH11" s="135" t="s">
        <v>285</v>
      </c>
      <c r="AI11" s="135" t="s">
        <v>332</v>
      </c>
      <c r="AJ11" s="136">
        <v>1650</v>
      </c>
      <c r="AK11" s="136">
        <v>1650</v>
      </c>
      <c r="AL11" s="135" t="s">
        <v>339</v>
      </c>
      <c r="AM11" s="136">
        <v>30525.24</v>
      </c>
      <c r="AN11" s="136">
        <v>267</v>
      </c>
      <c r="AO11" s="136">
        <v>30792.240000000002</v>
      </c>
      <c r="AP11" s="136">
        <v>1035.76</v>
      </c>
      <c r="AQ11" s="136">
        <v>0</v>
      </c>
      <c r="AR11" s="136">
        <v>1035.76</v>
      </c>
      <c r="AS11" s="136">
        <v>590.76</v>
      </c>
      <c r="AT11" s="136">
        <v>0</v>
      </c>
      <c r="AU11" s="136">
        <v>590.76</v>
      </c>
      <c r="AV11" s="135">
        <v>58</v>
      </c>
      <c r="AW11" s="135"/>
      <c r="AX11" s="135"/>
      <c r="AY11" s="135"/>
      <c r="AZ11" s="135"/>
      <c r="BA11" s="135"/>
      <c r="BB11" s="135" t="s">
        <v>287</v>
      </c>
      <c r="BC11" s="135" t="s">
        <v>288</v>
      </c>
      <c r="BD11" s="135"/>
      <c r="BE11" s="137">
        <v>0</v>
      </c>
      <c r="BF11" s="138" t="s">
        <v>337</v>
      </c>
      <c r="BG11" s="135" t="s">
        <v>344</v>
      </c>
      <c r="BH11" s="130" t="s">
        <v>1847</v>
      </c>
      <c r="BI11" s="94" t="s">
        <v>100</v>
      </c>
      <c r="BJ11" s="130">
        <v>46219</v>
      </c>
      <c r="BK11" s="93" t="s">
        <v>104</v>
      </c>
      <c r="BL11" s="94" t="s">
        <v>119</v>
      </c>
      <c r="BM11" s="95" t="s">
        <v>181</v>
      </c>
      <c r="BN11" s="93" t="s">
        <v>223</v>
      </c>
      <c r="BO11" s="131"/>
      <c r="BP11" s="42"/>
      <c r="BQ11" s="132" t="s">
        <v>1850</v>
      </c>
    </row>
    <row r="12" spans="1:69" ht="23" hidden="1" x14ac:dyDescent="0.35">
      <c r="A12" s="129">
        <v>8</v>
      </c>
      <c r="B12" s="135" t="s">
        <v>257</v>
      </c>
      <c r="C12" s="135" t="s">
        <v>258</v>
      </c>
      <c r="D12" s="135" t="s">
        <v>256</v>
      </c>
      <c r="E12" s="135" t="s">
        <v>255</v>
      </c>
      <c r="F12" s="135" t="s">
        <v>255</v>
      </c>
      <c r="G12" s="135" t="s">
        <v>254</v>
      </c>
      <c r="H12" s="135" t="s">
        <v>253</v>
      </c>
      <c r="I12" s="135">
        <v>29216</v>
      </c>
      <c r="J12" s="135" t="s">
        <v>314</v>
      </c>
      <c r="K12" s="135">
        <v>29216</v>
      </c>
      <c r="L12" s="135" t="s">
        <v>266</v>
      </c>
      <c r="M12" s="135" t="s">
        <v>271</v>
      </c>
      <c r="N12" s="135">
        <v>43890</v>
      </c>
      <c r="O12" s="135" t="s">
        <v>327</v>
      </c>
      <c r="P12" s="135">
        <v>64469</v>
      </c>
      <c r="Q12" s="135" t="s">
        <v>328</v>
      </c>
      <c r="R12" s="135" t="s">
        <v>274</v>
      </c>
      <c r="S12" s="135" t="s">
        <v>340</v>
      </c>
      <c r="T12" s="135" t="s">
        <v>340</v>
      </c>
      <c r="U12" s="135" t="s">
        <v>276</v>
      </c>
      <c r="V12" s="135" t="s">
        <v>277</v>
      </c>
      <c r="W12" s="135">
        <v>0</v>
      </c>
      <c r="X12" s="135" t="s">
        <v>341</v>
      </c>
      <c r="Y12" s="135">
        <v>19198210</v>
      </c>
      <c r="Z12" s="135" t="s">
        <v>342</v>
      </c>
      <c r="AA12" s="135" t="s">
        <v>332</v>
      </c>
      <c r="AB12" s="136">
        <v>31116</v>
      </c>
      <c r="AC12" s="135" t="s">
        <v>321</v>
      </c>
      <c r="AD12" s="135">
        <v>24</v>
      </c>
      <c r="AE12" s="135" t="s">
        <v>322</v>
      </c>
      <c r="AF12" s="135" t="s">
        <v>333</v>
      </c>
      <c r="AG12" s="135" t="s">
        <v>334</v>
      </c>
      <c r="AH12" s="135" t="s">
        <v>285</v>
      </c>
      <c r="AI12" s="135" t="s">
        <v>332</v>
      </c>
      <c r="AJ12" s="136">
        <v>1650</v>
      </c>
      <c r="AK12" s="136">
        <v>1650</v>
      </c>
      <c r="AL12" s="135" t="s">
        <v>339</v>
      </c>
      <c r="AM12" s="136">
        <v>25713.53</v>
      </c>
      <c r="AN12" s="136">
        <v>166</v>
      </c>
      <c r="AO12" s="136">
        <v>25879.53</v>
      </c>
      <c r="AP12" s="136">
        <v>5818.47</v>
      </c>
      <c r="AQ12" s="136">
        <v>240</v>
      </c>
      <c r="AR12" s="136">
        <v>6058.47</v>
      </c>
      <c r="AS12" s="136">
        <v>5402.47</v>
      </c>
      <c r="AT12" s="136">
        <v>240</v>
      </c>
      <c r="AU12" s="136">
        <v>5642.47</v>
      </c>
      <c r="AV12" s="135">
        <v>59</v>
      </c>
      <c r="AW12" s="135"/>
      <c r="AX12" s="135"/>
      <c r="AY12" s="135"/>
      <c r="AZ12" s="135"/>
      <c r="BA12" s="135"/>
      <c r="BB12" s="135" t="s">
        <v>287</v>
      </c>
      <c r="BC12" s="135" t="s">
        <v>288</v>
      </c>
      <c r="BD12" s="135"/>
      <c r="BE12" s="137">
        <v>0</v>
      </c>
      <c r="BF12" s="138" t="s">
        <v>340</v>
      </c>
      <c r="BG12" s="135" t="s">
        <v>345</v>
      </c>
      <c r="BH12" s="130" t="s">
        <v>1847</v>
      </c>
      <c r="BI12" s="94" t="s">
        <v>100</v>
      </c>
      <c r="BJ12" s="130">
        <v>46219</v>
      </c>
      <c r="BK12" s="93" t="s">
        <v>104</v>
      </c>
      <c r="BL12" s="94" t="s">
        <v>119</v>
      </c>
      <c r="BM12" s="95" t="s">
        <v>181</v>
      </c>
      <c r="BN12" s="93" t="s">
        <v>223</v>
      </c>
      <c r="BO12" s="131"/>
      <c r="BP12" s="42"/>
      <c r="BQ12" s="132" t="s">
        <v>1850</v>
      </c>
    </row>
    <row r="13" spans="1:69" ht="23" hidden="1" x14ac:dyDescent="0.35">
      <c r="A13" s="129">
        <v>9</v>
      </c>
      <c r="B13" s="135" t="s">
        <v>257</v>
      </c>
      <c r="C13" s="135" t="s">
        <v>258</v>
      </c>
      <c r="D13" s="135" t="s">
        <v>256</v>
      </c>
      <c r="E13" s="135" t="s">
        <v>255</v>
      </c>
      <c r="F13" s="135" t="s">
        <v>255</v>
      </c>
      <c r="G13" s="135" t="s">
        <v>254</v>
      </c>
      <c r="H13" s="135" t="s">
        <v>253</v>
      </c>
      <c r="I13" s="135">
        <v>29216</v>
      </c>
      <c r="J13" s="135" t="s">
        <v>314</v>
      </c>
      <c r="K13" s="135">
        <v>29216</v>
      </c>
      <c r="L13" s="135" t="s">
        <v>266</v>
      </c>
      <c r="M13" s="135" t="s">
        <v>271</v>
      </c>
      <c r="N13" s="135">
        <v>43890</v>
      </c>
      <c r="O13" s="135" t="s">
        <v>327</v>
      </c>
      <c r="P13" s="135">
        <v>772990</v>
      </c>
      <c r="Q13" s="135" t="s">
        <v>336</v>
      </c>
      <c r="R13" s="135" t="s">
        <v>274</v>
      </c>
      <c r="S13" s="135" t="s">
        <v>346</v>
      </c>
      <c r="T13" s="135" t="s">
        <v>346</v>
      </c>
      <c r="U13" s="135" t="s">
        <v>330</v>
      </c>
      <c r="V13" s="135" t="s">
        <v>277</v>
      </c>
      <c r="W13" s="135">
        <v>0</v>
      </c>
      <c r="X13" s="135" t="s">
        <v>347</v>
      </c>
      <c r="Y13" s="135">
        <v>19203808</v>
      </c>
      <c r="Z13" s="135" t="s">
        <v>348</v>
      </c>
      <c r="AA13" s="135" t="s">
        <v>332</v>
      </c>
      <c r="AB13" s="136">
        <v>31116</v>
      </c>
      <c r="AC13" s="135" t="s">
        <v>321</v>
      </c>
      <c r="AD13" s="135">
        <v>24</v>
      </c>
      <c r="AE13" s="135" t="s">
        <v>322</v>
      </c>
      <c r="AF13" s="135" t="s">
        <v>349</v>
      </c>
      <c r="AG13" s="135" t="s">
        <v>334</v>
      </c>
      <c r="AH13" s="135" t="s">
        <v>285</v>
      </c>
      <c r="AI13" s="135" t="s">
        <v>332</v>
      </c>
      <c r="AJ13" s="136">
        <v>1650</v>
      </c>
      <c r="AK13" s="136">
        <v>1650</v>
      </c>
      <c r="AL13" s="135" t="s">
        <v>335</v>
      </c>
      <c r="AM13" s="136">
        <v>30547.54</v>
      </c>
      <c r="AN13" s="136">
        <v>277</v>
      </c>
      <c r="AO13" s="136">
        <v>30824.54</v>
      </c>
      <c r="AP13" s="136">
        <v>1025.46</v>
      </c>
      <c r="AQ13" s="136">
        <v>0</v>
      </c>
      <c r="AR13" s="136">
        <v>1025.46</v>
      </c>
      <c r="AS13" s="136">
        <v>568.46</v>
      </c>
      <c r="AT13" s="136">
        <v>0</v>
      </c>
      <c r="AU13" s="136">
        <v>568.46</v>
      </c>
      <c r="AV13" s="135">
        <v>58</v>
      </c>
      <c r="AW13" s="135"/>
      <c r="AX13" s="135"/>
      <c r="AY13" s="135"/>
      <c r="AZ13" s="135"/>
      <c r="BA13" s="135"/>
      <c r="BB13" s="135" t="s">
        <v>287</v>
      </c>
      <c r="BC13" s="135" t="s">
        <v>288</v>
      </c>
      <c r="BD13" s="135"/>
      <c r="BE13" s="137">
        <v>0</v>
      </c>
      <c r="BF13" s="138" t="s">
        <v>346</v>
      </c>
      <c r="BG13" s="135" t="s">
        <v>350</v>
      </c>
      <c r="BH13" s="130" t="s">
        <v>1847</v>
      </c>
      <c r="BI13" s="94" t="s">
        <v>100</v>
      </c>
      <c r="BJ13" s="130">
        <v>46219</v>
      </c>
      <c r="BK13" s="93" t="s">
        <v>104</v>
      </c>
      <c r="BL13" s="94" t="s">
        <v>119</v>
      </c>
      <c r="BM13" s="95" t="s">
        <v>181</v>
      </c>
      <c r="BN13" s="93" t="s">
        <v>223</v>
      </c>
      <c r="BO13" s="131"/>
      <c r="BP13" s="42"/>
      <c r="BQ13" s="132" t="s">
        <v>1850</v>
      </c>
    </row>
    <row r="14" spans="1:69" ht="23" hidden="1" x14ac:dyDescent="0.35">
      <c r="A14" s="129">
        <v>10</v>
      </c>
      <c r="B14" s="135" t="s">
        <v>257</v>
      </c>
      <c r="C14" s="135" t="s">
        <v>258</v>
      </c>
      <c r="D14" s="135" t="s">
        <v>256</v>
      </c>
      <c r="E14" s="135" t="s">
        <v>255</v>
      </c>
      <c r="F14" s="135" t="s">
        <v>255</v>
      </c>
      <c r="G14" s="135" t="s">
        <v>254</v>
      </c>
      <c r="H14" s="135" t="s">
        <v>253</v>
      </c>
      <c r="I14" s="135">
        <v>29216</v>
      </c>
      <c r="J14" s="135" t="s">
        <v>314</v>
      </c>
      <c r="K14" s="135">
        <v>29216</v>
      </c>
      <c r="L14" s="135" t="s">
        <v>266</v>
      </c>
      <c r="M14" s="135" t="s">
        <v>271</v>
      </c>
      <c r="N14" s="135">
        <v>43837</v>
      </c>
      <c r="O14" s="135" t="s">
        <v>351</v>
      </c>
      <c r="P14" s="135">
        <v>64402</v>
      </c>
      <c r="Q14" s="135" t="s">
        <v>352</v>
      </c>
      <c r="R14" s="135" t="s">
        <v>274</v>
      </c>
      <c r="S14" s="135" t="s">
        <v>353</v>
      </c>
      <c r="T14" s="135" t="s">
        <v>353</v>
      </c>
      <c r="U14" s="135" t="s">
        <v>330</v>
      </c>
      <c r="V14" s="135" t="s">
        <v>277</v>
      </c>
      <c r="W14" s="135">
        <v>0</v>
      </c>
      <c r="X14" s="135" t="s">
        <v>341</v>
      </c>
      <c r="Y14" s="135">
        <v>19350297</v>
      </c>
      <c r="Z14" s="135" t="s">
        <v>354</v>
      </c>
      <c r="AA14" s="135" t="s">
        <v>355</v>
      </c>
      <c r="AB14" s="136">
        <v>20744</v>
      </c>
      <c r="AC14" s="135" t="s">
        <v>321</v>
      </c>
      <c r="AD14" s="135">
        <v>18</v>
      </c>
      <c r="AE14" s="135" t="s">
        <v>322</v>
      </c>
      <c r="AF14" s="135" t="s">
        <v>356</v>
      </c>
      <c r="AG14" s="135" t="s">
        <v>357</v>
      </c>
      <c r="AH14" s="135" t="s">
        <v>285</v>
      </c>
      <c r="AI14" s="135" t="s">
        <v>355</v>
      </c>
      <c r="AJ14" s="136">
        <v>1385</v>
      </c>
      <c r="AK14" s="136">
        <v>1385</v>
      </c>
      <c r="AL14" s="135" t="s">
        <v>325</v>
      </c>
      <c r="AM14" s="136">
        <v>8166.06</v>
      </c>
      <c r="AN14" s="136">
        <v>85.36</v>
      </c>
      <c r="AO14" s="136">
        <v>8251.42</v>
      </c>
      <c r="AP14" s="136">
        <v>14740.09</v>
      </c>
      <c r="AQ14" s="136">
        <v>1758.7</v>
      </c>
      <c r="AR14" s="136">
        <v>16498.79</v>
      </c>
      <c r="AS14" s="136">
        <v>14456.94</v>
      </c>
      <c r="AT14" s="136">
        <v>1758.7</v>
      </c>
      <c r="AU14" s="136">
        <v>16215.64</v>
      </c>
      <c r="AV14" s="135">
        <v>58</v>
      </c>
      <c r="AW14" s="135"/>
      <c r="AX14" s="135"/>
      <c r="AY14" s="135"/>
      <c r="AZ14" s="135"/>
      <c r="BA14" s="135"/>
      <c r="BB14" s="135" t="s">
        <v>287</v>
      </c>
      <c r="BC14" s="135" t="s">
        <v>288</v>
      </c>
      <c r="BD14" s="135"/>
      <c r="BE14" s="137">
        <v>0</v>
      </c>
      <c r="BF14" s="138" t="s">
        <v>353</v>
      </c>
      <c r="BG14" s="135" t="s">
        <v>362</v>
      </c>
      <c r="BH14" s="130" t="s">
        <v>1847</v>
      </c>
      <c r="BI14" s="94" t="s">
        <v>100</v>
      </c>
      <c r="BJ14" s="130">
        <v>46219</v>
      </c>
      <c r="BK14" s="93" t="s">
        <v>104</v>
      </c>
      <c r="BL14" s="94" t="s">
        <v>119</v>
      </c>
      <c r="BM14" s="95" t="s">
        <v>181</v>
      </c>
      <c r="BN14" s="93" t="s">
        <v>223</v>
      </c>
      <c r="BO14" s="131"/>
      <c r="BP14" s="42"/>
      <c r="BQ14" s="132" t="s">
        <v>1850</v>
      </c>
    </row>
    <row r="15" spans="1:69" ht="23" hidden="1" x14ac:dyDescent="0.35">
      <c r="A15" s="129">
        <v>11</v>
      </c>
      <c r="B15" s="135" t="s">
        <v>257</v>
      </c>
      <c r="C15" s="135" t="s">
        <v>258</v>
      </c>
      <c r="D15" s="135" t="s">
        <v>256</v>
      </c>
      <c r="E15" s="135" t="s">
        <v>255</v>
      </c>
      <c r="F15" s="135" t="s">
        <v>255</v>
      </c>
      <c r="G15" s="135" t="s">
        <v>254</v>
      </c>
      <c r="H15" s="135" t="s">
        <v>253</v>
      </c>
      <c r="I15" s="135">
        <v>29216</v>
      </c>
      <c r="J15" s="135" t="s">
        <v>314</v>
      </c>
      <c r="K15" s="135">
        <v>29216</v>
      </c>
      <c r="L15" s="135" t="s">
        <v>266</v>
      </c>
      <c r="M15" s="135" t="s">
        <v>271</v>
      </c>
      <c r="N15" s="135">
        <v>43837</v>
      </c>
      <c r="O15" s="135" t="s">
        <v>351</v>
      </c>
      <c r="P15" s="135">
        <v>64402</v>
      </c>
      <c r="Q15" s="135" t="s">
        <v>352</v>
      </c>
      <c r="R15" s="135" t="s">
        <v>274</v>
      </c>
      <c r="S15" s="135" t="s">
        <v>358</v>
      </c>
      <c r="T15" s="135" t="s">
        <v>358</v>
      </c>
      <c r="U15" s="135" t="s">
        <v>276</v>
      </c>
      <c r="V15" s="135" t="s">
        <v>277</v>
      </c>
      <c r="W15" s="135">
        <v>0</v>
      </c>
      <c r="X15" s="135" t="s">
        <v>359</v>
      </c>
      <c r="Y15" s="135">
        <v>19350298</v>
      </c>
      <c r="Z15" s="135" t="s">
        <v>360</v>
      </c>
      <c r="AA15" s="135" t="s">
        <v>355</v>
      </c>
      <c r="AB15" s="136">
        <v>20744</v>
      </c>
      <c r="AC15" s="135" t="s">
        <v>321</v>
      </c>
      <c r="AD15" s="135">
        <v>18</v>
      </c>
      <c r="AE15" s="135" t="s">
        <v>322</v>
      </c>
      <c r="AF15" s="135" t="s">
        <v>356</v>
      </c>
      <c r="AG15" s="135" t="s">
        <v>361</v>
      </c>
      <c r="AH15" s="135" t="s">
        <v>285</v>
      </c>
      <c r="AI15" s="135" t="s">
        <v>355</v>
      </c>
      <c r="AJ15" s="136">
        <v>1385</v>
      </c>
      <c r="AK15" s="136">
        <v>1385</v>
      </c>
      <c r="AL15" s="135" t="s">
        <v>339</v>
      </c>
      <c r="AM15" s="136">
        <v>15903.22</v>
      </c>
      <c r="AN15" s="136">
        <v>219</v>
      </c>
      <c r="AO15" s="136">
        <v>16122.22</v>
      </c>
      <c r="AP15" s="136">
        <v>5296.97</v>
      </c>
      <c r="AQ15" s="136">
        <v>177.77</v>
      </c>
      <c r="AR15" s="136">
        <v>5474.74</v>
      </c>
      <c r="AS15" s="136">
        <v>5013.78</v>
      </c>
      <c r="AT15" s="136">
        <v>177.77</v>
      </c>
      <c r="AU15" s="136">
        <v>5191.55</v>
      </c>
      <c r="AV15" s="135">
        <v>58</v>
      </c>
      <c r="AW15" s="135"/>
      <c r="AX15" s="135"/>
      <c r="AY15" s="135"/>
      <c r="AZ15" s="135"/>
      <c r="BA15" s="135"/>
      <c r="BB15" s="135" t="s">
        <v>287</v>
      </c>
      <c r="BC15" s="135" t="s">
        <v>288</v>
      </c>
      <c r="BD15" s="135"/>
      <c r="BE15" s="137">
        <v>0</v>
      </c>
      <c r="BF15" s="138" t="s">
        <v>358</v>
      </c>
      <c r="BG15" s="135" t="s">
        <v>363</v>
      </c>
      <c r="BH15" s="130" t="s">
        <v>1847</v>
      </c>
      <c r="BI15" s="94" t="s">
        <v>100</v>
      </c>
      <c r="BJ15" s="130">
        <v>46219</v>
      </c>
      <c r="BK15" s="93" t="s">
        <v>104</v>
      </c>
      <c r="BL15" s="94" t="s">
        <v>119</v>
      </c>
      <c r="BM15" s="95" t="s">
        <v>181</v>
      </c>
      <c r="BN15" s="93" t="s">
        <v>223</v>
      </c>
      <c r="BO15" s="131"/>
      <c r="BP15" s="42"/>
      <c r="BQ15" s="132" t="s">
        <v>1850</v>
      </c>
    </row>
    <row r="16" spans="1:69" ht="23" hidden="1" x14ac:dyDescent="0.35">
      <c r="A16" s="129">
        <v>12</v>
      </c>
      <c r="B16" s="135" t="s">
        <v>257</v>
      </c>
      <c r="C16" s="135" t="s">
        <v>258</v>
      </c>
      <c r="D16" s="135" t="s">
        <v>256</v>
      </c>
      <c r="E16" s="135" t="s">
        <v>255</v>
      </c>
      <c r="F16" s="135" t="s">
        <v>255</v>
      </c>
      <c r="G16" s="135" t="s">
        <v>254</v>
      </c>
      <c r="H16" s="135" t="s">
        <v>253</v>
      </c>
      <c r="I16" s="135">
        <v>29216</v>
      </c>
      <c r="J16" s="135" t="s">
        <v>314</v>
      </c>
      <c r="K16" s="135">
        <v>29216</v>
      </c>
      <c r="L16" s="135" t="s">
        <v>266</v>
      </c>
      <c r="M16" s="135" t="s">
        <v>271</v>
      </c>
      <c r="N16" s="135">
        <v>43837</v>
      </c>
      <c r="O16" s="135" t="s">
        <v>351</v>
      </c>
      <c r="P16" s="135">
        <v>64402</v>
      </c>
      <c r="Q16" s="135" t="s">
        <v>352</v>
      </c>
      <c r="R16" s="135" t="s">
        <v>274</v>
      </c>
      <c r="S16" s="135" t="s">
        <v>364</v>
      </c>
      <c r="T16" s="135" t="s">
        <v>364</v>
      </c>
      <c r="U16" s="135" t="s">
        <v>276</v>
      </c>
      <c r="V16" s="135" t="s">
        <v>277</v>
      </c>
      <c r="W16" s="135">
        <v>0</v>
      </c>
      <c r="X16" s="135" t="s">
        <v>347</v>
      </c>
      <c r="Y16" s="135">
        <v>19440820</v>
      </c>
      <c r="Z16" s="135" t="s">
        <v>365</v>
      </c>
      <c r="AA16" s="135" t="s">
        <v>366</v>
      </c>
      <c r="AB16" s="136">
        <v>20744</v>
      </c>
      <c r="AC16" s="135" t="s">
        <v>321</v>
      </c>
      <c r="AD16" s="135">
        <v>18</v>
      </c>
      <c r="AE16" s="135" t="s">
        <v>322</v>
      </c>
      <c r="AF16" s="135" t="s">
        <v>367</v>
      </c>
      <c r="AG16" s="135" t="s">
        <v>368</v>
      </c>
      <c r="AH16" s="135" t="s">
        <v>285</v>
      </c>
      <c r="AI16" s="135" t="s">
        <v>366</v>
      </c>
      <c r="AJ16" s="136">
        <v>1385</v>
      </c>
      <c r="AK16" s="136">
        <v>1385</v>
      </c>
      <c r="AL16" s="135" t="s">
        <v>339</v>
      </c>
      <c r="AM16" s="136">
        <v>19838.38</v>
      </c>
      <c r="AN16" s="136">
        <v>397</v>
      </c>
      <c r="AO16" s="136">
        <v>20235.38</v>
      </c>
      <c r="AP16" s="136">
        <v>1362.34</v>
      </c>
      <c r="AQ16" s="136">
        <v>4.93</v>
      </c>
      <c r="AR16" s="136">
        <v>1367.27</v>
      </c>
      <c r="AS16" s="136">
        <v>1078.6199999999999</v>
      </c>
      <c r="AT16" s="136">
        <v>4.93</v>
      </c>
      <c r="AU16" s="136">
        <v>1083.55</v>
      </c>
      <c r="AV16" s="135">
        <v>58</v>
      </c>
      <c r="AW16" s="135"/>
      <c r="AX16" s="135"/>
      <c r="AY16" s="135"/>
      <c r="AZ16" s="135"/>
      <c r="BA16" s="135"/>
      <c r="BB16" s="135" t="s">
        <v>287</v>
      </c>
      <c r="BC16" s="135" t="s">
        <v>288</v>
      </c>
      <c r="BD16" s="135"/>
      <c r="BE16" s="137">
        <v>0</v>
      </c>
      <c r="BF16" s="138" t="s">
        <v>364</v>
      </c>
      <c r="BG16" s="135" t="s">
        <v>369</v>
      </c>
      <c r="BH16" s="130" t="s">
        <v>1847</v>
      </c>
      <c r="BI16" s="94" t="s">
        <v>100</v>
      </c>
      <c r="BJ16" s="130">
        <v>46219</v>
      </c>
      <c r="BK16" s="93" t="s">
        <v>104</v>
      </c>
      <c r="BL16" s="94" t="s">
        <v>119</v>
      </c>
      <c r="BM16" s="95" t="s">
        <v>181</v>
      </c>
      <c r="BN16" s="93" t="s">
        <v>223</v>
      </c>
      <c r="BO16" s="131"/>
      <c r="BP16" s="42"/>
      <c r="BQ16" s="132" t="s">
        <v>1850</v>
      </c>
    </row>
    <row r="17" spans="1:69" ht="23" hidden="1" x14ac:dyDescent="0.35">
      <c r="A17" s="129">
        <v>13</v>
      </c>
      <c r="B17" s="135" t="s">
        <v>257</v>
      </c>
      <c r="C17" s="135" t="s">
        <v>258</v>
      </c>
      <c r="D17" s="135" t="s">
        <v>256</v>
      </c>
      <c r="E17" s="135" t="s">
        <v>255</v>
      </c>
      <c r="F17" s="135" t="s">
        <v>255</v>
      </c>
      <c r="G17" s="135" t="s">
        <v>254</v>
      </c>
      <c r="H17" s="135" t="s">
        <v>253</v>
      </c>
      <c r="I17" s="135">
        <v>29172</v>
      </c>
      <c r="J17" s="135" t="s">
        <v>270</v>
      </c>
      <c r="K17" s="135">
        <v>29172</v>
      </c>
      <c r="L17" s="135" t="s">
        <v>266</v>
      </c>
      <c r="M17" s="135" t="s">
        <v>271</v>
      </c>
      <c r="N17" s="135">
        <v>43877</v>
      </c>
      <c r="O17" s="135" t="s">
        <v>370</v>
      </c>
      <c r="P17" s="135">
        <v>64451</v>
      </c>
      <c r="Q17" s="135" t="s">
        <v>371</v>
      </c>
      <c r="R17" s="135" t="s">
        <v>274</v>
      </c>
      <c r="S17" s="135" t="s">
        <v>372</v>
      </c>
      <c r="T17" s="135" t="s">
        <v>372</v>
      </c>
      <c r="U17" s="135" t="s">
        <v>330</v>
      </c>
      <c r="V17" s="135" t="s">
        <v>373</v>
      </c>
      <c r="W17" s="135">
        <v>0</v>
      </c>
      <c r="X17" s="135" t="s">
        <v>374</v>
      </c>
      <c r="Y17" s="135">
        <v>20419503</v>
      </c>
      <c r="Z17" s="135" t="s">
        <v>375</v>
      </c>
      <c r="AA17" s="135" t="s">
        <v>376</v>
      </c>
      <c r="AB17" s="136">
        <v>31116</v>
      </c>
      <c r="AC17" s="135" t="s">
        <v>281</v>
      </c>
      <c r="AD17" s="135">
        <v>24</v>
      </c>
      <c r="AE17" s="135" t="s">
        <v>322</v>
      </c>
      <c r="AF17" s="135" t="s">
        <v>377</v>
      </c>
      <c r="AG17" s="135" t="s">
        <v>378</v>
      </c>
      <c r="AH17" s="135" t="s">
        <v>285</v>
      </c>
      <c r="AI17" s="135" t="s">
        <v>376</v>
      </c>
      <c r="AJ17" s="136">
        <v>1650</v>
      </c>
      <c r="AK17" s="136">
        <v>1650</v>
      </c>
      <c r="AL17" s="135" t="s">
        <v>325</v>
      </c>
      <c r="AM17" s="136">
        <v>6267.87</v>
      </c>
      <c r="AN17" s="136">
        <v>578</v>
      </c>
      <c r="AO17" s="136">
        <v>6845.87</v>
      </c>
      <c r="AP17" s="136">
        <v>25420.13</v>
      </c>
      <c r="AQ17" s="136">
        <v>2169</v>
      </c>
      <c r="AR17" s="136">
        <v>27589.13</v>
      </c>
      <c r="AS17" s="136">
        <v>24848.13</v>
      </c>
      <c r="AT17" s="136">
        <v>2169</v>
      </c>
      <c r="AU17" s="136">
        <v>27017.13</v>
      </c>
      <c r="AV17" s="135">
        <v>60</v>
      </c>
      <c r="AW17" s="135"/>
      <c r="AX17" s="135"/>
      <c r="AY17" s="135"/>
      <c r="AZ17" s="135"/>
      <c r="BA17" s="135"/>
      <c r="BB17" s="135" t="s">
        <v>287</v>
      </c>
      <c r="BC17" s="135" t="s">
        <v>288</v>
      </c>
      <c r="BD17" s="135"/>
      <c r="BE17" s="137">
        <v>0</v>
      </c>
      <c r="BF17" s="138" t="s">
        <v>372</v>
      </c>
      <c r="BG17" s="135" t="s">
        <v>385</v>
      </c>
      <c r="BH17" s="130" t="s">
        <v>1847</v>
      </c>
      <c r="BI17" s="94" t="s">
        <v>100</v>
      </c>
      <c r="BJ17" s="130">
        <v>46219</v>
      </c>
      <c r="BK17" s="93" t="s">
        <v>104</v>
      </c>
      <c r="BL17" s="94" t="s">
        <v>119</v>
      </c>
      <c r="BM17" s="95" t="s">
        <v>181</v>
      </c>
      <c r="BN17" s="93" t="s">
        <v>223</v>
      </c>
      <c r="BO17" s="131"/>
      <c r="BP17" s="42"/>
      <c r="BQ17" s="132" t="s">
        <v>1850</v>
      </c>
    </row>
    <row r="18" spans="1:69" ht="23" hidden="1" x14ac:dyDescent="0.35">
      <c r="A18" s="129">
        <v>14</v>
      </c>
      <c r="B18" s="135" t="s">
        <v>257</v>
      </c>
      <c r="C18" s="135" t="s">
        <v>258</v>
      </c>
      <c r="D18" s="135" t="s">
        <v>256</v>
      </c>
      <c r="E18" s="135" t="s">
        <v>255</v>
      </c>
      <c r="F18" s="135" t="s">
        <v>255</v>
      </c>
      <c r="G18" s="135" t="s">
        <v>254</v>
      </c>
      <c r="H18" s="135" t="s">
        <v>253</v>
      </c>
      <c r="I18" s="135">
        <v>29172</v>
      </c>
      <c r="J18" s="135" t="s">
        <v>270</v>
      </c>
      <c r="K18" s="135">
        <v>29172</v>
      </c>
      <c r="L18" s="135" t="s">
        <v>266</v>
      </c>
      <c r="M18" s="135" t="s">
        <v>271</v>
      </c>
      <c r="N18" s="135">
        <v>43877</v>
      </c>
      <c r="O18" s="135" t="s">
        <v>370</v>
      </c>
      <c r="P18" s="135">
        <v>64451</v>
      </c>
      <c r="Q18" s="135" t="s">
        <v>371</v>
      </c>
      <c r="R18" s="135" t="s">
        <v>274</v>
      </c>
      <c r="S18" s="135" t="s">
        <v>379</v>
      </c>
      <c r="T18" s="135" t="s">
        <v>379</v>
      </c>
      <c r="U18" s="135" t="s">
        <v>276</v>
      </c>
      <c r="V18" s="135" t="s">
        <v>277</v>
      </c>
      <c r="W18" s="135">
        <v>0</v>
      </c>
      <c r="X18" s="135" t="s">
        <v>380</v>
      </c>
      <c r="Y18" s="135">
        <v>20419504</v>
      </c>
      <c r="Z18" s="135" t="s">
        <v>381</v>
      </c>
      <c r="AA18" s="135" t="s">
        <v>376</v>
      </c>
      <c r="AB18" s="136">
        <v>31116</v>
      </c>
      <c r="AC18" s="135" t="s">
        <v>281</v>
      </c>
      <c r="AD18" s="135">
        <v>24</v>
      </c>
      <c r="AE18" s="135" t="s">
        <v>322</v>
      </c>
      <c r="AF18" s="135" t="s">
        <v>382</v>
      </c>
      <c r="AG18" s="135" t="s">
        <v>383</v>
      </c>
      <c r="AH18" s="135" t="s">
        <v>285</v>
      </c>
      <c r="AI18" s="135" t="s">
        <v>376</v>
      </c>
      <c r="AJ18" s="136">
        <v>1650</v>
      </c>
      <c r="AK18" s="136">
        <v>1650</v>
      </c>
      <c r="AL18" s="135" t="s">
        <v>384</v>
      </c>
      <c r="AM18" s="136">
        <v>11969.87</v>
      </c>
      <c r="AN18" s="136">
        <v>0</v>
      </c>
      <c r="AO18" s="136">
        <v>11969.87</v>
      </c>
      <c r="AP18" s="136">
        <v>21342.13</v>
      </c>
      <c r="AQ18" s="136">
        <v>2401</v>
      </c>
      <c r="AR18" s="136">
        <v>23743.13</v>
      </c>
      <c r="AS18" s="136">
        <v>19146.13</v>
      </c>
      <c r="AT18" s="136">
        <v>2401</v>
      </c>
      <c r="AU18" s="136">
        <v>21547.13</v>
      </c>
      <c r="AV18" s="135">
        <v>60</v>
      </c>
      <c r="AW18" s="135"/>
      <c r="AX18" s="135"/>
      <c r="AY18" s="135"/>
      <c r="AZ18" s="135"/>
      <c r="BA18" s="135"/>
      <c r="BB18" s="135" t="s">
        <v>287</v>
      </c>
      <c r="BC18" s="135" t="s">
        <v>288</v>
      </c>
      <c r="BD18" s="135"/>
      <c r="BE18" s="137">
        <v>0</v>
      </c>
      <c r="BF18" s="138" t="s">
        <v>379</v>
      </c>
      <c r="BG18" s="135" t="s">
        <v>386</v>
      </c>
      <c r="BH18" s="130" t="s">
        <v>1847</v>
      </c>
      <c r="BI18" s="94" t="s">
        <v>100</v>
      </c>
      <c r="BJ18" s="130">
        <v>46219</v>
      </c>
      <c r="BK18" s="93" t="s">
        <v>104</v>
      </c>
      <c r="BL18" s="94" t="s">
        <v>119</v>
      </c>
      <c r="BM18" s="95" t="s">
        <v>181</v>
      </c>
      <c r="BN18" s="93" t="s">
        <v>223</v>
      </c>
      <c r="BO18" s="131"/>
      <c r="BP18" s="42"/>
      <c r="BQ18" s="132" t="s">
        <v>1850</v>
      </c>
    </row>
    <row r="19" spans="1:69" ht="23" hidden="1" x14ac:dyDescent="0.35">
      <c r="A19" s="129">
        <v>15</v>
      </c>
      <c r="B19" s="135" t="s">
        <v>257</v>
      </c>
      <c r="C19" s="135" t="s">
        <v>258</v>
      </c>
      <c r="D19" s="135" t="s">
        <v>256</v>
      </c>
      <c r="E19" s="135" t="s">
        <v>255</v>
      </c>
      <c r="F19" s="135" t="s">
        <v>255</v>
      </c>
      <c r="G19" s="135" t="s">
        <v>254</v>
      </c>
      <c r="H19" s="135" t="s">
        <v>253</v>
      </c>
      <c r="I19" s="135">
        <v>29339</v>
      </c>
      <c r="J19" s="135" t="s">
        <v>314</v>
      </c>
      <c r="K19" s="135">
        <v>29339</v>
      </c>
      <c r="L19" s="135" t="s">
        <v>266</v>
      </c>
      <c r="M19" s="135" t="s">
        <v>271</v>
      </c>
      <c r="N19" s="135">
        <v>44039</v>
      </c>
      <c r="O19" s="135" t="s">
        <v>387</v>
      </c>
      <c r="P19" s="135">
        <v>64669</v>
      </c>
      <c r="Q19" s="135" t="s">
        <v>388</v>
      </c>
      <c r="R19" s="135" t="s">
        <v>274</v>
      </c>
      <c r="S19" s="135" t="s">
        <v>389</v>
      </c>
      <c r="T19" s="135" t="s">
        <v>389</v>
      </c>
      <c r="U19" s="135" t="s">
        <v>330</v>
      </c>
      <c r="V19" s="135" t="s">
        <v>277</v>
      </c>
      <c r="W19" s="135">
        <v>0</v>
      </c>
      <c r="X19" s="135" t="s">
        <v>278</v>
      </c>
      <c r="Y19" s="135">
        <v>21077414</v>
      </c>
      <c r="Z19" s="135" t="s">
        <v>390</v>
      </c>
      <c r="AA19" s="135" t="s">
        <v>391</v>
      </c>
      <c r="AB19" s="136">
        <v>37339</v>
      </c>
      <c r="AC19" s="135" t="s">
        <v>392</v>
      </c>
      <c r="AD19" s="135">
        <v>24</v>
      </c>
      <c r="AE19" s="135" t="s">
        <v>282</v>
      </c>
      <c r="AF19" s="135" t="s">
        <v>393</v>
      </c>
      <c r="AG19" s="135" t="s">
        <v>394</v>
      </c>
      <c r="AH19" s="135" t="s">
        <v>285</v>
      </c>
      <c r="AI19" s="135" t="s">
        <v>391</v>
      </c>
      <c r="AJ19" s="136">
        <v>1980</v>
      </c>
      <c r="AK19" s="136">
        <v>1980</v>
      </c>
      <c r="AL19" s="135" t="s">
        <v>335</v>
      </c>
      <c r="AM19" s="136">
        <v>30053.15</v>
      </c>
      <c r="AN19" s="136">
        <v>1108.75</v>
      </c>
      <c r="AO19" s="136">
        <v>31161.9</v>
      </c>
      <c r="AP19" s="136">
        <v>8194.5138000000006</v>
      </c>
      <c r="AQ19" s="136">
        <v>335.25</v>
      </c>
      <c r="AR19" s="136">
        <v>8529.7638000000006</v>
      </c>
      <c r="AS19" s="136">
        <v>7745.85</v>
      </c>
      <c r="AT19" s="136">
        <v>335.25</v>
      </c>
      <c r="AU19" s="136">
        <v>8081.1</v>
      </c>
      <c r="AV19" s="135">
        <v>58</v>
      </c>
      <c r="AW19" s="135"/>
      <c r="AX19" s="135"/>
      <c r="AY19" s="135"/>
      <c r="AZ19" s="135"/>
      <c r="BA19" s="135"/>
      <c r="BB19" s="135" t="s">
        <v>287</v>
      </c>
      <c r="BC19" s="135" t="s">
        <v>288</v>
      </c>
      <c r="BD19" s="135"/>
      <c r="BE19" s="137">
        <v>0</v>
      </c>
      <c r="BF19" s="138" t="s">
        <v>389</v>
      </c>
      <c r="BG19" s="135" t="s">
        <v>395</v>
      </c>
      <c r="BH19" s="130" t="s">
        <v>1847</v>
      </c>
      <c r="BI19" s="94" t="s">
        <v>100</v>
      </c>
      <c r="BJ19" s="130">
        <v>46219</v>
      </c>
      <c r="BK19" s="93" t="s">
        <v>104</v>
      </c>
      <c r="BL19" s="94" t="s">
        <v>119</v>
      </c>
      <c r="BM19" s="95" t="s">
        <v>181</v>
      </c>
      <c r="BN19" s="93" t="s">
        <v>223</v>
      </c>
      <c r="BO19" s="131"/>
      <c r="BP19" s="42"/>
      <c r="BQ19" s="132" t="s">
        <v>1850</v>
      </c>
    </row>
    <row r="20" spans="1:69" ht="23" hidden="1" x14ac:dyDescent="0.35">
      <c r="A20" s="129">
        <v>16</v>
      </c>
      <c r="B20" s="135" t="s">
        <v>257</v>
      </c>
      <c r="C20" s="135" t="s">
        <v>258</v>
      </c>
      <c r="D20" s="135" t="s">
        <v>256</v>
      </c>
      <c r="E20" s="135" t="s">
        <v>255</v>
      </c>
      <c r="F20" s="135" t="s">
        <v>255</v>
      </c>
      <c r="G20" s="135" t="s">
        <v>254</v>
      </c>
      <c r="H20" s="135" t="s">
        <v>253</v>
      </c>
      <c r="I20" s="135">
        <v>29166</v>
      </c>
      <c r="J20" s="135" t="s">
        <v>396</v>
      </c>
      <c r="K20" s="135">
        <v>29166</v>
      </c>
      <c r="L20" s="135" t="s">
        <v>397</v>
      </c>
      <c r="M20" s="135" t="s">
        <v>398</v>
      </c>
      <c r="N20" s="135">
        <v>43951</v>
      </c>
      <c r="O20" s="135" t="s">
        <v>399</v>
      </c>
      <c r="P20" s="135">
        <v>64559</v>
      </c>
      <c r="Q20" s="135" t="s">
        <v>400</v>
      </c>
      <c r="R20" s="135" t="s">
        <v>274</v>
      </c>
      <c r="S20" s="135" t="s">
        <v>401</v>
      </c>
      <c r="T20" s="135" t="s">
        <v>401</v>
      </c>
      <c r="U20" s="135" t="s">
        <v>276</v>
      </c>
      <c r="V20" s="135" t="s">
        <v>277</v>
      </c>
      <c r="W20" s="135">
        <v>0</v>
      </c>
      <c r="X20" s="135" t="s">
        <v>278</v>
      </c>
      <c r="Y20" s="135">
        <v>21734887</v>
      </c>
      <c r="Z20" s="135" t="s">
        <v>402</v>
      </c>
      <c r="AA20" s="135" t="s">
        <v>403</v>
      </c>
      <c r="AB20" s="136">
        <v>31116</v>
      </c>
      <c r="AC20" s="135" t="s">
        <v>404</v>
      </c>
      <c r="AD20" s="135">
        <v>24</v>
      </c>
      <c r="AE20" s="135" t="s">
        <v>282</v>
      </c>
      <c r="AF20" s="135" t="s">
        <v>405</v>
      </c>
      <c r="AG20" s="135" t="s">
        <v>406</v>
      </c>
      <c r="AH20" s="135" t="s">
        <v>285</v>
      </c>
      <c r="AI20" s="135" t="s">
        <v>403</v>
      </c>
      <c r="AJ20" s="136">
        <v>1650</v>
      </c>
      <c r="AK20" s="136">
        <v>1650</v>
      </c>
      <c r="AL20" s="135" t="s">
        <v>335</v>
      </c>
      <c r="AM20" s="136">
        <v>25043.14</v>
      </c>
      <c r="AN20" s="136">
        <v>733.78</v>
      </c>
      <c r="AO20" s="136">
        <v>25776.92</v>
      </c>
      <c r="AP20" s="136">
        <v>6453.86</v>
      </c>
      <c r="AQ20" s="136">
        <v>245.22</v>
      </c>
      <c r="AR20" s="136">
        <v>6699.08</v>
      </c>
      <c r="AS20" s="136">
        <v>6072.86</v>
      </c>
      <c r="AT20" s="136">
        <v>245.22</v>
      </c>
      <c r="AU20" s="136">
        <v>6318.08</v>
      </c>
      <c r="AV20" s="135">
        <v>60</v>
      </c>
      <c r="AW20" s="135"/>
      <c r="AX20" s="135"/>
      <c r="AY20" s="135"/>
      <c r="AZ20" s="135"/>
      <c r="BA20" s="135"/>
      <c r="BB20" s="135" t="s">
        <v>287</v>
      </c>
      <c r="BC20" s="135" t="s">
        <v>288</v>
      </c>
      <c r="BD20" s="135"/>
      <c r="BE20" s="137">
        <v>0</v>
      </c>
      <c r="BF20" s="138" t="s">
        <v>401</v>
      </c>
      <c r="BG20" s="135" t="s">
        <v>407</v>
      </c>
      <c r="BH20" s="130" t="s">
        <v>1847</v>
      </c>
      <c r="BI20" s="94" t="s">
        <v>100</v>
      </c>
      <c r="BJ20" s="130">
        <v>46219</v>
      </c>
      <c r="BK20" s="93" t="s">
        <v>104</v>
      </c>
      <c r="BL20" s="94" t="s">
        <v>119</v>
      </c>
      <c r="BM20" s="95" t="s">
        <v>181</v>
      </c>
      <c r="BN20" s="93" t="s">
        <v>223</v>
      </c>
      <c r="BO20" s="131"/>
      <c r="BP20" s="42"/>
      <c r="BQ20" s="132" t="s">
        <v>1850</v>
      </c>
    </row>
    <row r="21" spans="1:69" ht="23" hidden="1" x14ac:dyDescent="0.35">
      <c r="A21" s="129">
        <v>17</v>
      </c>
      <c r="B21" s="135" t="s">
        <v>257</v>
      </c>
      <c r="C21" s="135" t="s">
        <v>258</v>
      </c>
      <c r="D21" s="135" t="s">
        <v>256</v>
      </c>
      <c r="E21" s="135" t="s">
        <v>255</v>
      </c>
      <c r="F21" s="135" t="s">
        <v>255</v>
      </c>
      <c r="G21" s="135" t="s">
        <v>254</v>
      </c>
      <c r="H21" s="135" t="s">
        <v>253</v>
      </c>
      <c r="I21" s="135">
        <v>29206</v>
      </c>
      <c r="J21" s="135" t="s">
        <v>290</v>
      </c>
      <c r="K21" s="135">
        <v>29206</v>
      </c>
      <c r="L21" s="135" t="s">
        <v>266</v>
      </c>
      <c r="M21" s="135" t="s">
        <v>271</v>
      </c>
      <c r="N21" s="135">
        <v>43779</v>
      </c>
      <c r="O21" s="135" t="s">
        <v>291</v>
      </c>
      <c r="P21" s="135">
        <v>64582</v>
      </c>
      <c r="Q21" s="135" t="s">
        <v>303</v>
      </c>
      <c r="R21" s="135" t="s">
        <v>408</v>
      </c>
      <c r="S21" s="135" t="s">
        <v>409</v>
      </c>
      <c r="T21" s="135" t="s">
        <v>409</v>
      </c>
      <c r="U21" s="135" t="s">
        <v>276</v>
      </c>
      <c r="V21" s="135" t="s">
        <v>277</v>
      </c>
      <c r="W21" s="135">
        <v>0</v>
      </c>
      <c r="X21" s="135" t="s">
        <v>278</v>
      </c>
      <c r="Y21" s="135">
        <v>22907924</v>
      </c>
      <c r="Z21" s="135" t="s">
        <v>410</v>
      </c>
      <c r="AA21" s="135" t="s">
        <v>411</v>
      </c>
      <c r="AB21" s="136">
        <v>51860</v>
      </c>
      <c r="AC21" s="135" t="s">
        <v>298</v>
      </c>
      <c r="AD21" s="135">
        <v>24</v>
      </c>
      <c r="AE21" s="135" t="s">
        <v>322</v>
      </c>
      <c r="AF21" s="135" t="s">
        <v>412</v>
      </c>
      <c r="AG21" s="135" t="s">
        <v>413</v>
      </c>
      <c r="AH21" s="135" t="s">
        <v>285</v>
      </c>
      <c r="AI21" s="135" t="s">
        <v>411</v>
      </c>
      <c r="AJ21" s="136">
        <v>2700</v>
      </c>
      <c r="AK21" s="136">
        <v>2700</v>
      </c>
      <c r="AL21" s="135" t="s">
        <v>414</v>
      </c>
      <c r="AM21" s="136">
        <v>31903.65</v>
      </c>
      <c r="AN21" s="136">
        <v>4850.88</v>
      </c>
      <c r="AO21" s="136">
        <v>36754.53</v>
      </c>
      <c r="AP21" s="136">
        <v>23942.75</v>
      </c>
      <c r="AQ21" s="136">
        <v>2311.65</v>
      </c>
      <c r="AR21" s="136">
        <v>26254.400000000001</v>
      </c>
      <c r="AS21" s="136">
        <v>23943.35</v>
      </c>
      <c r="AT21" s="136">
        <v>2311.65</v>
      </c>
      <c r="AU21" s="136">
        <v>26255</v>
      </c>
      <c r="AV21" s="135">
        <v>59</v>
      </c>
      <c r="AW21" s="135"/>
      <c r="AX21" s="135"/>
      <c r="AY21" s="135"/>
      <c r="AZ21" s="135"/>
      <c r="BA21" s="135"/>
      <c r="BB21" s="135" t="s">
        <v>287</v>
      </c>
      <c r="BC21" s="135" t="s">
        <v>288</v>
      </c>
      <c r="BD21" s="135"/>
      <c r="BE21" s="137">
        <v>0</v>
      </c>
      <c r="BF21" s="138" t="s">
        <v>409</v>
      </c>
      <c r="BG21" s="135" t="s">
        <v>415</v>
      </c>
      <c r="BH21" s="130" t="s">
        <v>1847</v>
      </c>
      <c r="BI21" s="94" t="s">
        <v>100</v>
      </c>
      <c r="BJ21" s="120">
        <v>46217</v>
      </c>
      <c r="BK21" s="126" t="s">
        <v>104</v>
      </c>
      <c r="BL21" s="125" t="s">
        <v>109</v>
      </c>
      <c r="BM21" s="127" t="s">
        <v>181</v>
      </c>
      <c r="BN21" s="126" t="s">
        <v>223</v>
      </c>
      <c r="BO21" s="126"/>
      <c r="BP21" s="128"/>
      <c r="BQ21" s="119" t="s">
        <v>230</v>
      </c>
    </row>
    <row r="22" spans="1:69" ht="23" hidden="1" x14ac:dyDescent="0.35">
      <c r="A22" s="129">
        <v>18</v>
      </c>
      <c r="B22" s="135" t="s">
        <v>257</v>
      </c>
      <c r="C22" s="135" t="s">
        <v>258</v>
      </c>
      <c r="D22" s="135" t="s">
        <v>256</v>
      </c>
      <c r="E22" s="135" t="s">
        <v>255</v>
      </c>
      <c r="F22" s="135" t="s">
        <v>255</v>
      </c>
      <c r="G22" s="135" t="s">
        <v>254</v>
      </c>
      <c r="H22" s="135" t="s">
        <v>253</v>
      </c>
      <c r="I22" s="135">
        <v>29166</v>
      </c>
      <c r="J22" s="135" t="s">
        <v>396</v>
      </c>
      <c r="K22" s="135">
        <v>29166</v>
      </c>
      <c r="L22" s="135" t="s">
        <v>397</v>
      </c>
      <c r="M22" s="135" t="s">
        <v>398</v>
      </c>
      <c r="N22" s="135">
        <v>43951</v>
      </c>
      <c r="O22" s="135" t="s">
        <v>399</v>
      </c>
      <c r="P22" s="135">
        <v>64559</v>
      </c>
      <c r="Q22" s="135" t="s">
        <v>400</v>
      </c>
      <c r="R22" s="135" t="s">
        <v>408</v>
      </c>
      <c r="S22" s="135" t="s">
        <v>416</v>
      </c>
      <c r="T22" s="135" t="s">
        <v>416</v>
      </c>
      <c r="U22" s="135" t="s">
        <v>330</v>
      </c>
      <c r="V22" s="135" t="s">
        <v>277</v>
      </c>
      <c r="W22" s="135">
        <v>0</v>
      </c>
      <c r="X22" s="135" t="s">
        <v>278</v>
      </c>
      <c r="Y22" s="135">
        <v>23308018</v>
      </c>
      <c r="Z22" s="135" t="s">
        <v>417</v>
      </c>
      <c r="AA22" s="135" t="s">
        <v>418</v>
      </c>
      <c r="AB22" s="136">
        <v>35265</v>
      </c>
      <c r="AC22" s="135" t="s">
        <v>404</v>
      </c>
      <c r="AD22" s="135">
        <v>24</v>
      </c>
      <c r="AE22" s="135" t="s">
        <v>282</v>
      </c>
      <c r="AF22" s="135" t="s">
        <v>419</v>
      </c>
      <c r="AG22" s="135" t="s">
        <v>420</v>
      </c>
      <c r="AH22" s="135" t="s">
        <v>421</v>
      </c>
      <c r="AI22" s="135" t="s">
        <v>418</v>
      </c>
      <c r="AJ22" s="136">
        <v>1850</v>
      </c>
      <c r="AK22" s="136">
        <v>1850</v>
      </c>
      <c r="AL22" s="135" t="s">
        <v>422</v>
      </c>
      <c r="AM22" s="136">
        <v>21379.279999999999</v>
      </c>
      <c r="AN22" s="136">
        <v>1234.72</v>
      </c>
      <c r="AO22" s="136">
        <v>22614</v>
      </c>
      <c r="AP22" s="136">
        <v>13885.72</v>
      </c>
      <c r="AQ22" s="136">
        <v>1096.28</v>
      </c>
      <c r="AR22" s="136">
        <v>14982</v>
      </c>
      <c r="AS22" s="136">
        <v>13885.72</v>
      </c>
      <c r="AT22" s="136">
        <v>1096.28</v>
      </c>
      <c r="AU22" s="136">
        <v>14982</v>
      </c>
      <c r="AV22" s="135">
        <v>60</v>
      </c>
      <c r="AW22" s="135"/>
      <c r="AX22" s="135"/>
      <c r="AY22" s="135"/>
      <c r="AZ22" s="135"/>
      <c r="BA22" s="135"/>
      <c r="BB22" s="135" t="s">
        <v>287</v>
      </c>
      <c r="BC22" s="135" t="s">
        <v>288</v>
      </c>
      <c r="BD22" s="135"/>
      <c r="BE22" s="137">
        <v>0</v>
      </c>
      <c r="BF22" s="138" t="s">
        <v>416</v>
      </c>
      <c r="BG22" s="135" t="s">
        <v>426</v>
      </c>
      <c r="BH22" s="130" t="s">
        <v>1847</v>
      </c>
      <c r="BI22" s="94" t="s">
        <v>100</v>
      </c>
      <c r="BJ22" s="130">
        <v>46219</v>
      </c>
      <c r="BK22" s="93" t="s">
        <v>104</v>
      </c>
      <c r="BL22" s="94" t="s">
        <v>119</v>
      </c>
      <c r="BM22" s="95" t="s">
        <v>181</v>
      </c>
      <c r="BN22" s="93" t="s">
        <v>223</v>
      </c>
      <c r="BO22" s="131"/>
      <c r="BP22" s="42"/>
      <c r="BQ22" s="132" t="s">
        <v>1850</v>
      </c>
    </row>
    <row r="23" spans="1:69" ht="23" hidden="1" x14ac:dyDescent="0.35">
      <c r="A23" s="129">
        <v>19</v>
      </c>
      <c r="B23" s="135" t="s">
        <v>257</v>
      </c>
      <c r="C23" s="135" t="s">
        <v>258</v>
      </c>
      <c r="D23" s="135" t="s">
        <v>256</v>
      </c>
      <c r="E23" s="135" t="s">
        <v>255</v>
      </c>
      <c r="F23" s="135" t="s">
        <v>255</v>
      </c>
      <c r="G23" s="135" t="s">
        <v>254</v>
      </c>
      <c r="H23" s="135" t="s">
        <v>253</v>
      </c>
      <c r="I23" s="135">
        <v>29166</v>
      </c>
      <c r="J23" s="135" t="s">
        <v>396</v>
      </c>
      <c r="K23" s="135">
        <v>29166</v>
      </c>
      <c r="L23" s="135" t="s">
        <v>397</v>
      </c>
      <c r="M23" s="135" t="s">
        <v>398</v>
      </c>
      <c r="N23" s="135">
        <v>43951</v>
      </c>
      <c r="O23" s="135" t="s">
        <v>399</v>
      </c>
      <c r="P23" s="135">
        <v>64559</v>
      </c>
      <c r="Q23" s="135" t="s">
        <v>400</v>
      </c>
      <c r="R23" s="135" t="s">
        <v>408</v>
      </c>
      <c r="S23" s="135" t="s">
        <v>423</v>
      </c>
      <c r="T23" s="135" t="s">
        <v>423</v>
      </c>
      <c r="U23" s="135" t="s">
        <v>309</v>
      </c>
      <c r="V23" s="135" t="s">
        <v>277</v>
      </c>
      <c r="W23" s="135">
        <v>0</v>
      </c>
      <c r="X23" s="135" t="s">
        <v>278</v>
      </c>
      <c r="Y23" s="135">
        <v>23308019</v>
      </c>
      <c r="Z23" s="135" t="s">
        <v>424</v>
      </c>
      <c r="AA23" s="135" t="s">
        <v>418</v>
      </c>
      <c r="AB23" s="136">
        <v>35265</v>
      </c>
      <c r="AC23" s="135" t="s">
        <v>404</v>
      </c>
      <c r="AD23" s="135">
        <v>24</v>
      </c>
      <c r="AE23" s="135" t="s">
        <v>282</v>
      </c>
      <c r="AF23" s="135" t="s">
        <v>419</v>
      </c>
      <c r="AG23" s="135" t="s">
        <v>420</v>
      </c>
      <c r="AH23" s="135" t="s">
        <v>421</v>
      </c>
      <c r="AI23" s="135" t="s">
        <v>418</v>
      </c>
      <c r="AJ23" s="136">
        <v>1850</v>
      </c>
      <c r="AK23" s="136">
        <v>1850</v>
      </c>
      <c r="AL23" s="135" t="s">
        <v>425</v>
      </c>
      <c r="AM23" s="136">
        <v>33815</v>
      </c>
      <c r="AN23" s="136">
        <v>2325</v>
      </c>
      <c r="AO23" s="136">
        <v>36140</v>
      </c>
      <c r="AP23" s="136">
        <v>1450</v>
      </c>
      <c r="AQ23" s="136">
        <v>0</v>
      </c>
      <c r="AR23" s="136">
        <v>1450</v>
      </c>
      <c r="AS23" s="136">
        <v>1450</v>
      </c>
      <c r="AT23" s="136">
        <v>0</v>
      </c>
      <c r="AU23" s="136">
        <v>1450</v>
      </c>
      <c r="AV23" s="135">
        <v>59</v>
      </c>
      <c r="AW23" s="135"/>
      <c r="AX23" s="135"/>
      <c r="AY23" s="135"/>
      <c r="AZ23" s="135"/>
      <c r="BA23" s="135"/>
      <c r="BB23" s="135" t="s">
        <v>287</v>
      </c>
      <c r="BC23" s="135" t="s">
        <v>288</v>
      </c>
      <c r="BD23" s="135"/>
      <c r="BE23" s="137">
        <v>0</v>
      </c>
      <c r="BF23" s="138" t="s">
        <v>423</v>
      </c>
      <c r="BG23" s="135" t="s">
        <v>427</v>
      </c>
      <c r="BH23" s="130" t="s">
        <v>1847</v>
      </c>
      <c r="BI23" s="94" t="s">
        <v>100</v>
      </c>
      <c r="BJ23" s="130">
        <v>46219</v>
      </c>
      <c r="BK23" s="93" t="s">
        <v>104</v>
      </c>
      <c r="BL23" s="94" t="s">
        <v>119</v>
      </c>
      <c r="BM23" s="95" t="s">
        <v>181</v>
      </c>
      <c r="BN23" s="93" t="s">
        <v>223</v>
      </c>
      <c r="BO23" s="131"/>
      <c r="BP23" s="42"/>
      <c r="BQ23" s="132" t="s">
        <v>1850</v>
      </c>
    </row>
    <row r="24" spans="1:69" ht="23" hidden="1" x14ac:dyDescent="0.35">
      <c r="A24" s="129">
        <v>20</v>
      </c>
      <c r="B24" s="135" t="s">
        <v>257</v>
      </c>
      <c r="C24" s="135" t="s">
        <v>258</v>
      </c>
      <c r="D24" s="135" t="s">
        <v>256</v>
      </c>
      <c r="E24" s="135" t="s">
        <v>255</v>
      </c>
      <c r="F24" s="135" t="s">
        <v>255</v>
      </c>
      <c r="G24" s="135" t="s">
        <v>254</v>
      </c>
      <c r="H24" s="135" t="s">
        <v>253</v>
      </c>
      <c r="I24" s="135">
        <v>29166</v>
      </c>
      <c r="J24" s="135" t="s">
        <v>396</v>
      </c>
      <c r="K24" s="135">
        <v>29166</v>
      </c>
      <c r="L24" s="135" t="s">
        <v>397</v>
      </c>
      <c r="M24" s="135" t="s">
        <v>398</v>
      </c>
      <c r="N24" s="135">
        <v>43951</v>
      </c>
      <c r="O24" s="135" t="s">
        <v>399</v>
      </c>
      <c r="P24" s="135">
        <v>64559</v>
      </c>
      <c r="Q24" s="135" t="s">
        <v>400</v>
      </c>
      <c r="R24" s="135" t="s">
        <v>408</v>
      </c>
      <c r="S24" s="135" t="s">
        <v>428</v>
      </c>
      <c r="T24" s="135" t="s">
        <v>428</v>
      </c>
      <c r="U24" s="135" t="s">
        <v>276</v>
      </c>
      <c r="V24" s="135" t="s">
        <v>277</v>
      </c>
      <c r="W24" s="135">
        <v>0</v>
      </c>
      <c r="X24" s="135" t="s">
        <v>278</v>
      </c>
      <c r="Y24" s="135">
        <v>23308024</v>
      </c>
      <c r="Z24" s="135" t="s">
        <v>429</v>
      </c>
      <c r="AA24" s="135" t="s">
        <v>418</v>
      </c>
      <c r="AB24" s="136">
        <v>41488</v>
      </c>
      <c r="AC24" s="135" t="s">
        <v>404</v>
      </c>
      <c r="AD24" s="135">
        <v>24</v>
      </c>
      <c r="AE24" s="135" t="s">
        <v>322</v>
      </c>
      <c r="AF24" s="135" t="s">
        <v>323</v>
      </c>
      <c r="AG24" s="135" t="s">
        <v>420</v>
      </c>
      <c r="AH24" s="135" t="s">
        <v>285</v>
      </c>
      <c r="AI24" s="135" t="s">
        <v>418</v>
      </c>
      <c r="AJ24" s="136">
        <v>2150</v>
      </c>
      <c r="AK24" s="136">
        <v>2150</v>
      </c>
      <c r="AL24" s="135" t="s">
        <v>430</v>
      </c>
      <c r="AM24" s="136">
        <v>38463.39</v>
      </c>
      <c r="AN24" s="136">
        <v>2631.61</v>
      </c>
      <c r="AO24" s="136">
        <v>41095</v>
      </c>
      <c r="AP24" s="136">
        <v>3024.61</v>
      </c>
      <c r="AQ24" s="136">
        <v>34.39</v>
      </c>
      <c r="AR24" s="136">
        <v>3059</v>
      </c>
      <c r="AS24" s="136">
        <v>3024.61</v>
      </c>
      <c r="AT24" s="136">
        <v>34.39</v>
      </c>
      <c r="AU24" s="136">
        <v>3059</v>
      </c>
      <c r="AV24" s="135">
        <v>59</v>
      </c>
      <c r="AW24" s="135"/>
      <c r="AX24" s="135"/>
      <c r="AY24" s="135"/>
      <c r="AZ24" s="135"/>
      <c r="BA24" s="135"/>
      <c r="BB24" s="135" t="s">
        <v>287</v>
      </c>
      <c r="BC24" s="135" t="s">
        <v>288</v>
      </c>
      <c r="BD24" s="135"/>
      <c r="BE24" s="137">
        <v>0</v>
      </c>
      <c r="BF24" s="138" t="s">
        <v>428</v>
      </c>
      <c r="BG24" s="135" t="s">
        <v>431</v>
      </c>
      <c r="BH24" s="130" t="s">
        <v>1847</v>
      </c>
      <c r="BI24" s="94" t="s">
        <v>100</v>
      </c>
      <c r="BJ24" s="130">
        <v>46219</v>
      </c>
      <c r="BK24" s="93" t="s">
        <v>104</v>
      </c>
      <c r="BL24" s="94" t="s">
        <v>119</v>
      </c>
      <c r="BM24" s="95" t="s">
        <v>181</v>
      </c>
      <c r="BN24" s="93" t="s">
        <v>223</v>
      </c>
      <c r="BO24" s="131"/>
      <c r="BP24" s="42"/>
      <c r="BQ24" s="132" t="s">
        <v>1850</v>
      </c>
    </row>
    <row r="25" spans="1:69" ht="23" hidden="1" x14ac:dyDescent="0.35">
      <c r="A25" s="129">
        <v>21</v>
      </c>
      <c r="B25" s="135" t="s">
        <v>257</v>
      </c>
      <c r="C25" s="135" t="s">
        <v>258</v>
      </c>
      <c r="D25" s="135" t="s">
        <v>256</v>
      </c>
      <c r="E25" s="135" t="s">
        <v>255</v>
      </c>
      <c r="F25" s="135" t="s">
        <v>255</v>
      </c>
      <c r="G25" s="135" t="s">
        <v>254</v>
      </c>
      <c r="H25" s="135" t="s">
        <v>253</v>
      </c>
      <c r="I25" s="135">
        <v>29216</v>
      </c>
      <c r="J25" s="135" t="s">
        <v>314</v>
      </c>
      <c r="K25" s="135">
        <v>29216</v>
      </c>
      <c r="L25" s="135" t="s">
        <v>266</v>
      </c>
      <c r="M25" s="135" t="s">
        <v>271</v>
      </c>
      <c r="N25" s="135">
        <v>43890</v>
      </c>
      <c r="O25" s="135" t="s">
        <v>327</v>
      </c>
      <c r="P25" s="135">
        <v>772990</v>
      </c>
      <c r="Q25" s="135" t="s">
        <v>336</v>
      </c>
      <c r="R25" s="135" t="s">
        <v>408</v>
      </c>
      <c r="S25" s="135" t="s">
        <v>432</v>
      </c>
      <c r="T25" s="135" t="s">
        <v>432</v>
      </c>
      <c r="U25" s="135" t="s">
        <v>276</v>
      </c>
      <c r="V25" s="135" t="s">
        <v>277</v>
      </c>
      <c r="W25" s="135">
        <v>0</v>
      </c>
      <c r="X25" s="135" t="s">
        <v>295</v>
      </c>
      <c r="Y25" s="135">
        <v>23409084</v>
      </c>
      <c r="Z25" s="135" t="s">
        <v>433</v>
      </c>
      <c r="AA25" s="135" t="s">
        <v>434</v>
      </c>
      <c r="AB25" s="136">
        <v>51860</v>
      </c>
      <c r="AC25" s="135" t="s">
        <v>321</v>
      </c>
      <c r="AD25" s="135">
        <v>24</v>
      </c>
      <c r="AE25" s="135" t="s">
        <v>435</v>
      </c>
      <c r="AF25" s="135" t="s">
        <v>333</v>
      </c>
      <c r="AG25" s="135" t="s">
        <v>334</v>
      </c>
      <c r="AH25" s="135" t="s">
        <v>285</v>
      </c>
      <c r="AI25" s="135" t="s">
        <v>434</v>
      </c>
      <c r="AJ25" s="136">
        <v>2700</v>
      </c>
      <c r="AK25" s="136">
        <v>2700</v>
      </c>
      <c r="AL25" s="135" t="s">
        <v>335</v>
      </c>
      <c r="AM25" s="136">
        <v>23067.02</v>
      </c>
      <c r="AN25" s="136">
        <v>1604.74</v>
      </c>
      <c r="AO25" s="136">
        <v>24671.759999999998</v>
      </c>
      <c r="AP25" s="136">
        <v>28792.98</v>
      </c>
      <c r="AQ25" s="136">
        <v>2844.64</v>
      </c>
      <c r="AR25" s="136">
        <v>31637.62</v>
      </c>
      <c r="AS25" s="136">
        <v>28792.98</v>
      </c>
      <c r="AT25" s="136">
        <v>2844.64</v>
      </c>
      <c r="AU25" s="136">
        <v>31637.62</v>
      </c>
      <c r="AV25" s="135">
        <v>58</v>
      </c>
      <c r="AW25" s="135"/>
      <c r="AX25" s="135"/>
      <c r="AY25" s="135"/>
      <c r="AZ25" s="135"/>
      <c r="BA25" s="135"/>
      <c r="BB25" s="135" t="s">
        <v>287</v>
      </c>
      <c r="BC25" s="135" t="s">
        <v>288</v>
      </c>
      <c r="BD25" s="135"/>
      <c r="BE25" s="137">
        <v>0</v>
      </c>
      <c r="BF25" s="138" t="s">
        <v>432</v>
      </c>
      <c r="BG25" s="135" t="s">
        <v>438</v>
      </c>
      <c r="BH25" s="130" t="s">
        <v>1847</v>
      </c>
      <c r="BI25" s="94" t="s">
        <v>100</v>
      </c>
      <c r="BJ25" s="130">
        <v>46219</v>
      </c>
      <c r="BK25" s="93" t="s">
        <v>104</v>
      </c>
      <c r="BL25" s="94" t="s">
        <v>119</v>
      </c>
      <c r="BM25" s="95" t="s">
        <v>181</v>
      </c>
      <c r="BN25" s="93" t="s">
        <v>223</v>
      </c>
      <c r="BO25" s="131"/>
      <c r="BP25" s="42"/>
      <c r="BQ25" s="132" t="s">
        <v>1850</v>
      </c>
    </row>
    <row r="26" spans="1:69" ht="23" hidden="1" x14ac:dyDescent="0.35">
      <c r="A26" s="129">
        <v>22</v>
      </c>
      <c r="B26" s="135" t="s">
        <v>257</v>
      </c>
      <c r="C26" s="135" t="s">
        <v>258</v>
      </c>
      <c r="D26" s="135" t="s">
        <v>256</v>
      </c>
      <c r="E26" s="135" t="s">
        <v>255</v>
      </c>
      <c r="F26" s="135" t="s">
        <v>255</v>
      </c>
      <c r="G26" s="135" t="s">
        <v>254</v>
      </c>
      <c r="H26" s="135" t="s">
        <v>253</v>
      </c>
      <c r="I26" s="135">
        <v>29216</v>
      </c>
      <c r="J26" s="135" t="s">
        <v>314</v>
      </c>
      <c r="K26" s="135">
        <v>29216</v>
      </c>
      <c r="L26" s="135" t="s">
        <v>266</v>
      </c>
      <c r="M26" s="135" t="s">
        <v>271</v>
      </c>
      <c r="N26" s="135">
        <v>43890</v>
      </c>
      <c r="O26" s="135" t="s">
        <v>327</v>
      </c>
      <c r="P26" s="135">
        <v>772990</v>
      </c>
      <c r="Q26" s="135" t="s">
        <v>336</v>
      </c>
      <c r="R26" s="135" t="s">
        <v>408</v>
      </c>
      <c r="S26" s="135" t="s">
        <v>337</v>
      </c>
      <c r="T26" s="135" t="s">
        <v>337</v>
      </c>
      <c r="U26" s="135" t="s">
        <v>330</v>
      </c>
      <c r="V26" s="135" t="s">
        <v>277</v>
      </c>
      <c r="W26" s="135">
        <v>0</v>
      </c>
      <c r="X26" s="135" t="s">
        <v>295</v>
      </c>
      <c r="Y26" s="135">
        <v>23410197</v>
      </c>
      <c r="Z26" s="135" t="s">
        <v>338</v>
      </c>
      <c r="AA26" s="135" t="s">
        <v>436</v>
      </c>
      <c r="AB26" s="136">
        <v>36302</v>
      </c>
      <c r="AC26" s="135" t="s">
        <v>321</v>
      </c>
      <c r="AD26" s="135">
        <v>24</v>
      </c>
      <c r="AE26" s="135" t="s">
        <v>435</v>
      </c>
      <c r="AF26" s="135" t="s">
        <v>333</v>
      </c>
      <c r="AG26" s="135" t="s">
        <v>334</v>
      </c>
      <c r="AH26" s="135" t="s">
        <v>285</v>
      </c>
      <c r="AI26" s="135" t="s">
        <v>436</v>
      </c>
      <c r="AJ26" s="136">
        <v>1900</v>
      </c>
      <c r="AK26" s="136">
        <v>1900</v>
      </c>
      <c r="AL26" s="135" t="s">
        <v>335</v>
      </c>
      <c r="AM26" s="136">
        <v>29017.63</v>
      </c>
      <c r="AN26" s="136">
        <v>2902.46</v>
      </c>
      <c r="AO26" s="136">
        <v>31920.09</v>
      </c>
      <c r="AP26" s="136">
        <v>7284.37</v>
      </c>
      <c r="AQ26" s="136">
        <v>228.63</v>
      </c>
      <c r="AR26" s="136">
        <v>7513</v>
      </c>
      <c r="AS26" s="136">
        <v>7284.37</v>
      </c>
      <c r="AT26" s="136">
        <v>228.63</v>
      </c>
      <c r="AU26" s="136">
        <v>7513</v>
      </c>
      <c r="AV26" s="135">
        <v>58</v>
      </c>
      <c r="AW26" s="135"/>
      <c r="AX26" s="135"/>
      <c r="AY26" s="135"/>
      <c r="AZ26" s="135"/>
      <c r="BA26" s="135"/>
      <c r="BB26" s="135" t="s">
        <v>287</v>
      </c>
      <c r="BC26" s="135" t="s">
        <v>288</v>
      </c>
      <c r="BD26" s="135"/>
      <c r="BE26" s="137">
        <v>0</v>
      </c>
      <c r="BF26" s="138" t="s">
        <v>337</v>
      </c>
      <c r="BG26" s="135" t="s">
        <v>344</v>
      </c>
      <c r="BH26" s="130" t="s">
        <v>1847</v>
      </c>
      <c r="BI26" s="94" t="s">
        <v>100</v>
      </c>
      <c r="BJ26" s="130">
        <v>46219</v>
      </c>
      <c r="BK26" s="93" t="s">
        <v>104</v>
      </c>
      <c r="BL26" s="94" t="s">
        <v>119</v>
      </c>
      <c r="BM26" s="95" t="s">
        <v>181</v>
      </c>
      <c r="BN26" s="93" t="s">
        <v>223</v>
      </c>
      <c r="BO26" s="131"/>
      <c r="BP26" s="42"/>
      <c r="BQ26" s="132" t="s">
        <v>1850</v>
      </c>
    </row>
    <row r="27" spans="1:69" ht="23" hidden="1" x14ac:dyDescent="0.35">
      <c r="A27" s="129">
        <v>23</v>
      </c>
      <c r="B27" s="135" t="s">
        <v>257</v>
      </c>
      <c r="C27" s="135" t="s">
        <v>258</v>
      </c>
      <c r="D27" s="135" t="s">
        <v>256</v>
      </c>
      <c r="E27" s="135" t="s">
        <v>255</v>
      </c>
      <c r="F27" s="135" t="s">
        <v>255</v>
      </c>
      <c r="G27" s="135" t="s">
        <v>254</v>
      </c>
      <c r="H27" s="135" t="s">
        <v>253</v>
      </c>
      <c r="I27" s="135">
        <v>29216</v>
      </c>
      <c r="J27" s="135" t="s">
        <v>314</v>
      </c>
      <c r="K27" s="135">
        <v>29216</v>
      </c>
      <c r="L27" s="135" t="s">
        <v>266</v>
      </c>
      <c r="M27" s="135" t="s">
        <v>271</v>
      </c>
      <c r="N27" s="135">
        <v>43890</v>
      </c>
      <c r="O27" s="135" t="s">
        <v>327</v>
      </c>
      <c r="P27" s="135">
        <v>772990</v>
      </c>
      <c r="Q27" s="135" t="s">
        <v>336</v>
      </c>
      <c r="R27" s="135" t="s">
        <v>408</v>
      </c>
      <c r="S27" s="135" t="s">
        <v>346</v>
      </c>
      <c r="T27" s="135" t="s">
        <v>346</v>
      </c>
      <c r="U27" s="135" t="s">
        <v>330</v>
      </c>
      <c r="V27" s="135" t="s">
        <v>277</v>
      </c>
      <c r="W27" s="135">
        <v>0</v>
      </c>
      <c r="X27" s="135" t="s">
        <v>347</v>
      </c>
      <c r="Y27" s="135">
        <v>23481957</v>
      </c>
      <c r="Z27" s="135" t="s">
        <v>348</v>
      </c>
      <c r="AA27" s="135" t="s">
        <v>434</v>
      </c>
      <c r="AB27" s="136">
        <v>51860</v>
      </c>
      <c r="AC27" s="135" t="s">
        <v>321</v>
      </c>
      <c r="AD27" s="135">
        <v>24</v>
      </c>
      <c r="AE27" s="135" t="s">
        <v>435</v>
      </c>
      <c r="AF27" s="135" t="s">
        <v>349</v>
      </c>
      <c r="AG27" s="135" t="s">
        <v>334</v>
      </c>
      <c r="AH27" s="135" t="s">
        <v>285</v>
      </c>
      <c r="AI27" s="135" t="s">
        <v>434</v>
      </c>
      <c r="AJ27" s="136">
        <v>2700</v>
      </c>
      <c r="AK27" s="136">
        <v>2700</v>
      </c>
      <c r="AL27" s="135" t="s">
        <v>437</v>
      </c>
      <c r="AM27" s="136">
        <v>31843.759999999998</v>
      </c>
      <c r="AN27" s="136">
        <v>2860.24</v>
      </c>
      <c r="AO27" s="136">
        <v>34704</v>
      </c>
      <c r="AP27" s="136">
        <v>20016.240000000002</v>
      </c>
      <c r="AQ27" s="136">
        <v>1589.14</v>
      </c>
      <c r="AR27" s="136">
        <v>21605.38</v>
      </c>
      <c r="AS27" s="136">
        <v>20016.240000000002</v>
      </c>
      <c r="AT27" s="136">
        <v>1589.14</v>
      </c>
      <c r="AU27" s="136">
        <v>21605.38</v>
      </c>
      <c r="AV27" s="135">
        <v>58</v>
      </c>
      <c r="AW27" s="135"/>
      <c r="AX27" s="135"/>
      <c r="AY27" s="135"/>
      <c r="AZ27" s="135"/>
      <c r="BA27" s="135"/>
      <c r="BB27" s="135" t="s">
        <v>287</v>
      </c>
      <c r="BC27" s="135" t="s">
        <v>288</v>
      </c>
      <c r="BD27" s="135"/>
      <c r="BE27" s="137">
        <v>0</v>
      </c>
      <c r="BF27" s="138" t="s">
        <v>346</v>
      </c>
      <c r="BG27" s="135" t="s">
        <v>350</v>
      </c>
      <c r="BH27" s="130" t="s">
        <v>1847</v>
      </c>
      <c r="BI27" s="94" t="s">
        <v>100</v>
      </c>
      <c r="BJ27" s="130">
        <v>46219</v>
      </c>
      <c r="BK27" s="93" t="s">
        <v>104</v>
      </c>
      <c r="BL27" s="94" t="s">
        <v>119</v>
      </c>
      <c r="BM27" s="95" t="s">
        <v>181</v>
      </c>
      <c r="BN27" s="93" t="s">
        <v>223</v>
      </c>
      <c r="BO27" s="131"/>
      <c r="BP27" s="42"/>
      <c r="BQ27" s="132" t="s">
        <v>1850</v>
      </c>
    </row>
    <row r="28" spans="1:69" ht="23" hidden="1" x14ac:dyDescent="0.35">
      <c r="A28" s="129">
        <v>24</v>
      </c>
      <c r="B28" s="135" t="s">
        <v>257</v>
      </c>
      <c r="C28" s="135" t="s">
        <v>258</v>
      </c>
      <c r="D28" s="135" t="s">
        <v>256</v>
      </c>
      <c r="E28" s="135" t="s">
        <v>255</v>
      </c>
      <c r="F28" s="135" t="s">
        <v>255</v>
      </c>
      <c r="G28" s="135" t="s">
        <v>254</v>
      </c>
      <c r="H28" s="135" t="s">
        <v>253</v>
      </c>
      <c r="I28" s="135">
        <v>29216</v>
      </c>
      <c r="J28" s="135" t="s">
        <v>314</v>
      </c>
      <c r="K28" s="135">
        <v>29216</v>
      </c>
      <c r="L28" s="135" t="s">
        <v>266</v>
      </c>
      <c r="M28" s="135" t="s">
        <v>271</v>
      </c>
      <c r="N28" s="135">
        <v>43929</v>
      </c>
      <c r="O28" s="135" t="s">
        <v>439</v>
      </c>
      <c r="P28" s="135">
        <v>64520</v>
      </c>
      <c r="Q28" s="135" t="s">
        <v>440</v>
      </c>
      <c r="R28" s="135" t="s">
        <v>408</v>
      </c>
      <c r="S28" s="135" t="s">
        <v>441</v>
      </c>
      <c r="T28" s="135" t="s">
        <v>441</v>
      </c>
      <c r="U28" s="135" t="s">
        <v>276</v>
      </c>
      <c r="V28" s="135" t="s">
        <v>277</v>
      </c>
      <c r="W28" s="135">
        <v>0</v>
      </c>
      <c r="X28" s="135" t="s">
        <v>442</v>
      </c>
      <c r="Y28" s="135">
        <v>23528766</v>
      </c>
      <c r="Z28" s="135" t="s">
        <v>443</v>
      </c>
      <c r="AA28" s="135" t="s">
        <v>444</v>
      </c>
      <c r="AB28" s="136">
        <v>51860</v>
      </c>
      <c r="AC28" s="135" t="s">
        <v>321</v>
      </c>
      <c r="AD28" s="135">
        <v>24</v>
      </c>
      <c r="AE28" s="135" t="s">
        <v>435</v>
      </c>
      <c r="AF28" s="135" t="s">
        <v>445</v>
      </c>
      <c r="AG28" s="135" t="s">
        <v>446</v>
      </c>
      <c r="AH28" s="135" t="s">
        <v>285</v>
      </c>
      <c r="AI28" s="135" t="s">
        <v>444</v>
      </c>
      <c r="AJ28" s="136">
        <v>2700</v>
      </c>
      <c r="AK28" s="136">
        <v>2700</v>
      </c>
      <c r="AL28" s="135" t="s">
        <v>335</v>
      </c>
      <c r="AM28" s="136">
        <v>20549.150000000001</v>
      </c>
      <c r="AN28" s="136">
        <v>0</v>
      </c>
      <c r="AO28" s="136">
        <v>20549.150000000001</v>
      </c>
      <c r="AP28" s="136">
        <v>31310.85</v>
      </c>
      <c r="AQ28" s="136">
        <v>3410</v>
      </c>
      <c r="AR28" s="136">
        <v>34720.85</v>
      </c>
      <c r="AS28" s="136">
        <v>31310.85</v>
      </c>
      <c r="AT28" s="136">
        <v>3410</v>
      </c>
      <c r="AU28" s="136">
        <v>34720.85</v>
      </c>
      <c r="AV28" s="135">
        <v>59</v>
      </c>
      <c r="AW28" s="135"/>
      <c r="AX28" s="135"/>
      <c r="AY28" s="135"/>
      <c r="AZ28" s="135"/>
      <c r="BA28" s="135"/>
      <c r="BB28" s="135" t="s">
        <v>287</v>
      </c>
      <c r="BC28" s="135" t="s">
        <v>288</v>
      </c>
      <c r="BD28" s="135"/>
      <c r="BE28" s="137">
        <v>0</v>
      </c>
      <c r="BF28" s="138" t="s">
        <v>441</v>
      </c>
      <c r="BG28" s="135" t="s">
        <v>447</v>
      </c>
      <c r="BH28" s="130" t="s">
        <v>1847</v>
      </c>
      <c r="BI28" s="94" t="s">
        <v>100</v>
      </c>
      <c r="BJ28" s="130">
        <v>46219</v>
      </c>
      <c r="BK28" s="93" t="s">
        <v>104</v>
      </c>
      <c r="BL28" s="94" t="s">
        <v>119</v>
      </c>
      <c r="BM28" s="95" t="s">
        <v>181</v>
      </c>
      <c r="BN28" s="93" t="s">
        <v>223</v>
      </c>
      <c r="BO28" s="131"/>
      <c r="BP28" s="42"/>
      <c r="BQ28" s="132" t="s">
        <v>1850</v>
      </c>
    </row>
    <row r="29" spans="1:69" ht="23" hidden="1" x14ac:dyDescent="0.35">
      <c r="A29" s="129">
        <v>25</v>
      </c>
      <c r="B29" s="135" t="s">
        <v>257</v>
      </c>
      <c r="C29" s="135" t="s">
        <v>258</v>
      </c>
      <c r="D29" s="135" t="s">
        <v>256</v>
      </c>
      <c r="E29" s="135" t="s">
        <v>255</v>
      </c>
      <c r="F29" s="135" t="s">
        <v>255</v>
      </c>
      <c r="G29" s="135" t="s">
        <v>254</v>
      </c>
      <c r="H29" s="135" t="s">
        <v>253</v>
      </c>
      <c r="I29" s="135">
        <v>29216</v>
      </c>
      <c r="J29" s="135" t="s">
        <v>314</v>
      </c>
      <c r="K29" s="135">
        <v>29216</v>
      </c>
      <c r="L29" s="135" t="s">
        <v>266</v>
      </c>
      <c r="M29" s="135" t="s">
        <v>271</v>
      </c>
      <c r="N29" s="135">
        <v>43890</v>
      </c>
      <c r="O29" s="135" t="s">
        <v>327</v>
      </c>
      <c r="P29" s="135">
        <v>64469</v>
      </c>
      <c r="Q29" s="135" t="s">
        <v>328</v>
      </c>
      <c r="R29" s="135" t="s">
        <v>408</v>
      </c>
      <c r="S29" s="135" t="s">
        <v>340</v>
      </c>
      <c r="T29" s="135" t="s">
        <v>340</v>
      </c>
      <c r="U29" s="135" t="s">
        <v>276</v>
      </c>
      <c r="V29" s="135" t="s">
        <v>277</v>
      </c>
      <c r="W29" s="135">
        <v>0</v>
      </c>
      <c r="X29" s="135" t="s">
        <v>341</v>
      </c>
      <c r="Y29" s="135">
        <v>23559694</v>
      </c>
      <c r="Z29" s="135" t="s">
        <v>342</v>
      </c>
      <c r="AA29" s="135" t="s">
        <v>434</v>
      </c>
      <c r="AB29" s="136">
        <v>51860</v>
      </c>
      <c r="AC29" s="135" t="s">
        <v>321</v>
      </c>
      <c r="AD29" s="135">
        <v>24</v>
      </c>
      <c r="AE29" s="135" t="s">
        <v>435</v>
      </c>
      <c r="AF29" s="135" t="s">
        <v>333</v>
      </c>
      <c r="AG29" s="135" t="s">
        <v>334</v>
      </c>
      <c r="AH29" s="135" t="s">
        <v>285</v>
      </c>
      <c r="AI29" s="135" t="s">
        <v>434</v>
      </c>
      <c r="AJ29" s="136">
        <v>2700</v>
      </c>
      <c r="AK29" s="136">
        <v>2700</v>
      </c>
      <c r="AL29" s="135" t="s">
        <v>335</v>
      </c>
      <c r="AM29" s="136">
        <v>15717.09</v>
      </c>
      <c r="AN29" s="136">
        <v>606</v>
      </c>
      <c r="AO29" s="136">
        <v>16323.09</v>
      </c>
      <c r="AP29" s="136">
        <v>36142.910000000003</v>
      </c>
      <c r="AQ29" s="136">
        <v>4501</v>
      </c>
      <c r="AR29" s="136">
        <v>40643.910000000003</v>
      </c>
      <c r="AS29" s="136">
        <v>36142.910000000003</v>
      </c>
      <c r="AT29" s="136">
        <v>4501</v>
      </c>
      <c r="AU29" s="136">
        <v>40643.910000000003</v>
      </c>
      <c r="AV29" s="135">
        <v>59</v>
      </c>
      <c r="AW29" s="135"/>
      <c r="AX29" s="135"/>
      <c r="AY29" s="135"/>
      <c r="AZ29" s="135"/>
      <c r="BA29" s="135"/>
      <c r="BB29" s="135" t="s">
        <v>287</v>
      </c>
      <c r="BC29" s="135" t="s">
        <v>288</v>
      </c>
      <c r="BD29" s="135"/>
      <c r="BE29" s="137">
        <v>0</v>
      </c>
      <c r="BF29" s="138" t="s">
        <v>340</v>
      </c>
      <c r="BG29" s="135" t="s">
        <v>345</v>
      </c>
      <c r="BH29" s="130" t="s">
        <v>1847</v>
      </c>
      <c r="BI29" s="94" t="s">
        <v>100</v>
      </c>
      <c r="BJ29" s="130">
        <v>46219</v>
      </c>
      <c r="BK29" s="93" t="s">
        <v>104</v>
      </c>
      <c r="BL29" s="94" t="s">
        <v>119</v>
      </c>
      <c r="BM29" s="95" t="s">
        <v>181</v>
      </c>
      <c r="BN29" s="93" t="s">
        <v>223</v>
      </c>
      <c r="BO29" s="131"/>
      <c r="BP29" s="42"/>
      <c r="BQ29" s="132" t="s">
        <v>1850</v>
      </c>
    </row>
    <row r="30" spans="1:69" ht="23" hidden="1" x14ac:dyDescent="0.35">
      <c r="A30" s="129">
        <v>26</v>
      </c>
      <c r="B30" s="135" t="s">
        <v>257</v>
      </c>
      <c r="C30" s="135" t="s">
        <v>258</v>
      </c>
      <c r="D30" s="135" t="s">
        <v>256</v>
      </c>
      <c r="E30" s="135" t="s">
        <v>255</v>
      </c>
      <c r="F30" s="135" t="s">
        <v>255</v>
      </c>
      <c r="G30" s="135" t="s">
        <v>254</v>
      </c>
      <c r="H30" s="135" t="s">
        <v>253</v>
      </c>
      <c r="I30" s="135">
        <v>29216</v>
      </c>
      <c r="J30" s="135" t="s">
        <v>314</v>
      </c>
      <c r="K30" s="135">
        <v>29216</v>
      </c>
      <c r="L30" s="135" t="s">
        <v>266</v>
      </c>
      <c r="M30" s="135" t="s">
        <v>271</v>
      </c>
      <c r="N30" s="135">
        <v>43890</v>
      </c>
      <c r="O30" s="135" t="s">
        <v>327</v>
      </c>
      <c r="P30" s="135">
        <v>64469</v>
      </c>
      <c r="Q30" s="135" t="s">
        <v>328</v>
      </c>
      <c r="R30" s="135" t="s">
        <v>408</v>
      </c>
      <c r="S30" s="135" t="s">
        <v>329</v>
      </c>
      <c r="T30" s="135" t="s">
        <v>329</v>
      </c>
      <c r="U30" s="135" t="s">
        <v>330</v>
      </c>
      <c r="V30" s="135" t="s">
        <v>277</v>
      </c>
      <c r="W30" s="135">
        <v>0</v>
      </c>
      <c r="X30" s="135" t="s">
        <v>295</v>
      </c>
      <c r="Y30" s="135">
        <v>23560491</v>
      </c>
      <c r="Z30" s="135" t="s">
        <v>331</v>
      </c>
      <c r="AA30" s="135" t="s">
        <v>434</v>
      </c>
      <c r="AB30" s="136">
        <v>61195</v>
      </c>
      <c r="AC30" s="135" t="s">
        <v>321</v>
      </c>
      <c r="AD30" s="135">
        <v>24</v>
      </c>
      <c r="AE30" s="135" t="s">
        <v>435</v>
      </c>
      <c r="AF30" s="135" t="s">
        <v>333</v>
      </c>
      <c r="AG30" s="135" t="s">
        <v>334</v>
      </c>
      <c r="AH30" s="135" t="s">
        <v>285</v>
      </c>
      <c r="AI30" s="135" t="s">
        <v>434</v>
      </c>
      <c r="AJ30" s="136">
        <v>3150</v>
      </c>
      <c r="AK30" s="136">
        <v>3150</v>
      </c>
      <c r="AL30" s="135" t="s">
        <v>448</v>
      </c>
      <c r="AM30" s="136">
        <v>24857.93</v>
      </c>
      <c r="AN30" s="136">
        <v>658.07</v>
      </c>
      <c r="AO30" s="136">
        <v>25516</v>
      </c>
      <c r="AP30" s="136">
        <v>36337.07</v>
      </c>
      <c r="AQ30" s="136">
        <v>4509.93</v>
      </c>
      <c r="AR30" s="136">
        <v>40847</v>
      </c>
      <c r="AS30" s="136">
        <v>36337.07</v>
      </c>
      <c r="AT30" s="136">
        <v>4509.93</v>
      </c>
      <c r="AU30" s="136">
        <v>40847</v>
      </c>
      <c r="AV30" s="135">
        <v>58</v>
      </c>
      <c r="AW30" s="135"/>
      <c r="AX30" s="135"/>
      <c r="AY30" s="135"/>
      <c r="AZ30" s="135"/>
      <c r="BA30" s="135"/>
      <c r="BB30" s="135" t="s">
        <v>287</v>
      </c>
      <c r="BC30" s="135" t="s">
        <v>288</v>
      </c>
      <c r="BD30" s="135"/>
      <c r="BE30" s="137">
        <v>0</v>
      </c>
      <c r="BF30" s="138" t="s">
        <v>329</v>
      </c>
      <c r="BG30" s="135" t="s">
        <v>343</v>
      </c>
      <c r="BH30" s="130" t="s">
        <v>1847</v>
      </c>
      <c r="BI30" s="94" t="s">
        <v>100</v>
      </c>
      <c r="BJ30" s="130">
        <v>46219</v>
      </c>
      <c r="BK30" s="93" t="s">
        <v>104</v>
      </c>
      <c r="BL30" s="94" t="s">
        <v>119</v>
      </c>
      <c r="BM30" s="95" t="s">
        <v>181</v>
      </c>
      <c r="BN30" s="93" t="s">
        <v>223</v>
      </c>
      <c r="BO30" s="131"/>
      <c r="BP30" s="42"/>
      <c r="BQ30" s="132" t="s">
        <v>1850</v>
      </c>
    </row>
    <row r="31" spans="1:69" ht="23" hidden="1" x14ac:dyDescent="0.35">
      <c r="A31" s="129">
        <v>27</v>
      </c>
      <c r="B31" s="135" t="s">
        <v>257</v>
      </c>
      <c r="C31" s="135" t="s">
        <v>258</v>
      </c>
      <c r="D31" s="135" t="s">
        <v>256</v>
      </c>
      <c r="E31" s="135" t="s">
        <v>255</v>
      </c>
      <c r="F31" s="135" t="s">
        <v>255</v>
      </c>
      <c r="G31" s="135" t="s">
        <v>254</v>
      </c>
      <c r="H31" s="135" t="s">
        <v>253</v>
      </c>
      <c r="I31" s="135">
        <v>29285</v>
      </c>
      <c r="J31" s="135" t="s">
        <v>449</v>
      </c>
      <c r="K31" s="135">
        <v>29285</v>
      </c>
      <c r="L31" s="135" t="s">
        <v>266</v>
      </c>
      <c r="M31" s="135" t="s">
        <v>271</v>
      </c>
      <c r="N31" s="135">
        <v>43927</v>
      </c>
      <c r="O31" s="135" t="s">
        <v>450</v>
      </c>
      <c r="P31" s="135">
        <v>64550</v>
      </c>
      <c r="Q31" s="135" t="s">
        <v>451</v>
      </c>
      <c r="R31" s="135" t="s">
        <v>408</v>
      </c>
      <c r="S31" s="135" t="s">
        <v>452</v>
      </c>
      <c r="T31" s="135" t="s">
        <v>452</v>
      </c>
      <c r="U31" s="135" t="s">
        <v>276</v>
      </c>
      <c r="V31" s="135" t="s">
        <v>277</v>
      </c>
      <c r="W31" s="135">
        <v>0</v>
      </c>
      <c r="X31" s="135" t="s">
        <v>453</v>
      </c>
      <c r="Y31" s="135">
        <v>23613212</v>
      </c>
      <c r="Z31" s="135" t="s">
        <v>454</v>
      </c>
      <c r="AA31" s="135" t="s">
        <v>455</v>
      </c>
      <c r="AB31" s="136">
        <v>31116</v>
      </c>
      <c r="AC31" s="135" t="s">
        <v>298</v>
      </c>
      <c r="AD31" s="135">
        <v>24</v>
      </c>
      <c r="AE31" s="135" t="s">
        <v>282</v>
      </c>
      <c r="AF31" s="135" t="s">
        <v>456</v>
      </c>
      <c r="AG31" s="135" t="s">
        <v>457</v>
      </c>
      <c r="AH31" s="135" t="s">
        <v>421</v>
      </c>
      <c r="AI31" s="135" t="s">
        <v>455</v>
      </c>
      <c r="AJ31" s="136">
        <v>1600</v>
      </c>
      <c r="AK31" s="136">
        <v>1600</v>
      </c>
      <c r="AL31" s="135" t="s">
        <v>458</v>
      </c>
      <c r="AM31" s="136">
        <v>19570.53</v>
      </c>
      <c r="AN31" s="136">
        <v>2173.67</v>
      </c>
      <c r="AO31" s="136">
        <v>21744.2</v>
      </c>
      <c r="AP31" s="136">
        <v>12560.3</v>
      </c>
      <c r="AQ31" s="136">
        <v>930.53</v>
      </c>
      <c r="AR31" s="136">
        <v>13490.83</v>
      </c>
      <c r="AS31" s="136">
        <v>12560.47</v>
      </c>
      <c r="AT31" s="136">
        <v>930.53</v>
      </c>
      <c r="AU31" s="136">
        <v>13491</v>
      </c>
      <c r="AV31" s="135">
        <v>59</v>
      </c>
      <c r="AW31" s="135"/>
      <c r="AX31" s="135"/>
      <c r="AY31" s="135"/>
      <c r="AZ31" s="135"/>
      <c r="BA31" s="135"/>
      <c r="BB31" s="135" t="s">
        <v>287</v>
      </c>
      <c r="BC31" s="135" t="s">
        <v>288</v>
      </c>
      <c r="BD31" s="135"/>
      <c r="BE31" s="137">
        <v>0</v>
      </c>
      <c r="BF31" s="138" t="s">
        <v>452</v>
      </c>
      <c r="BG31" s="135" t="s">
        <v>459</v>
      </c>
      <c r="BH31" s="130" t="s">
        <v>1847</v>
      </c>
      <c r="BI31" s="94" t="s">
        <v>100</v>
      </c>
      <c r="BJ31" s="130">
        <v>46219</v>
      </c>
      <c r="BK31" s="93" t="s">
        <v>104</v>
      </c>
      <c r="BL31" s="94" t="s">
        <v>119</v>
      </c>
      <c r="BM31" s="95" t="s">
        <v>181</v>
      </c>
      <c r="BN31" s="93" t="s">
        <v>223</v>
      </c>
      <c r="BO31" s="131"/>
      <c r="BP31" s="42"/>
      <c r="BQ31" s="132" t="s">
        <v>1850</v>
      </c>
    </row>
    <row r="32" spans="1:69" ht="34.5" hidden="1" x14ac:dyDescent="0.35">
      <c r="A32" s="129">
        <v>28</v>
      </c>
      <c r="B32" s="135" t="s">
        <v>257</v>
      </c>
      <c r="C32" s="135" t="s">
        <v>258</v>
      </c>
      <c r="D32" s="135" t="s">
        <v>256</v>
      </c>
      <c r="E32" s="135" t="s">
        <v>255</v>
      </c>
      <c r="F32" s="135" t="s">
        <v>255</v>
      </c>
      <c r="G32" s="135" t="s">
        <v>254</v>
      </c>
      <c r="H32" s="135" t="s">
        <v>253</v>
      </c>
      <c r="I32" s="135">
        <v>29172</v>
      </c>
      <c r="J32" s="135" t="s">
        <v>270</v>
      </c>
      <c r="K32" s="135">
        <v>29172</v>
      </c>
      <c r="L32" s="135" t="s">
        <v>266</v>
      </c>
      <c r="M32" s="135" t="s">
        <v>271</v>
      </c>
      <c r="N32" s="135">
        <v>43918</v>
      </c>
      <c r="O32" s="135" t="s">
        <v>272</v>
      </c>
      <c r="P32" s="135">
        <v>727634</v>
      </c>
      <c r="Q32" s="135" t="s">
        <v>460</v>
      </c>
      <c r="R32" s="135" t="s">
        <v>408</v>
      </c>
      <c r="S32" s="135" t="s">
        <v>461</v>
      </c>
      <c r="T32" s="135" t="s">
        <v>461</v>
      </c>
      <c r="U32" s="135" t="s">
        <v>462</v>
      </c>
      <c r="V32" s="135" t="s">
        <v>277</v>
      </c>
      <c r="W32" s="135">
        <v>0</v>
      </c>
      <c r="X32" s="135" t="s">
        <v>278</v>
      </c>
      <c r="Y32" s="135">
        <v>23677072</v>
      </c>
      <c r="Z32" s="135" t="s">
        <v>463</v>
      </c>
      <c r="AA32" s="135" t="s">
        <v>464</v>
      </c>
      <c r="AB32" s="136">
        <v>61195</v>
      </c>
      <c r="AC32" s="135" t="s">
        <v>281</v>
      </c>
      <c r="AD32" s="135">
        <v>24</v>
      </c>
      <c r="AE32" s="135" t="s">
        <v>322</v>
      </c>
      <c r="AF32" s="135" t="s">
        <v>465</v>
      </c>
      <c r="AG32" s="135" t="s">
        <v>466</v>
      </c>
      <c r="AH32" s="135" t="s">
        <v>285</v>
      </c>
      <c r="AI32" s="135" t="s">
        <v>464</v>
      </c>
      <c r="AJ32" s="136">
        <v>3150</v>
      </c>
      <c r="AK32" s="136">
        <v>3150</v>
      </c>
      <c r="AL32" s="135" t="s">
        <v>467</v>
      </c>
      <c r="AM32" s="136">
        <v>41067.730000000003</v>
      </c>
      <c r="AN32" s="136">
        <v>4719.49</v>
      </c>
      <c r="AO32" s="136">
        <v>45787.22</v>
      </c>
      <c r="AP32" s="136">
        <v>21580.28</v>
      </c>
      <c r="AQ32" s="136">
        <v>1380</v>
      </c>
      <c r="AR32" s="136">
        <v>22960.28</v>
      </c>
      <c r="AS32" s="136">
        <v>21581.27</v>
      </c>
      <c r="AT32" s="136">
        <v>1380</v>
      </c>
      <c r="AU32" s="136">
        <v>22961.27</v>
      </c>
      <c r="AV32" s="135">
        <v>59</v>
      </c>
      <c r="AW32" s="135"/>
      <c r="AX32" s="135"/>
      <c r="AY32" s="135"/>
      <c r="AZ32" s="135"/>
      <c r="BA32" s="135"/>
      <c r="BB32" s="135" t="s">
        <v>287</v>
      </c>
      <c r="BC32" s="135" t="s">
        <v>288</v>
      </c>
      <c r="BD32" s="135"/>
      <c r="BE32" s="137">
        <v>0</v>
      </c>
      <c r="BF32" s="138" t="s">
        <v>461</v>
      </c>
      <c r="BG32" s="135" t="s">
        <v>468</v>
      </c>
      <c r="BH32" s="130" t="s">
        <v>1847</v>
      </c>
      <c r="BI32" s="94" t="s">
        <v>100</v>
      </c>
      <c r="BJ32" s="130">
        <v>46219</v>
      </c>
      <c r="BK32" s="93" t="s">
        <v>104</v>
      </c>
      <c r="BL32" s="94" t="s">
        <v>119</v>
      </c>
      <c r="BM32" s="95" t="s">
        <v>181</v>
      </c>
      <c r="BN32" s="93" t="s">
        <v>223</v>
      </c>
      <c r="BO32" s="131"/>
      <c r="BP32" s="42"/>
      <c r="BQ32" s="132" t="s">
        <v>1850</v>
      </c>
    </row>
    <row r="33" spans="1:69" ht="23" hidden="1" x14ac:dyDescent="0.35">
      <c r="A33" s="129">
        <v>29</v>
      </c>
      <c r="B33" s="135" t="s">
        <v>257</v>
      </c>
      <c r="C33" s="135" t="s">
        <v>258</v>
      </c>
      <c r="D33" s="135" t="s">
        <v>256</v>
      </c>
      <c r="E33" s="135" t="s">
        <v>255</v>
      </c>
      <c r="F33" s="135" t="s">
        <v>255</v>
      </c>
      <c r="G33" s="135" t="s">
        <v>254</v>
      </c>
      <c r="H33" s="135" t="s">
        <v>253</v>
      </c>
      <c r="I33" s="135">
        <v>29166</v>
      </c>
      <c r="J33" s="135" t="s">
        <v>396</v>
      </c>
      <c r="K33" s="135">
        <v>29166</v>
      </c>
      <c r="L33" s="135" t="s">
        <v>397</v>
      </c>
      <c r="M33" s="135" t="s">
        <v>398</v>
      </c>
      <c r="N33" s="135">
        <v>43984</v>
      </c>
      <c r="O33" s="135" t="s">
        <v>469</v>
      </c>
      <c r="P33" s="135">
        <v>64588</v>
      </c>
      <c r="Q33" s="135" t="s">
        <v>470</v>
      </c>
      <c r="R33" s="135" t="s">
        <v>408</v>
      </c>
      <c r="S33" s="135" t="s">
        <v>471</v>
      </c>
      <c r="T33" s="135" t="s">
        <v>471</v>
      </c>
      <c r="U33" s="135" t="s">
        <v>276</v>
      </c>
      <c r="V33" s="135" t="s">
        <v>277</v>
      </c>
      <c r="W33" s="135">
        <v>0</v>
      </c>
      <c r="X33" s="135" t="s">
        <v>278</v>
      </c>
      <c r="Y33" s="135">
        <v>23902616</v>
      </c>
      <c r="Z33" s="135" t="s">
        <v>472</v>
      </c>
      <c r="AA33" s="135" t="s">
        <v>473</v>
      </c>
      <c r="AB33" s="136">
        <v>59121</v>
      </c>
      <c r="AC33" s="135" t="s">
        <v>474</v>
      </c>
      <c r="AD33" s="135">
        <v>24</v>
      </c>
      <c r="AE33" s="135" t="s">
        <v>322</v>
      </c>
      <c r="AF33" s="135" t="s">
        <v>475</v>
      </c>
      <c r="AG33" s="135" t="s">
        <v>476</v>
      </c>
      <c r="AH33" s="135" t="s">
        <v>285</v>
      </c>
      <c r="AI33" s="135" t="s">
        <v>473</v>
      </c>
      <c r="AJ33" s="136">
        <v>3050</v>
      </c>
      <c r="AK33" s="136">
        <v>3050</v>
      </c>
      <c r="AL33" s="135" t="s">
        <v>477</v>
      </c>
      <c r="AM33" s="136">
        <v>39746.839999999997</v>
      </c>
      <c r="AN33" s="136">
        <v>4587.87</v>
      </c>
      <c r="AO33" s="136">
        <v>44334.71</v>
      </c>
      <c r="AP33" s="136">
        <v>19732.310000000001</v>
      </c>
      <c r="AQ33" s="136">
        <v>1307.6300000000001</v>
      </c>
      <c r="AR33" s="136">
        <v>21039.94</v>
      </c>
      <c r="AS33" s="136">
        <v>19733.16</v>
      </c>
      <c r="AT33" s="136">
        <v>1307.6300000000001</v>
      </c>
      <c r="AU33" s="136">
        <v>21040.79</v>
      </c>
      <c r="AV33" s="135">
        <v>58</v>
      </c>
      <c r="AW33" s="135"/>
      <c r="AX33" s="135"/>
      <c r="AY33" s="135"/>
      <c r="AZ33" s="135"/>
      <c r="BA33" s="135"/>
      <c r="BB33" s="135" t="s">
        <v>287</v>
      </c>
      <c r="BC33" s="135" t="s">
        <v>288</v>
      </c>
      <c r="BD33" s="135"/>
      <c r="BE33" s="137">
        <v>0</v>
      </c>
      <c r="BF33" s="138" t="s">
        <v>471</v>
      </c>
      <c r="BG33" s="135" t="s">
        <v>483</v>
      </c>
      <c r="BH33" s="130" t="s">
        <v>1847</v>
      </c>
      <c r="BI33" s="94" t="s">
        <v>100</v>
      </c>
      <c r="BJ33" s="130">
        <v>46219</v>
      </c>
      <c r="BK33" s="93" t="s">
        <v>104</v>
      </c>
      <c r="BL33" s="94" t="s">
        <v>119</v>
      </c>
      <c r="BM33" s="95" t="s">
        <v>181</v>
      </c>
      <c r="BN33" s="93" t="s">
        <v>223</v>
      </c>
      <c r="BO33" s="131"/>
      <c r="BP33" s="42"/>
      <c r="BQ33" s="132" t="s">
        <v>1850</v>
      </c>
    </row>
    <row r="34" spans="1:69" ht="34.5" hidden="1" x14ac:dyDescent="0.35">
      <c r="A34" s="129">
        <v>30</v>
      </c>
      <c r="B34" s="135" t="s">
        <v>257</v>
      </c>
      <c r="C34" s="135" t="s">
        <v>258</v>
      </c>
      <c r="D34" s="135" t="s">
        <v>256</v>
      </c>
      <c r="E34" s="135" t="s">
        <v>255</v>
      </c>
      <c r="F34" s="135" t="s">
        <v>255</v>
      </c>
      <c r="G34" s="135" t="s">
        <v>254</v>
      </c>
      <c r="H34" s="135" t="s">
        <v>253</v>
      </c>
      <c r="I34" s="135">
        <v>29166</v>
      </c>
      <c r="J34" s="135" t="s">
        <v>396</v>
      </c>
      <c r="K34" s="135">
        <v>29166</v>
      </c>
      <c r="L34" s="135" t="s">
        <v>397</v>
      </c>
      <c r="M34" s="135" t="s">
        <v>398</v>
      </c>
      <c r="N34" s="135">
        <v>43984</v>
      </c>
      <c r="O34" s="135" t="s">
        <v>469</v>
      </c>
      <c r="P34" s="135">
        <v>64588</v>
      </c>
      <c r="Q34" s="135" t="s">
        <v>470</v>
      </c>
      <c r="R34" s="135" t="s">
        <v>408</v>
      </c>
      <c r="S34" s="135" t="s">
        <v>478</v>
      </c>
      <c r="T34" s="135" t="s">
        <v>478</v>
      </c>
      <c r="U34" s="135" t="s">
        <v>276</v>
      </c>
      <c r="V34" s="135" t="s">
        <v>277</v>
      </c>
      <c r="W34" s="135">
        <v>0</v>
      </c>
      <c r="X34" s="135" t="s">
        <v>442</v>
      </c>
      <c r="Y34" s="135">
        <v>23903009</v>
      </c>
      <c r="Z34" s="135" t="s">
        <v>479</v>
      </c>
      <c r="AA34" s="135" t="s">
        <v>473</v>
      </c>
      <c r="AB34" s="136">
        <v>59121</v>
      </c>
      <c r="AC34" s="135" t="s">
        <v>474</v>
      </c>
      <c r="AD34" s="135">
        <v>24</v>
      </c>
      <c r="AE34" s="135" t="s">
        <v>322</v>
      </c>
      <c r="AF34" s="135" t="s">
        <v>475</v>
      </c>
      <c r="AG34" s="135" t="s">
        <v>476</v>
      </c>
      <c r="AH34" s="135" t="s">
        <v>285</v>
      </c>
      <c r="AI34" s="135" t="s">
        <v>473</v>
      </c>
      <c r="AJ34" s="136">
        <v>3050</v>
      </c>
      <c r="AK34" s="136">
        <v>3050</v>
      </c>
      <c r="AL34" s="135" t="s">
        <v>477</v>
      </c>
      <c r="AM34" s="136">
        <v>41565.74</v>
      </c>
      <c r="AN34" s="136">
        <v>3983.47</v>
      </c>
      <c r="AO34" s="136">
        <v>45549.21</v>
      </c>
      <c r="AP34" s="136">
        <v>17555.259999999998</v>
      </c>
      <c r="AQ34" s="136">
        <v>1094.53</v>
      </c>
      <c r="AR34" s="136">
        <v>18649.79</v>
      </c>
      <c r="AS34" s="136">
        <v>17555.259999999998</v>
      </c>
      <c r="AT34" s="136">
        <v>1094.53</v>
      </c>
      <c r="AU34" s="136">
        <v>18649.79</v>
      </c>
      <c r="AV34" s="135">
        <v>59</v>
      </c>
      <c r="AW34" s="135"/>
      <c r="AX34" s="135"/>
      <c r="AY34" s="135"/>
      <c r="AZ34" s="135"/>
      <c r="BA34" s="135"/>
      <c r="BB34" s="135" t="s">
        <v>287</v>
      </c>
      <c r="BC34" s="135" t="s">
        <v>288</v>
      </c>
      <c r="BD34" s="135"/>
      <c r="BE34" s="137">
        <v>0</v>
      </c>
      <c r="BF34" s="138" t="s">
        <v>478</v>
      </c>
      <c r="BG34" s="135" t="s">
        <v>484</v>
      </c>
      <c r="BH34" s="130" t="s">
        <v>1847</v>
      </c>
      <c r="BI34" s="94" t="s">
        <v>100</v>
      </c>
      <c r="BJ34" s="130">
        <v>46219</v>
      </c>
      <c r="BK34" s="93" t="s">
        <v>104</v>
      </c>
      <c r="BL34" s="94" t="s">
        <v>119</v>
      </c>
      <c r="BM34" s="95" t="s">
        <v>181</v>
      </c>
      <c r="BN34" s="93" t="s">
        <v>223</v>
      </c>
      <c r="BO34" s="131"/>
      <c r="BP34" s="42"/>
      <c r="BQ34" s="132" t="s">
        <v>1850</v>
      </c>
    </row>
    <row r="35" spans="1:69" ht="23" hidden="1" x14ac:dyDescent="0.35">
      <c r="A35" s="129">
        <v>31</v>
      </c>
      <c r="B35" s="135" t="s">
        <v>257</v>
      </c>
      <c r="C35" s="135" t="s">
        <v>258</v>
      </c>
      <c r="D35" s="135" t="s">
        <v>256</v>
      </c>
      <c r="E35" s="135" t="s">
        <v>255</v>
      </c>
      <c r="F35" s="135" t="s">
        <v>255</v>
      </c>
      <c r="G35" s="135" t="s">
        <v>254</v>
      </c>
      <c r="H35" s="135" t="s">
        <v>253</v>
      </c>
      <c r="I35" s="135">
        <v>29166</v>
      </c>
      <c r="J35" s="135" t="s">
        <v>396</v>
      </c>
      <c r="K35" s="135">
        <v>29166</v>
      </c>
      <c r="L35" s="135" t="s">
        <v>397</v>
      </c>
      <c r="M35" s="135" t="s">
        <v>398</v>
      </c>
      <c r="N35" s="135">
        <v>43984</v>
      </c>
      <c r="O35" s="135" t="s">
        <v>469</v>
      </c>
      <c r="P35" s="135">
        <v>64588</v>
      </c>
      <c r="Q35" s="135" t="s">
        <v>470</v>
      </c>
      <c r="R35" s="135" t="s">
        <v>408</v>
      </c>
      <c r="S35" s="135" t="s">
        <v>480</v>
      </c>
      <c r="T35" s="135" t="s">
        <v>480</v>
      </c>
      <c r="U35" s="135" t="s">
        <v>276</v>
      </c>
      <c r="V35" s="135" t="s">
        <v>277</v>
      </c>
      <c r="W35" s="135">
        <v>0</v>
      </c>
      <c r="X35" s="135" t="s">
        <v>278</v>
      </c>
      <c r="Y35" s="135">
        <v>23903418</v>
      </c>
      <c r="Z35" s="135" t="s">
        <v>481</v>
      </c>
      <c r="AA35" s="135" t="s">
        <v>473</v>
      </c>
      <c r="AB35" s="136">
        <v>59121</v>
      </c>
      <c r="AC35" s="135" t="s">
        <v>474</v>
      </c>
      <c r="AD35" s="135">
        <v>24</v>
      </c>
      <c r="AE35" s="135" t="s">
        <v>322</v>
      </c>
      <c r="AF35" s="135" t="s">
        <v>475</v>
      </c>
      <c r="AG35" s="135" t="s">
        <v>476</v>
      </c>
      <c r="AH35" s="135" t="s">
        <v>285</v>
      </c>
      <c r="AI35" s="135" t="s">
        <v>473</v>
      </c>
      <c r="AJ35" s="136">
        <v>3050</v>
      </c>
      <c r="AK35" s="136">
        <v>3050</v>
      </c>
      <c r="AL35" s="135" t="s">
        <v>482</v>
      </c>
      <c r="AM35" s="136">
        <v>43632.74</v>
      </c>
      <c r="AN35" s="136">
        <v>3695.47</v>
      </c>
      <c r="AO35" s="136">
        <v>47328.21</v>
      </c>
      <c r="AP35" s="136">
        <v>15488.26</v>
      </c>
      <c r="AQ35" s="136">
        <v>793.53</v>
      </c>
      <c r="AR35" s="136">
        <v>16281.79</v>
      </c>
      <c r="AS35" s="136">
        <v>15488.26</v>
      </c>
      <c r="AT35" s="136">
        <v>793.53</v>
      </c>
      <c r="AU35" s="136">
        <v>16281.79</v>
      </c>
      <c r="AV35" s="135">
        <v>59</v>
      </c>
      <c r="AW35" s="135"/>
      <c r="AX35" s="135"/>
      <c r="AY35" s="135"/>
      <c r="AZ35" s="135"/>
      <c r="BA35" s="135"/>
      <c r="BB35" s="135" t="s">
        <v>287</v>
      </c>
      <c r="BC35" s="135" t="s">
        <v>288</v>
      </c>
      <c r="BD35" s="135"/>
      <c r="BE35" s="137">
        <v>0</v>
      </c>
      <c r="BF35" s="138" t="s">
        <v>480</v>
      </c>
      <c r="BG35" s="135" t="s">
        <v>485</v>
      </c>
      <c r="BH35" s="130" t="s">
        <v>1847</v>
      </c>
      <c r="BI35" s="94" t="s">
        <v>100</v>
      </c>
      <c r="BJ35" s="130">
        <v>46219</v>
      </c>
      <c r="BK35" s="93" t="s">
        <v>104</v>
      </c>
      <c r="BL35" s="94" t="s">
        <v>119</v>
      </c>
      <c r="BM35" s="95" t="s">
        <v>181</v>
      </c>
      <c r="BN35" s="93" t="s">
        <v>223</v>
      </c>
      <c r="BO35" s="131"/>
      <c r="BP35" s="42"/>
      <c r="BQ35" s="132" t="s">
        <v>1850</v>
      </c>
    </row>
    <row r="36" spans="1:69" ht="34.5" hidden="1" x14ac:dyDescent="0.35">
      <c r="A36" s="129">
        <v>32</v>
      </c>
      <c r="B36" s="135" t="s">
        <v>257</v>
      </c>
      <c r="C36" s="135" t="s">
        <v>258</v>
      </c>
      <c r="D36" s="135" t="s">
        <v>256</v>
      </c>
      <c r="E36" s="135" t="s">
        <v>255</v>
      </c>
      <c r="F36" s="135" t="s">
        <v>255</v>
      </c>
      <c r="G36" s="135" t="s">
        <v>254</v>
      </c>
      <c r="H36" s="135" t="s">
        <v>253</v>
      </c>
      <c r="I36" s="135">
        <v>29166</v>
      </c>
      <c r="J36" s="135" t="s">
        <v>396</v>
      </c>
      <c r="K36" s="135">
        <v>29166</v>
      </c>
      <c r="L36" s="135" t="s">
        <v>397</v>
      </c>
      <c r="M36" s="135" t="s">
        <v>398</v>
      </c>
      <c r="N36" s="135">
        <v>43984</v>
      </c>
      <c r="O36" s="135" t="s">
        <v>469</v>
      </c>
      <c r="P36" s="135">
        <v>64588</v>
      </c>
      <c r="Q36" s="135" t="s">
        <v>470</v>
      </c>
      <c r="R36" s="135" t="s">
        <v>408</v>
      </c>
      <c r="S36" s="135" t="s">
        <v>486</v>
      </c>
      <c r="T36" s="135" t="s">
        <v>486</v>
      </c>
      <c r="U36" s="135" t="s">
        <v>330</v>
      </c>
      <c r="V36" s="135" t="s">
        <v>277</v>
      </c>
      <c r="W36" s="135">
        <v>0</v>
      </c>
      <c r="X36" s="135" t="s">
        <v>380</v>
      </c>
      <c r="Y36" s="135">
        <v>23922101</v>
      </c>
      <c r="Z36" s="135" t="s">
        <v>487</v>
      </c>
      <c r="AA36" s="135" t="s">
        <v>473</v>
      </c>
      <c r="AB36" s="136">
        <v>59121</v>
      </c>
      <c r="AC36" s="135" t="s">
        <v>474</v>
      </c>
      <c r="AD36" s="135">
        <v>24</v>
      </c>
      <c r="AE36" s="135" t="s">
        <v>322</v>
      </c>
      <c r="AF36" s="135" t="s">
        <v>475</v>
      </c>
      <c r="AG36" s="135" t="s">
        <v>476</v>
      </c>
      <c r="AH36" s="135" t="s">
        <v>285</v>
      </c>
      <c r="AI36" s="135" t="s">
        <v>473</v>
      </c>
      <c r="AJ36" s="136">
        <v>3050</v>
      </c>
      <c r="AK36" s="136">
        <v>3050</v>
      </c>
      <c r="AL36" s="135" t="s">
        <v>325</v>
      </c>
      <c r="AM36" s="136">
        <v>18857.48</v>
      </c>
      <c r="AN36" s="136">
        <v>1251.3699999999999</v>
      </c>
      <c r="AO36" s="136">
        <v>20108.849999999999</v>
      </c>
      <c r="AP36" s="136">
        <v>40515.94</v>
      </c>
      <c r="AQ36" s="136">
        <v>5629.27</v>
      </c>
      <c r="AR36" s="136">
        <v>46145.21</v>
      </c>
      <c r="AS36" s="136">
        <v>40516.519999999997</v>
      </c>
      <c r="AT36" s="136">
        <v>5629.27</v>
      </c>
      <c r="AU36" s="136">
        <v>46145.79</v>
      </c>
      <c r="AV36" s="135">
        <v>59</v>
      </c>
      <c r="AW36" s="135"/>
      <c r="AX36" s="135"/>
      <c r="AY36" s="135"/>
      <c r="AZ36" s="135"/>
      <c r="BA36" s="135"/>
      <c r="BB36" s="135" t="s">
        <v>287</v>
      </c>
      <c r="BC36" s="135" t="s">
        <v>288</v>
      </c>
      <c r="BD36" s="135" t="s">
        <v>488</v>
      </c>
      <c r="BE36" s="137">
        <v>59121</v>
      </c>
      <c r="BF36" s="138" t="s">
        <v>486</v>
      </c>
      <c r="BG36" s="135" t="s">
        <v>489</v>
      </c>
      <c r="BH36" s="130" t="s">
        <v>1847</v>
      </c>
      <c r="BI36" s="94" t="s">
        <v>100</v>
      </c>
      <c r="BJ36" s="130">
        <v>46219</v>
      </c>
      <c r="BK36" s="93" t="s">
        <v>104</v>
      </c>
      <c r="BL36" s="94" t="s">
        <v>119</v>
      </c>
      <c r="BM36" s="95" t="s">
        <v>181</v>
      </c>
      <c r="BN36" s="93" t="s">
        <v>223</v>
      </c>
      <c r="BO36" s="131"/>
      <c r="BP36" s="42"/>
      <c r="BQ36" s="132" t="s">
        <v>1850</v>
      </c>
    </row>
    <row r="37" spans="1:69" ht="34.5" hidden="1" x14ac:dyDescent="0.35">
      <c r="A37" s="129">
        <v>33</v>
      </c>
      <c r="B37" s="135" t="s">
        <v>257</v>
      </c>
      <c r="C37" s="135" t="s">
        <v>258</v>
      </c>
      <c r="D37" s="135" t="s">
        <v>256</v>
      </c>
      <c r="E37" s="135" t="s">
        <v>255</v>
      </c>
      <c r="F37" s="135" t="s">
        <v>255</v>
      </c>
      <c r="G37" s="135" t="s">
        <v>254</v>
      </c>
      <c r="H37" s="135" t="s">
        <v>253</v>
      </c>
      <c r="I37" s="135">
        <v>29166</v>
      </c>
      <c r="J37" s="135" t="s">
        <v>396</v>
      </c>
      <c r="K37" s="135">
        <v>29166</v>
      </c>
      <c r="L37" s="135" t="s">
        <v>397</v>
      </c>
      <c r="M37" s="135" t="s">
        <v>398</v>
      </c>
      <c r="N37" s="135">
        <v>43984</v>
      </c>
      <c r="O37" s="135" t="s">
        <v>469</v>
      </c>
      <c r="P37" s="135">
        <v>64588</v>
      </c>
      <c r="Q37" s="135" t="s">
        <v>470</v>
      </c>
      <c r="R37" s="135" t="s">
        <v>408</v>
      </c>
      <c r="S37" s="135" t="s">
        <v>490</v>
      </c>
      <c r="T37" s="135" t="s">
        <v>490</v>
      </c>
      <c r="U37" s="135" t="s">
        <v>330</v>
      </c>
      <c r="V37" s="135" t="s">
        <v>277</v>
      </c>
      <c r="W37" s="135">
        <v>0</v>
      </c>
      <c r="X37" s="135" t="s">
        <v>295</v>
      </c>
      <c r="Y37" s="135">
        <v>23979630</v>
      </c>
      <c r="Z37" s="135" t="s">
        <v>491</v>
      </c>
      <c r="AA37" s="135" t="s">
        <v>492</v>
      </c>
      <c r="AB37" s="136">
        <v>59121</v>
      </c>
      <c r="AC37" s="135" t="s">
        <v>474</v>
      </c>
      <c r="AD37" s="135">
        <v>24</v>
      </c>
      <c r="AE37" s="135" t="s">
        <v>322</v>
      </c>
      <c r="AF37" s="135" t="s">
        <v>475</v>
      </c>
      <c r="AG37" s="135" t="s">
        <v>493</v>
      </c>
      <c r="AH37" s="135" t="s">
        <v>285</v>
      </c>
      <c r="AI37" s="135" t="s">
        <v>492</v>
      </c>
      <c r="AJ37" s="136">
        <v>3050</v>
      </c>
      <c r="AK37" s="136">
        <v>3050</v>
      </c>
      <c r="AL37" s="135" t="s">
        <v>477</v>
      </c>
      <c r="AM37" s="136">
        <v>39334.49</v>
      </c>
      <c r="AN37" s="136">
        <v>4132.72</v>
      </c>
      <c r="AO37" s="136">
        <v>43467.21</v>
      </c>
      <c r="AP37" s="136">
        <v>19786.509999999998</v>
      </c>
      <c r="AQ37" s="136">
        <v>1105.28</v>
      </c>
      <c r="AR37" s="136">
        <v>20891.79</v>
      </c>
      <c r="AS37" s="136">
        <v>19786.509999999998</v>
      </c>
      <c r="AT37" s="136">
        <v>1105.28</v>
      </c>
      <c r="AU37" s="136">
        <v>20891.79</v>
      </c>
      <c r="AV37" s="135">
        <v>59</v>
      </c>
      <c r="AW37" s="135"/>
      <c r="AX37" s="135"/>
      <c r="AY37" s="135"/>
      <c r="AZ37" s="135"/>
      <c r="BA37" s="135"/>
      <c r="BB37" s="135" t="s">
        <v>287</v>
      </c>
      <c r="BC37" s="135" t="s">
        <v>288</v>
      </c>
      <c r="BD37" s="135"/>
      <c r="BE37" s="137">
        <v>0</v>
      </c>
      <c r="BF37" s="138" t="s">
        <v>490</v>
      </c>
      <c r="BG37" s="135" t="s">
        <v>494</v>
      </c>
      <c r="BH37" s="130" t="s">
        <v>1847</v>
      </c>
      <c r="BI37" s="94" t="s">
        <v>100</v>
      </c>
      <c r="BJ37" s="130">
        <v>46219</v>
      </c>
      <c r="BK37" s="93" t="s">
        <v>104</v>
      </c>
      <c r="BL37" s="94" t="s">
        <v>119</v>
      </c>
      <c r="BM37" s="95" t="s">
        <v>181</v>
      </c>
      <c r="BN37" s="93" t="s">
        <v>223</v>
      </c>
      <c r="BO37" s="131"/>
      <c r="BP37" s="42"/>
      <c r="BQ37" s="132" t="s">
        <v>1850</v>
      </c>
    </row>
    <row r="38" spans="1:69" ht="23" hidden="1" x14ac:dyDescent="0.35">
      <c r="A38" s="129">
        <v>34</v>
      </c>
      <c r="B38" s="135" t="s">
        <v>257</v>
      </c>
      <c r="C38" s="135" t="s">
        <v>258</v>
      </c>
      <c r="D38" s="135" t="s">
        <v>256</v>
      </c>
      <c r="E38" s="135" t="s">
        <v>255</v>
      </c>
      <c r="F38" s="135" t="s">
        <v>255</v>
      </c>
      <c r="G38" s="135" t="s">
        <v>254</v>
      </c>
      <c r="H38" s="135" t="s">
        <v>253</v>
      </c>
      <c r="I38" s="135">
        <v>29216</v>
      </c>
      <c r="J38" s="135" t="s">
        <v>314</v>
      </c>
      <c r="K38" s="135">
        <v>29216</v>
      </c>
      <c r="L38" s="135" t="s">
        <v>266</v>
      </c>
      <c r="M38" s="135" t="s">
        <v>271</v>
      </c>
      <c r="N38" s="135">
        <v>43890</v>
      </c>
      <c r="O38" s="135" t="s">
        <v>327</v>
      </c>
      <c r="P38" s="135">
        <v>64469</v>
      </c>
      <c r="Q38" s="135" t="s">
        <v>328</v>
      </c>
      <c r="R38" s="135" t="s">
        <v>408</v>
      </c>
      <c r="S38" s="135" t="s">
        <v>495</v>
      </c>
      <c r="T38" s="135" t="s">
        <v>495</v>
      </c>
      <c r="U38" s="135" t="s">
        <v>276</v>
      </c>
      <c r="V38" s="135" t="s">
        <v>277</v>
      </c>
      <c r="W38" s="135">
        <v>0</v>
      </c>
      <c r="X38" s="135" t="s">
        <v>359</v>
      </c>
      <c r="Y38" s="135">
        <v>24419359</v>
      </c>
      <c r="Z38" s="135" t="s">
        <v>496</v>
      </c>
      <c r="AA38" s="135" t="s">
        <v>436</v>
      </c>
      <c r="AB38" s="136">
        <v>51860</v>
      </c>
      <c r="AC38" s="135" t="s">
        <v>321</v>
      </c>
      <c r="AD38" s="135">
        <v>24</v>
      </c>
      <c r="AE38" s="135" t="s">
        <v>322</v>
      </c>
      <c r="AF38" s="135" t="s">
        <v>349</v>
      </c>
      <c r="AG38" s="135" t="s">
        <v>497</v>
      </c>
      <c r="AH38" s="135" t="s">
        <v>285</v>
      </c>
      <c r="AI38" s="135" t="s">
        <v>436</v>
      </c>
      <c r="AJ38" s="136">
        <v>2700</v>
      </c>
      <c r="AK38" s="136">
        <v>2700</v>
      </c>
      <c r="AL38" s="135" t="s">
        <v>325</v>
      </c>
      <c r="AM38" s="136">
        <v>18841</v>
      </c>
      <c r="AN38" s="136">
        <v>222.43</v>
      </c>
      <c r="AO38" s="136">
        <v>19063.43</v>
      </c>
      <c r="AP38" s="136">
        <v>33019</v>
      </c>
      <c r="AQ38" s="136">
        <v>4136.57</v>
      </c>
      <c r="AR38" s="136">
        <v>37155.57</v>
      </c>
      <c r="AS38" s="136">
        <v>33019</v>
      </c>
      <c r="AT38" s="136">
        <v>4136.57</v>
      </c>
      <c r="AU38" s="136">
        <v>37155.57</v>
      </c>
      <c r="AV38" s="135">
        <v>58</v>
      </c>
      <c r="AW38" s="135"/>
      <c r="AX38" s="135"/>
      <c r="AY38" s="135"/>
      <c r="AZ38" s="135"/>
      <c r="BA38" s="135"/>
      <c r="BB38" s="135" t="s">
        <v>287</v>
      </c>
      <c r="BC38" s="135" t="s">
        <v>288</v>
      </c>
      <c r="BD38" s="135"/>
      <c r="BE38" s="137">
        <v>0</v>
      </c>
      <c r="BF38" s="138" t="s">
        <v>495</v>
      </c>
      <c r="BG38" s="135" t="s">
        <v>498</v>
      </c>
      <c r="BH38" s="130" t="s">
        <v>1847</v>
      </c>
      <c r="BI38" s="94" t="s">
        <v>100</v>
      </c>
      <c r="BJ38" s="130">
        <v>46219</v>
      </c>
      <c r="BK38" s="93" t="s">
        <v>104</v>
      </c>
      <c r="BL38" s="94" t="s">
        <v>119</v>
      </c>
      <c r="BM38" s="95" t="s">
        <v>181</v>
      </c>
      <c r="BN38" s="93" t="s">
        <v>223</v>
      </c>
      <c r="BO38" s="131"/>
      <c r="BP38" s="42"/>
      <c r="BQ38" s="132" t="s">
        <v>1850</v>
      </c>
    </row>
    <row r="39" spans="1:69" ht="23" hidden="1" x14ac:dyDescent="0.35">
      <c r="A39" s="129">
        <v>35</v>
      </c>
      <c r="B39" s="135" t="s">
        <v>257</v>
      </c>
      <c r="C39" s="135" t="s">
        <v>258</v>
      </c>
      <c r="D39" s="135" t="s">
        <v>256</v>
      </c>
      <c r="E39" s="135" t="s">
        <v>255</v>
      </c>
      <c r="F39" s="135" t="s">
        <v>255</v>
      </c>
      <c r="G39" s="135" t="s">
        <v>254</v>
      </c>
      <c r="H39" s="135" t="s">
        <v>253</v>
      </c>
      <c r="I39" s="135">
        <v>29216</v>
      </c>
      <c r="J39" s="135" t="s">
        <v>314</v>
      </c>
      <c r="K39" s="135">
        <v>29216</v>
      </c>
      <c r="L39" s="135" t="s">
        <v>266</v>
      </c>
      <c r="M39" s="135" t="s">
        <v>271</v>
      </c>
      <c r="N39" s="135">
        <v>43853</v>
      </c>
      <c r="O39" s="135" t="s">
        <v>499</v>
      </c>
      <c r="P39" s="135">
        <v>64420</v>
      </c>
      <c r="Q39" s="135" t="s">
        <v>500</v>
      </c>
      <c r="R39" s="135" t="s">
        <v>408</v>
      </c>
      <c r="S39" s="135" t="s">
        <v>501</v>
      </c>
      <c r="T39" s="135" t="s">
        <v>501</v>
      </c>
      <c r="U39" s="135" t="s">
        <v>276</v>
      </c>
      <c r="V39" s="135" t="s">
        <v>277</v>
      </c>
      <c r="W39" s="135">
        <v>0</v>
      </c>
      <c r="X39" s="135" t="s">
        <v>347</v>
      </c>
      <c r="Y39" s="135">
        <v>27901711</v>
      </c>
      <c r="Z39" s="135" t="s">
        <v>502</v>
      </c>
      <c r="AA39" s="135" t="s">
        <v>503</v>
      </c>
      <c r="AB39" s="136">
        <v>52060</v>
      </c>
      <c r="AC39" s="135" t="s">
        <v>321</v>
      </c>
      <c r="AD39" s="135">
        <v>24</v>
      </c>
      <c r="AE39" s="135" t="s">
        <v>322</v>
      </c>
      <c r="AF39" s="135" t="s">
        <v>504</v>
      </c>
      <c r="AG39" s="135" t="s">
        <v>505</v>
      </c>
      <c r="AH39" s="135" t="s">
        <v>285</v>
      </c>
      <c r="AI39" s="135" t="s">
        <v>503</v>
      </c>
      <c r="AJ39" s="136">
        <v>2700</v>
      </c>
      <c r="AK39" s="136">
        <v>2700</v>
      </c>
      <c r="AL39" s="135" t="s">
        <v>335</v>
      </c>
      <c r="AM39" s="136">
        <v>34374.54</v>
      </c>
      <c r="AN39" s="136">
        <v>5250.44</v>
      </c>
      <c r="AO39" s="136">
        <v>39624.980000000003</v>
      </c>
      <c r="AP39" s="136">
        <v>17685.46</v>
      </c>
      <c r="AQ39" s="136">
        <v>1269.56</v>
      </c>
      <c r="AR39" s="136">
        <v>18955.02</v>
      </c>
      <c r="AS39" s="136">
        <v>17685.46</v>
      </c>
      <c r="AT39" s="136">
        <v>1269.56</v>
      </c>
      <c r="AU39" s="136">
        <v>18955.02</v>
      </c>
      <c r="AV39" s="135">
        <v>58</v>
      </c>
      <c r="AW39" s="135"/>
      <c r="AX39" s="135"/>
      <c r="AY39" s="135"/>
      <c r="AZ39" s="135"/>
      <c r="BA39" s="135"/>
      <c r="BB39" s="135" t="s">
        <v>287</v>
      </c>
      <c r="BC39" s="135" t="s">
        <v>288</v>
      </c>
      <c r="BD39" s="135"/>
      <c r="BE39" s="137">
        <v>0</v>
      </c>
      <c r="BF39" s="138" t="s">
        <v>501</v>
      </c>
      <c r="BG39" s="135" t="s">
        <v>508</v>
      </c>
      <c r="BH39" s="130" t="s">
        <v>1847</v>
      </c>
      <c r="BI39" s="94" t="s">
        <v>100</v>
      </c>
      <c r="BJ39" s="130">
        <v>46219</v>
      </c>
      <c r="BK39" s="93" t="s">
        <v>104</v>
      </c>
      <c r="BL39" s="94" t="s">
        <v>119</v>
      </c>
      <c r="BM39" s="95" t="s">
        <v>181</v>
      </c>
      <c r="BN39" s="93" t="s">
        <v>223</v>
      </c>
      <c r="BO39" s="131"/>
      <c r="BP39" s="42"/>
      <c r="BQ39" s="132" t="s">
        <v>1850</v>
      </c>
    </row>
    <row r="40" spans="1:69" ht="23" hidden="1" x14ac:dyDescent="0.35">
      <c r="A40" s="129">
        <v>36</v>
      </c>
      <c r="B40" s="135" t="s">
        <v>257</v>
      </c>
      <c r="C40" s="135" t="s">
        <v>258</v>
      </c>
      <c r="D40" s="135" t="s">
        <v>256</v>
      </c>
      <c r="E40" s="135" t="s">
        <v>255</v>
      </c>
      <c r="F40" s="135" t="s">
        <v>255</v>
      </c>
      <c r="G40" s="135" t="s">
        <v>254</v>
      </c>
      <c r="H40" s="135" t="s">
        <v>253</v>
      </c>
      <c r="I40" s="135">
        <v>29216</v>
      </c>
      <c r="J40" s="135" t="s">
        <v>314</v>
      </c>
      <c r="K40" s="135">
        <v>29216</v>
      </c>
      <c r="L40" s="135" t="s">
        <v>266</v>
      </c>
      <c r="M40" s="135" t="s">
        <v>271</v>
      </c>
      <c r="N40" s="135">
        <v>43853</v>
      </c>
      <c r="O40" s="135" t="s">
        <v>499</v>
      </c>
      <c r="P40" s="135">
        <v>64420</v>
      </c>
      <c r="Q40" s="135" t="s">
        <v>500</v>
      </c>
      <c r="R40" s="135" t="s">
        <v>408</v>
      </c>
      <c r="S40" s="135" t="s">
        <v>506</v>
      </c>
      <c r="T40" s="135" t="s">
        <v>506</v>
      </c>
      <c r="U40" s="135" t="s">
        <v>276</v>
      </c>
      <c r="V40" s="135" t="s">
        <v>277</v>
      </c>
      <c r="W40" s="135">
        <v>0</v>
      </c>
      <c r="X40" s="135" t="s">
        <v>359</v>
      </c>
      <c r="Y40" s="135">
        <v>27901800</v>
      </c>
      <c r="Z40" s="135" t="s">
        <v>507</v>
      </c>
      <c r="AA40" s="135" t="s">
        <v>503</v>
      </c>
      <c r="AB40" s="136">
        <v>52060</v>
      </c>
      <c r="AC40" s="135" t="s">
        <v>321</v>
      </c>
      <c r="AD40" s="135">
        <v>24</v>
      </c>
      <c r="AE40" s="135" t="s">
        <v>322</v>
      </c>
      <c r="AF40" s="135" t="s">
        <v>504</v>
      </c>
      <c r="AG40" s="135" t="s">
        <v>505</v>
      </c>
      <c r="AH40" s="135" t="s">
        <v>285</v>
      </c>
      <c r="AI40" s="135" t="s">
        <v>503</v>
      </c>
      <c r="AJ40" s="136">
        <v>2700</v>
      </c>
      <c r="AK40" s="136">
        <v>2700</v>
      </c>
      <c r="AL40" s="135" t="s">
        <v>335</v>
      </c>
      <c r="AM40" s="136">
        <v>37084.089999999997</v>
      </c>
      <c r="AN40" s="136">
        <v>5693.89</v>
      </c>
      <c r="AO40" s="136">
        <v>42777.98</v>
      </c>
      <c r="AP40" s="136">
        <v>14975.91</v>
      </c>
      <c r="AQ40" s="136">
        <v>773.11</v>
      </c>
      <c r="AR40" s="136">
        <v>15749.02</v>
      </c>
      <c r="AS40" s="136">
        <v>14975.91</v>
      </c>
      <c r="AT40" s="136">
        <v>773.11</v>
      </c>
      <c r="AU40" s="136">
        <v>15749.02</v>
      </c>
      <c r="AV40" s="135">
        <v>58</v>
      </c>
      <c r="AW40" s="135"/>
      <c r="AX40" s="135"/>
      <c r="AY40" s="135"/>
      <c r="AZ40" s="135"/>
      <c r="BA40" s="135"/>
      <c r="BB40" s="135" t="s">
        <v>287</v>
      </c>
      <c r="BC40" s="135" t="s">
        <v>288</v>
      </c>
      <c r="BD40" s="135"/>
      <c r="BE40" s="137">
        <v>0</v>
      </c>
      <c r="BF40" s="138" t="s">
        <v>506</v>
      </c>
      <c r="BG40" s="135" t="s">
        <v>509</v>
      </c>
      <c r="BH40" s="130" t="s">
        <v>1847</v>
      </c>
      <c r="BI40" s="94" t="s">
        <v>100</v>
      </c>
      <c r="BJ40" s="130">
        <v>46219</v>
      </c>
      <c r="BK40" s="93" t="s">
        <v>104</v>
      </c>
      <c r="BL40" s="94" t="s">
        <v>119</v>
      </c>
      <c r="BM40" s="95" t="s">
        <v>181</v>
      </c>
      <c r="BN40" s="93" t="s">
        <v>223</v>
      </c>
      <c r="BO40" s="131"/>
      <c r="BP40" s="42"/>
      <c r="BQ40" s="132" t="s">
        <v>1850</v>
      </c>
    </row>
    <row r="41" spans="1:69" ht="23" hidden="1" x14ac:dyDescent="0.35">
      <c r="A41" s="129">
        <v>37</v>
      </c>
      <c r="B41" s="135" t="s">
        <v>257</v>
      </c>
      <c r="C41" s="135" t="s">
        <v>258</v>
      </c>
      <c r="D41" s="135" t="s">
        <v>256</v>
      </c>
      <c r="E41" s="135" t="s">
        <v>255</v>
      </c>
      <c r="F41" s="135" t="s">
        <v>255</v>
      </c>
      <c r="G41" s="135" t="s">
        <v>254</v>
      </c>
      <c r="H41" s="135" t="s">
        <v>253</v>
      </c>
      <c r="I41" s="135">
        <v>29216</v>
      </c>
      <c r="J41" s="135" t="s">
        <v>314</v>
      </c>
      <c r="K41" s="135">
        <v>29216</v>
      </c>
      <c r="L41" s="135" t="s">
        <v>266</v>
      </c>
      <c r="M41" s="135" t="s">
        <v>271</v>
      </c>
      <c r="N41" s="135">
        <v>43837</v>
      </c>
      <c r="O41" s="135" t="s">
        <v>351</v>
      </c>
      <c r="P41" s="135">
        <v>64402</v>
      </c>
      <c r="Q41" s="135" t="s">
        <v>352</v>
      </c>
      <c r="R41" s="135" t="s">
        <v>408</v>
      </c>
      <c r="S41" s="135" t="s">
        <v>364</v>
      </c>
      <c r="T41" s="135" t="s">
        <v>364</v>
      </c>
      <c r="U41" s="135" t="s">
        <v>276</v>
      </c>
      <c r="V41" s="135" t="s">
        <v>277</v>
      </c>
      <c r="W41" s="135">
        <v>0</v>
      </c>
      <c r="X41" s="135" t="s">
        <v>347</v>
      </c>
      <c r="Y41" s="135">
        <v>29031737</v>
      </c>
      <c r="Z41" s="135" t="s">
        <v>365</v>
      </c>
      <c r="AA41" s="135" t="s">
        <v>510</v>
      </c>
      <c r="AB41" s="136">
        <v>52060</v>
      </c>
      <c r="AC41" s="135" t="s">
        <v>321</v>
      </c>
      <c r="AD41" s="135">
        <v>24</v>
      </c>
      <c r="AE41" s="135" t="s">
        <v>435</v>
      </c>
      <c r="AF41" s="135" t="s">
        <v>367</v>
      </c>
      <c r="AG41" s="135" t="s">
        <v>368</v>
      </c>
      <c r="AH41" s="135" t="s">
        <v>285</v>
      </c>
      <c r="AI41" s="135" t="s">
        <v>510</v>
      </c>
      <c r="AJ41" s="136">
        <v>2700</v>
      </c>
      <c r="AK41" s="136">
        <v>2700</v>
      </c>
      <c r="AL41" s="135" t="s">
        <v>335</v>
      </c>
      <c r="AM41" s="136">
        <v>42247.17</v>
      </c>
      <c r="AN41" s="136">
        <v>5970.07</v>
      </c>
      <c r="AO41" s="136">
        <v>48217.24</v>
      </c>
      <c r="AP41" s="136">
        <v>9812.83</v>
      </c>
      <c r="AQ41" s="136">
        <v>293.27999999999997</v>
      </c>
      <c r="AR41" s="136">
        <v>10106.11</v>
      </c>
      <c r="AS41" s="136">
        <v>9812.83</v>
      </c>
      <c r="AT41" s="136">
        <v>293.27999999999997</v>
      </c>
      <c r="AU41" s="136">
        <v>10106.11</v>
      </c>
      <c r="AV41" s="135">
        <v>58</v>
      </c>
      <c r="AW41" s="135"/>
      <c r="AX41" s="135"/>
      <c r="AY41" s="135"/>
      <c r="AZ41" s="135"/>
      <c r="BA41" s="135"/>
      <c r="BB41" s="135" t="s">
        <v>287</v>
      </c>
      <c r="BC41" s="135" t="s">
        <v>288</v>
      </c>
      <c r="BD41" s="135"/>
      <c r="BE41" s="137">
        <v>0</v>
      </c>
      <c r="BF41" s="138" t="s">
        <v>364</v>
      </c>
      <c r="BG41" s="135" t="s">
        <v>369</v>
      </c>
      <c r="BH41" s="130" t="s">
        <v>1847</v>
      </c>
      <c r="BI41" s="94" t="s">
        <v>100</v>
      </c>
      <c r="BJ41" s="130">
        <v>46219</v>
      </c>
      <c r="BK41" s="93" t="s">
        <v>104</v>
      </c>
      <c r="BL41" s="94" t="s">
        <v>119</v>
      </c>
      <c r="BM41" s="95" t="s">
        <v>181</v>
      </c>
      <c r="BN41" s="93" t="s">
        <v>223</v>
      </c>
      <c r="BO41" s="131"/>
      <c r="BP41" s="42"/>
      <c r="BQ41" s="132" t="s">
        <v>1850</v>
      </c>
    </row>
    <row r="42" spans="1:69" ht="23" hidden="1" x14ac:dyDescent="0.35">
      <c r="A42" s="129">
        <v>38</v>
      </c>
      <c r="B42" s="135" t="s">
        <v>257</v>
      </c>
      <c r="C42" s="135" t="s">
        <v>258</v>
      </c>
      <c r="D42" s="135" t="s">
        <v>256</v>
      </c>
      <c r="E42" s="135" t="s">
        <v>255</v>
      </c>
      <c r="F42" s="135" t="s">
        <v>255</v>
      </c>
      <c r="G42" s="135" t="s">
        <v>254</v>
      </c>
      <c r="H42" s="135" t="s">
        <v>253</v>
      </c>
      <c r="I42" s="135">
        <v>29339</v>
      </c>
      <c r="J42" s="135" t="s">
        <v>314</v>
      </c>
      <c r="K42" s="135">
        <v>29339</v>
      </c>
      <c r="L42" s="135" t="s">
        <v>266</v>
      </c>
      <c r="M42" s="135" t="s">
        <v>271</v>
      </c>
      <c r="N42" s="135">
        <v>44039</v>
      </c>
      <c r="O42" s="135" t="s">
        <v>387</v>
      </c>
      <c r="P42" s="135">
        <v>64669</v>
      </c>
      <c r="Q42" s="135" t="s">
        <v>388</v>
      </c>
      <c r="R42" s="135" t="s">
        <v>408</v>
      </c>
      <c r="S42" s="135" t="s">
        <v>511</v>
      </c>
      <c r="T42" s="135" t="s">
        <v>511</v>
      </c>
      <c r="U42" s="135" t="s">
        <v>330</v>
      </c>
      <c r="V42" s="135" t="s">
        <v>277</v>
      </c>
      <c r="W42" s="135">
        <v>0</v>
      </c>
      <c r="X42" s="135" t="s">
        <v>278</v>
      </c>
      <c r="Y42" s="135">
        <v>29463394</v>
      </c>
      <c r="Z42" s="135" t="s">
        <v>512</v>
      </c>
      <c r="AA42" s="135" t="s">
        <v>513</v>
      </c>
      <c r="AB42" s="136">
        <v>51860</v>
      </c>
      <c r="AC42" s="135" t="s">
        <v>392</v>
      </c>
      <c r="AD42" s="135">
        <v>24</v>
      </c>
      <c r="AE42" s="135" t="s">
        <v>322</v>
      </c>
      <c r="AF42" s="135" t="s">
        <v>393</v>
      </c>
      <c r="AG42" s="135" t="s">
        <v>514</v>
      </c>
      <c r="AH42" s="135" t="s">
        <v>285</v>
      </c>
      <c r="AI42" s="135" t="s">
        <v>513</v>
      </c>
      <c r="AJ42" s="136">
        <v>2700</v>
      </c>
      <c r="AK42" s="136">
        <v>2700</v>
      </c>
      <c r="AL42" s="135" t="s">
        <v>335</v>
      </c>
      <c r="AM42" s="136">
        <v>6657</v>
      </c>
      <c r="AN42" s="136">
        <v>341.9</v>
      </c>
      <c r="AO42" s="136">
        <v>6998.9</v>
      </c>
      <c r="AP42" s="136">
        <v>46301.073799999998</v>
      </c>
      <c r="AQ42" s="136">
        <v>8191.1</v>
      </c>
      <c r="AR42" s="136">
        <v>54492.173799999997</v>
      </c>
      <c r="AS42" s="136">
        <v>46302</v>
      </c>
      <c r="AT42" s="136">
        <v>8191.1</v>
      </c>
      <c r="AU42" s="136">
        <v>54493.1</v>
      </c>
      <c r="AV42" s="135">
        <v>58</v>
      </c>
      <c r="AW42" s="135"/>
      <c r="AX42" s="135"/>
      <c r="AY42" s="135"/>
      <c r="AZ42" s="135"/>
      <c r="BA42" s="135"/>
      <c r="BB42" s="135" t="s">
        <v>287</v>
      </c>
      <c r="BC42" s="135" t="s">
        <v>288</v>
      </c>
      <c r="BD42" s="135"/>
      <c r="BE42" s="137">
        <v>0</v>
      </c>
      <c r="BF42" s="138" t="s">
        <v>511</v>
      </c>
      <c r="BG42" s="135" t="s">
        <v>515</v>
      </c>
      <c r="BH42" s="130" t="s">
        <v>1847</v>
      </c>
      <c r="BI42" s="94" t="s">
        <v>100</v>
      </c>
      <c r="BJ42" s="130">
        <v>46219</v>
      </c>
      <c r="BK42" s="93" t="s">
        <v>104</v>
      </c>
      <c r="BL42" s="94" t="s">
        <v>119</v>
      </c>
      <c r="BM42" s="95" t="s">
        <v>181</v>
      </c>
      <c r="BN42" s="93" t="s">
        <v>223</v>
      </c>
      <c r="BO42" s="131"/>
      <c r="BP42" s="42"/>
      <c r="BQ42" s="132" t="s">
        <v>1850</v>
      </c>
    </row>
    <row r="43" spans="1:69" ht="23" hidden="1" x14ac:dyDescent="0.35">
      <c r="A43" s="129">
        <v>39</v>
      </c>
      <c r="B43" s="135" t="s">
        <v>257</v>
      </c>
      <c r="C43" s="135" t="s">
        <v>258</v>
      </c>
      <c r="D43" s="135" t="s">
        <v>256</v>
      </c>
      <c r="E43" s="135" t="s">
        <v>255</v>
      </c>
      <c r="F43" s="135" t="s">
        <v>255</v>
      </c>
      <c r="G43" s="135" t="s">
        <v>254</v>
      </c>
      <c r="H43" s="135" t="s">
        <v>253</v>
      </c>
      <c r="I43" s="135">
        <v>29216</v>
      </c>
      <c r="J43" s="135" t="s">
        <v>314</v>
      </c>
      <c r="K43" s="135">
        <v>29216</v>
      </c>
      <c r="L43" s="135" t="s">
        <v>266</v>
      </c>
      <c r="M43" s="135" t="s">
        <v>271</v>
      </c>
      <c r="N43" s="135">
        <v>43837</v>
      </c>
      <c r="O43" s="135" t="s">
        <v>351</v>
      </c>
      <c r="P43" s="135">
        <v>64402</v>
      </c>
      <c r="Q43" s="135" t="s">
        <v>352</v>
      </c>
      <c r="R43" s="135" t="s">
        <v>408</v>
      </c>
      <c r="S43" s="135" t="s">
        <v>358</v>
      </c>
      <c r="T43" s="135" t="s">
        <v>358</v>
      </c>
      <c r="U43" s="135" t="s">
        <v>276</v>
      </c>
      <c r="V43" s="135" t="s">
        <v>277</v>
      </c>
      <c r="W43" s="135">
        <v>0</v>
      </c>
      <c r="X43" s="135" t="s">
        <v>374</v>
      </c>
      <c r="Y43" s="135">
        <v>29486096</v>
      </c>
      <c r="Z43" s="135" t="s">
        <v>360</v>
      </c>
      <c r="AA43" s="135" t="s">
        <v>510</v>
      </c>
      <c r="AB43" s="136">
        <v>51860</v>
      </c>
      <c r="AC43" s="135" t="s">
        <v>321</v>
      </c>
      <c r="AD43" s="135">
        <v>24</v>
      </c>
      <c r="AE43" s="135" t="s">
        <v>435</v>
      </c>
      <c r="AF43" s="135" t="s">
        <v>356</v>
      </c>
      <c r="AG43" s="135" t="s">
        <v>361</v>
      </c>
      <c r="AH43" s="135" t="s">
        <v>285</v>
      </c>
      <c r="AI43" s="135" t="s">
        <v>510</v>
      </c>
      <c r="AJ43" s="136">
        <v>2700</v>
      </c>
      <c r="AK43" s="136">
        <v>2700</v>
      </c>
      <c r="AL43" s="135" t="s">
        <v>335</v>
      </c>
      <c r="AM43" s="136">
        <v>15726.72</v>
      </c>
      <c r="AN43" s="136">
        <v>2121.59</v>
      </c>
      <c r="AO43" s="136">
        <v>17848.310000000001</v>
      </c>
      <c r="AP43" s="136">
        <v>36378.65</v>
      </c>
      <c r="AQ43" s="136">
        <v>5403.83</v>
      </c>
      <c r="AR43" s="136">
        <v>41782.480000000003</v>
      </c>
      <c r="AS43" s="136">
        <v>36379.279999999999</v>
      </c>
      <c r="AT43" s="136">
        <v>5403.83</v>
      </c>
      <c r="AU43" s="136">
        <v>41783.11</v>
      </c>
      <c r="AV43" s="135">
        <v>58</v>
      </c>
      <c r="AW43" s="135"/>
      <c r="AX43" s="135"/>
      <c r="AY43" s="135"/>
      <c r="AZ43" s="135"/>
      <c r="BA43" s="135"/>
      <c r="BB43" s="135" t="s">
        <v>287</v>
      </c>
      <c r="BC43" s="135" t="s">
        <v>288</v>
      </c>
      <c r="BD43" s="135"/>
      <c r="BE43" s="137">
        <v>0</v>
      </c>
      <c r="BF43" s="138" t="s">
        <v>358</v>
      </c>
      <c r="BG43" s="135" t="s">
        <v>363</v>
      </c>
      <c r="BH43" s="130" t="s">
        <v>1847</v>
      </c>
      <c r="BI43" s="94" t="s">
        <v>100</v>
      </c>
      <c r="BJ43" s="130">
        <v>46219</v>
      </c>
      <c r="BK43" s="93" t="s">
        <v>104</v>
      </c>
      <c r="BL43" s="94" t="s">
        <v>119</v>
      </c>
      <c r="BM43" s="95" t="s">
        <v>181</v>
      </c>
      <c r="BN43" s="93" t="s">
        <v>223</v>
      </c>
      <c r="BO43" s="131"/>
      <c r="BP43" s="42"/>
      <c r="BQ43" s="132" t="s">
        <v>1850</v>
      </c>
    </row>
    <row r="44" spans="1:69" ht="23" hidden="1" x14ac:dyDescent="0.35">
      <c r="A44" s="129">
        <v>40</v>
      </c>
      <c r="B44" s="135" t="s">
        <v>257</v>
      </c>
      <c r="C44" s="135" t="s">
        <v>258</v>
      </c>
      <c r="D44" s="135" t="s">
        <v>256</v>
      </c>
      <c r="E44" s="135" t="s">
        <v>255</v>
      </c>
      <c r="F44" s="135" t="s">
        <v>255</v>
      </c>
      <c r="G44" s="135" t="s">
        <v>254</v>
      </c>
      <c r="H44" s="135" t="s">
        <v>253</v>
      </c>
      <c r="I44" s="135">
        <v>29216</v>
      </c>
      <c r="J44" s="135" t="s">
        <v>314</v>
      </c>
      <c r="K44" s="135">
        <v>29216</v>
      </c>
      <c r="L44" s="135" t="s">
        <v>266</v>
      </c>
      <c r="M44" s="135" t="s">
        <v>271</v>
      </c>
      <c r="N44" s="135">
        <v>43837</v>
      </c>
      <c r="O44" s="135" t="s">
        <v>351</v>
      </c>
      <c r="P44" s="135">
        <v>64402</v>
      </c>
      <c r="Q44" s="135" t="s">
        <v>352</v>
      </c>
      <c r="R44" s="135" t="s">
        <v>408</v>
      </c>
      <c r="S44" s="135" t="s">
        <v>516</v>
      </c>
      <c r="T44" s="135" t="s">
        <v>516</v>
      </c>
      <c r="U44" s="135" t="s">
        <v>330</v>
      </c>
      <c r="V44" s="135" t="s">
        <v>277</v>
      </c>
      <c r="W44" s="135">
        <v>0</v>
      </c>
      <c r="X44" s="135" t="s">
        <v>347</v>
      </c>
      <c r="Y44" s="135">
        <v>29486097</v>
      </c>
      <c r="Z44" s="135" t="s">
        <v>517</v>
      </c>
      <c r="AA44" s="135" t="s">
        <v>510</v>
      </c>
      <c r="AB44" s="136">
        <v>52060</v>
      </c>
      <c r="AC44" s="135" t="s">
        <v>321</v>
      </c>
      <c r="AD44" s="135">
        <v>24</v>
      </c>
      <c r="AE44" s="135" t="s">
        <v>322</v>
      </c>
      <c r="AF44" s="135" t="s">
        <v>356</v>
      </c>
      <c r="AG44" s="135" t="s">
        <v>518</v>
      </c>
      <c r="AH44" s="135" t="s">
        <v>285</v>
      </c>
      <c r="AI44" s="135" t="s">
        <v>510</v>
      </c>
      <c r="AJ44" s="136">
        <v>2700</v>
      </c>
      <c r="AK44" s="136">
        <v>2700</v>
      </c>
      <c r="AL44" s="135" t="s">
        <v>335</v>
      </c>
      <c r="AM44" s="136">
        <v>27082.89</v>
      </c>
      <c r="AN44" s="136">
        <v>4110.55</v>
      </c>
      <c r="AO44" s="136">
        <v>31193.439999999999</v>
      </c>
      <c r="AP44" s="136">
        <v>24977.11</v>
      </c>
      <c r="AQ44" s="136">
        <v>2502.4499999999998</v>
      </c>
      <c r="AR44" s="136">
        <v>27479.56</v>
      </c>
      <c r="AS44" s="136">
        <v>24977.11</v>
      </c>
      <c r="AT44" s="136">
        <v>2502.4499999999998</v>
      </c>
      <c r="AU44" s="136">
        <v>27479.56</v>
      </c>
      <c r="AV44" s="135">
        <v>59</v>
      </c>
      <c r="AW44" s="135"/>
      <c r="AX44" s="135"/>
      <c r="AY44" s="135"/>
      <c r="AZ44" s="135"/>
      <c r="BA44" s="135"/>
      <c r="BB44" s="135" t="s">
        <v>287</v>
      </c>
      <c r="BC44" s="135" t="s">
        <v>288</v>
      </c>
      <c r="BD44" s="135"/>
      <c r="BE44" s="137">
        <v>0</v>
      </c>
      <c r="BF44" s="138" t="s">
        <v>516</v>
      </c>
      <c r="BG44" s="135" t="s">
        <v>519</v>
      </c>
      <c r="BH44" s="130" t="s">
        <v>1847</v>
      </c>
      <c r="BI44" s="94" t="s">
        <v>100</v>
      </c>
      <c r="BJ44" s="130">
        <v>46219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131"/>
      <c r="BP44" s="42"/>
      <c r="BQ44" s="132" t="s">
        <v>1850</v>
      </c>
    </row>
    <row r="45" spans="1:69" ht="23" hidden="1" x14ac:dyDescent="0.35">
      <c r="A45" s="129">
        <v>41</v>
      </c>
      <c r="B45" s="135" t="s">
        <v>257</v>
      </c>
      <c r="C45" s="135" t="s">
        <v>258</v>
      </c>
      <c r="D45" s="135" t="s">
        <v>256</v>
      </c>
      <c r="E45" s="135" t="s">
        <v>255</v>
      </c>
      <c r="F45" s="135" t="s">
        <v>255</v>
      </c>
      <c r="G45" s="135" t="s">
        <v>254</v>
      </c>
      <c r="H45" s="135" t="s">
        <v>253</v>
      </c>
      <c r="I45" s="135">
        <v>29172</v>
      </c>
      <c r="J45" s="135" t="s">
        <v>270</v>
      </c>
      <c r="K45" s="135">
        <v>29172</v>
      </c>
      <c r="L45" s="135" t="s">
        <v>266</v>
      </c>
      <c r="M45" s="135" t="s">
        <v>271</v>
      </c>
      <c r="N45" s="135">
        <v>43897</v>
      </c>
      <c r="O45" s="135" t="s">
        <v>520</v>
      </c>
      <c r="P45" s="135">
        <v>64477</v>
      </c>
      <c r="Q45" s="135" t="s">
        <v>521</v>
      </c>
      <c r="R45" s="135" t="s">
        <v>408</v>
      </c>
      <c r="S45" s="135" t="s">
        <v>522</v>
      </c>
      <c r="T45" s="135" t="s">
        <v>522</v>
      </c>
      <c r="U45" s="135" t="s">
        <v>330</v>
      </c>
      <c r="V45" s="135" t="s">
        <v>277</v>
      </c>
      <c r="W45" s="135">
        <v>0</v>
      </c>
      <c r="X45" s="135" t="s">
        <v>278</v>
      </c>
      <c r="Y45" s="135">
        <v>29600377</v>
      </c>
      <c r="Z45" s="135" t="s">
        <v>523</v>
      </c>
      <c r="AA45" s="135" t="s">
        <v>524</v>
      </c>
      <c r="AB45" s="136">
        <v>52060</v>
      </c>
      <c r="AC45" s="135" t="s">
        <v>281</v>
      </c>
      <c r="AD45" s="135">
        <v>24</v>
      </c>
      <c r="AE45" s="135" t="s">
        <v>322</v>
      </c>
      <c r="AF45" s="135" t="s">
        <v>525</v>
      </c>
      <c r="AG45" s="135" t="s">
        <v>526</v>
      </c>
      <c r="AH45" s="135" t="s">
        <v>285</v>
      </c>
      <c r="AI45" s="135" t="s">
        <v>524</v>
      </c>
      <c r="AJ45" s="136">
        <v>2700</v>
      </c>
      <c r="AK45" s="136">
        <v>2700</v>
      </c>
      <c r="AL45" s="135" t="s">
        <v>335</v>
      </c>
      <c r="AM45" s="136">
        <v>34864.9</v>
      </c>
      <c r="AN45" s="136">
        <v>5571.85</v>
      </c>
      <c r="AO45" s="136">
        <v>40436.75</v>
      </c>
      <c r="AP45" s="136">
        <v>17195.099999999999</v>
      </c>
      <c r="AQ45" s="136">
        <v>957.15</v>
      </c>
      <c r="AR45" s="136">
        <v>18152.25</v>
      </c>
      <c r="AS45" s="136">
        <v>17195.099999999999</v>
      </c>
      <c r="AT45" s="136">
        <v>957.15</v>
      </c>
      <c r="AU45" s="136">
        <v>18152.25</v>
      </c>
      <c r="AV45" s="135">
        <v>59</v>
      </c>
      <c r="AW45" s="135"/>
      <c r="AX45" s="135"/>
      <c r="AY45" s="135"/>
      <c r="AZ45" s="135"/>
      <c r="BA45" s="135"/>
      <c r="BB45" s="135" t="s">
        <v>287</v>
      </c>
      <c r="BC45" s="135" t="s">
        <v>288</v>
      </c>
      <c r="BD45" s="135"/>
      <c r="BE45" s="137">
        <v>0</v>
      </c>
      <c r="BF45" s="138" t="s">
        <v>522</v>
      </c>
      <c r="BG45" s="135" t="s">
        <v>527</v>
      </c>
      <c r="BH45" s="130" t="s">
        <v>1847</v>
      </c>
      <c r="BI45" s="94" t="s">
        <v>100</v>
      </c>
      <c r="BJ45" s="130">
        <v>46219</v>
      </c>
      <c r="BK45" s="93" t="s">
        <v>104</v>
      </c>
      <c r="BL45" s="94" t="s">
        <v>119</v>
      </c>
      <c r="BM45" s="95" t="s">
        <v>181</v>
      </c>
      <c r="BN45" s="93" t="s">
        <v>223</v>
      </c>
      <c r="BO45" s="131"/>
      <c r="BP45" s="42"/>
      <c r="BQ45" s="132" t="s">
        <v>1850</v>
      </c>
    </row>
    <row r="46" spans="1:69" ht="23" hidden="1" x14ac:dyDescent="0.35">
      <c r="A46" s="129">
        <v>42</v>
      </c>
      <c r="B46" s="135" t="s">
        <v>257</v>
      </c>
      <c r="C46" s="135" t="s">
        <v>258</v>
      </c>
      <c r="D46" s="135" t="s">
        <v>256</v>
      </c>
      <c r="E46" s="135" t="s">
        <v>255</v>
      </c>
      <c r="F46" s="135" t="s">
        <v>255</v>
      </c>
      <c r="G46" s="135" t="s">
        <v>254</v>
      </c>
      <c r="H46" s="135" t="s">
        <v>253</v>
      </c>
      <c r="I46" s="135">
        <v>29172</v>
      </c>
      <c r="J46" s="135" t="s">
        <v>270</v>
      </c>
      <c r="K46" s="135">
        <v>29172</v>
      </c>
      <c r="L46" s="135" t="s">
        <v>266</v>
      </c>
      <c r="M46" s="135" t="s">
        <v>271</v>
      </c>
      <c r="N46" s="135">
        <v>43897</v>
      </c>
      <c r="O46" s="135" t="s">
        <v>520</v>
      </c>
      <c r="P46" s="135">
        <v>64477</v>
      </c>
      <c r="Q46" s="135" t="s">
        <v>521</v>
      </c>
      <c r="R46" s="135" t="s">
        <v>408</v>
      </c>
      <c r="S46" s="135" t="s">
        <v>528</v>
      </c>
      <c r="T46" s="135" t="s">
        <v>528</v>
      </c>
      <c r="U46" s="135" t="s">
        <v>330</v>
      </c>
      <c r="V46" s="135" t="s">
        <v>277</v>
      </c>
      <c r="W46" s="135">
        <v>0</v>
      </c>
      <c r="X46" s="135" t="s">
        <v>278</v>
      </c>
      <c r="Y46" s="135">
        <v>31161762</v>
      </c>
      <c r="Z46" s="135" t="s">
        <v>529</v>
      </c>
      <c r="AA46" s="135" t="s">
        <v>530</v>
      </c>
      <c r="AB46" s="136">
        <v>52060</v>
      </c>
      <c r="AC46" s="135" t="s">
        <v>281</v>
      </c>
      <c r="AD46" s="135">
        <v>24</v>
      </c>
      <c r="AE46" s="135" t="s">
        <v>322</v>
      </c>
      <c r="AF46" s="135" t="s">
        <v>531</v>
      </c>
      <c r="AG46" s="135" t="s">
        <v>532</v>
      </c>
      <c r="AH46" s="135" t="s">
        <v>285</v>
      </c>
      <c r="AI46" s="135" t="s">
        <v>530</v>
      </c>
      <c r="AJ46" s="136">
        <v>2700</v>
      </c>
      <c r="AK46" s="136">
        <v>2700</v>
      </c>
      <c r="AL46" s="135" t="s">
        <v>335</v>
      </c>
      <c r="AM46" s="136">
        <v>43310.27</v>
      </c>
      <c r="AN46" s="136">
        <v>7718.71</v>
      </c>
      <c r="AO46" s="136">
        <v>51028.98</v>
      </c>
      <c r="AP46" s="136">
        <v>8749.73</v>
      </c>
      <c r="AQ46" s="136">
        <v>265.29000000000002</v>
      </c>
      <c r="AR46" s="136">
        <v>9015.02</v>
      </c>
      <c r="AS46" s="136">
        <v>8749.73</v>
      </c>
      <c r="AT46" s="136">
        <v>265.29000000000002</v>
      </c>
      <c r="AU46" s="136">
        <v>9015.02</v>
      </c>
      <c r="AV46" s="135">
        <v>59</v>
      </c>
      <c r="AW46" s="135"/>
      <c r="AX46" s="135"/>
      <c r="AY46" s="135"/>
      <c r="AZ46" s="135"/>
      <c r="BA46" s="135"/>
      <c r="BB46" s="135" t="s">
        <v>287</v>
      </c>
      <c r="BC46" s="135" t="s">
        <v>288</v>
      </c>
      <c r="BD46" s="135" t="s">
        <v>533</v>
      </c>
      <c r="BE46" s="137">
        <v>52060</v>
      </c>
      <c r="BF46" s="138" t="s">
        <v>528</v>
      </c>
      <c r="BG46" s="135" t="s">
        <v>534</v>
      </c>
      <c r="BH46" s="130" t="s">
        <v>1847</v>
      </c>
      <c r="BI46" s="94" t="s">
        <v>100</v>
      </c>
      <c r="BJ46" s="130">
        <v>46219</v>
      </c>
      <c r="BK46" s="93" t="s">
        <v>104</v>
      </c>
      <c r="BL46" s="94" t="s">
        <v>119</v>
      </c>
      <c r="BM46" s="95" t="s">
        <v>181</v>
      </c>
      <c r="BN46" s="93" t="s">
        <v>223</v>
      </c>
      <c r="BO46" s="131"/>
      <c r="BP46" s="42"/>
      <c r="BQ46" s="132" t="s">
        <v>1850</v>
      </c>
    </row>
    <row r="47" spans="1:69" ht="23" hidden="1" x14ac:dyDescent="0.35">
      <c r="A47" s="129">
        <v>43</v>
      </c>
      <c r="B47" s="135" t="s">
        <v>257</v>
      </c>
      <c r="C47" s="135" t="s">
        <v>258</v>
      </c>
      <c r="D47" s="135" t="s">
        <v>256</v>
      </c>
      <c r="E47" s="135" t="s">
        <v>255</v>
      </c>
      <c r="F47" s="135" t="s">
        <v>255</v>
      </c>
      <c r="G47" s="135" t="s">
        <v>254</v>
      </c>
      <c r="H47" s="135" t="s">
        <v>253</v>
      </c>
      <c r="I47" s="135">
        <v>29173</v>
      </c>
      <c r="J47" s="135" t="s">
        <v>535</v>
      </c>
      <c r="K47" s="135">
        <v>29173</v>
      </c>
      <c r="L47" s="135" t="s">
        <v>266</v>
      </c>
      <c r="M47" s="135" t="s">
        <v>271</v>
      </c>
      <c r="N47" s="135">
        <v>43734</v>
      </c>
      <c r="O47" s="135" t="s">
        <v>536</v>
      </c>
      <c r="P47" s="135">
        <v>64286</v>
      </c>
      <c r="Q47" s="135" t="s">
        <v>537</v>
      </c>
      <c r="R47" s="135" t="s">
        <v>538</v>
      </c>
      <c r="S47" s="135" t="s">
        <v>539</v>
      </c>
      <c r="T47" s="135" t="s">
        <v>539</v>
      </c>
      <c r="U47" s="135" t="s">
        <v>309</v>
      </c>
      <c r="V47" s="135" t="s">
        <v>277</v>
      </c>
      <c r="W47" s="135">
        <v>0</v>
      </c>
      <c r="X47" s="135" t="s">
        <v>278</v>
      </c>
      <c r="Y47" s="135">
        <v>32876346</v>
      </c>
      <c r="Z47" s="135" t="s">
        <v>540</v>
      </c>
      <c r="AA47" s="135" t="s">
        <v>541</v>
      </c>
      <c r="AB47" s="136">
        <v>29241</v>
      </c>
      <c r="AC47" s="135" t="s">
        <v>321</v>
      </c>
      <c r="AD47" s="135">
        <v>24</v>
      </c>
      <c r="AE47" s="135" t="s">
        <v>282</v>
      </c>
      <c r="AF47" s="135" t="s">
        <v>542</v>
      </c>
      <c r="AG47" s="135" t="s">
        <v>543</v>
      </c>
      <c r="AH47" s="135" t="s">
        <v>285</v>
      </c>
      <c r="AI47" s="135" t="s">
        <v>541</v>
      </c>
      <c r="AJ47" s="136">
        <v>691</v>
      </c>
      <c r="AK47" s="136">
        <v>1550</v>
      </c>
      <c r="AL47" s="135" t="s">
        <v>335</v>
      </c>
      <c r="AM47" s="136">
        <v>6874.31</v>
      </c>
      <c r="AN47" s="136">
        <v>3715.17</v>
      </c>
      <c r="AO47" s="136">
        <v>10589.48</v>
      </c>
      <c r="AP47" s="136">
        <v>22366.69</v>
      </c>
      <c r="AQ47" s="136">
        <v>3384.83</v>
      </c>
      <c r="AR47" s="136">
        <v>25751.52</v>
      </c>
      <c r="AS47" s="136">
        <v>22366.69</v>
      </c>
      <c r="AT47" s="136">
        <v>3384.83</v>
      </c>
      <c r="AU47" s="136">
        <v>25751.52</v>
      </c>
      <c r="AV47" s="135">
        <v>58</v>
      </c>
      <c r="AW47" s="135"/>
      <c r="AX47" s="135"/>
      <c r="AY47" s="135"/>
      <c r="AZ47" s="135"/>
      <c r="BA47" s="135"/>
      <c r="BB47" s="135" t="s">
        <v>287</v>
      </c>
      <c r="BC47" s="135" t="s">
        <v>288</v>
      </c>
      <c r="BD47" s="135"/>
      <c r="BE47" s="137">
        <v>0</v>
      </c>
      <c r="BF47" s="138" t="s">
        <v>539</v>
      </c>
      <c r="BG47" s="135" t="s">
        <v>552</v>
      </c>
      <c r="BH47" s="130" t="s">
        <v>1847</v>
      </c>
      <c r="BI47" s="94" t="s">
        <v>100</v>
      </c>
      <c r="BJ47" s="120">
        <v>46217</v>
      </c>
      <c r="BK47" s="126" t="s">
        <v>104</v>
      </c>
      <c r="BL47" s="125" t="s">
        <v>119</v>
      </c>
      <c r="BM47" s="127" t="s">
        <v>181</v>
      </c>
      <c r="BN47" s="126" t="s">
        <v>223</v>
      </c>
      <c r="BO47" s="93"/>
      <c r="BP47" s="42"/>
      <c r="BQ47" s="119" t="s">
        <v>1855</v>
      </c>
    </row>
    <row r="48" spans="1:69" ht="23" hidden="1" x14ac:dyDescent="0.35">
      <c r="A48" s="129">
        <v>44</v>
      </c>
      <c r="B48" s="135" t="s">
        <v>257</v>
      </c>
      <c r="C48" s="135" t="s">
        <v>258</v>
      </c>
      <c r="D48" s="135" t="s">
        <v>256</v>
      </c>
      <c r="E48" s="135" t="s">
        <v>255</v>
      </c>
      <c r="F48" s="135" t="s">
        <v>255</v>
      </c>
      <c r="G48" s="135" t="s">
        <v>254</v>
      </c>
      <c r="H48" s="135" t="s">
        <v>253</v>
      </c>
      <c r="I48" s="135">
        <v>29285</v>
      </c>
      <c r="J48" s="135" t="s">
        <v>449</v>
      </c>
      <c r="K48" s="135">
        <v>29285</v>
      </c>
      <c r="L48" s="135" t="s">
        <v>266</v>
      </c>
      <c r="M48" s="135" t="s">
        <v>271</v>
      </c>
      <c r="N48" s="135">
        <v>43927</v>
      </c>
      <c r="O48" s="135" t="s">
        <v>450</v>
      </c>
      <c r="P48" s="135">
        <v>686779</v>
      </c>
      <c r="Q48" s="135" t="s">
        <v>544</v>
      </c>
      <c r="R48" s="135" t="s">
        <v>538</v>
      </c>
      <c r="S48" s="135" t="s">
        <v>545</v>
      </c>
      <c r="T48" s="135" t="s">
        <v>545</v>
      </c>
      <c r="U48" s="135" t="s">
        <v>276</v>
      </c>
      <c r="V48" s="135" t="s">
        <v>277</v>
      </c>
      <c r="W48" s="135">
        <v>0</v>
      </c>
      <c r="X48" s="135" t="s">
        <v>546</v>
      </c>
      <c r="Y48" s="135">
        <v>32884042</v>
      </c>
      <c r="Z48" s="135" t="s">
        <v>547</v>
      </c>
      <c r="AA48" s="135" t="s">
        <v>548</v>
      </c>
      <c r="AB48" s="136">
        <v>29241</v>
      </c>
      <c r="AC48" s="135" t="s">
        <v>298</v>
      </c>
      <c r="AD48" s="135">
        <v>24</v>
      </c>
      <c r="AE48" s="135" t="s">
        <v>282</v>
      </c>
      <c r="AF48" s="135" t="s">
        <v>549</v>
      </c>
      <c r="AG48" s="135" t="s">
        <v>550</v>
      </c>
      <c r="AH48" s="135" t="s">
        <v>285</v>
      </c>
      <c r="AI48" s="135" t="s">
        <v>548</v>
      </c>
      <c r="AJ48" s="136">
        <v>691</v>
      </c>
      <c r="AK48" s="136">
        <v>1550</v>
      </c>
      <c r="AL48" s="135" t="s">
        <v>551</v>
      </c>
      <c r="AM48" s="136">
        <v>9230.51</v>
      </c>
      <c r="AN48" s="136">
        <v>4457.1400000000003</v>
      </c>
      <c r="AO48" s="136">
        <v>13687.65</v>
      </c>
      <c r="AP48" s="136">
        <v>20010.490000000002</v>
      </c>
      <c r="AQ48" s="136">
        <v>2642.86</v>
      </c>
      <c r="AR48" s="136">
        <v>22653.35</v>
      </c>
      <c r="AS48" s="136">
        <v>20010.490000000002</v>
      </c>
      <c r="AT48" s="136">
        <v>2642.86</v>
      </c>
      <c r="AU48" s="136">
        <v>22653.35</v>
      </c>
      <c r="AV48" s="135">
        <v>59</v>
      </c>
      <c r="AW48" s="135"/>
      <c r="AX48" s="135"/>
      <c r="AY48" s="135"/>
      <c r="AZ48" s="135"/>
      <c r="BA48" s="135"/>
      <c r="BB48" s="135" t="s">
        <v>287</v>
      </c>
      <c r="BC48" s="135" t="s">
        <v>288</v>
      </c>
      <c r="BD48" s="135"/>
      <c r="BE48" s="137">
        <v>0</v>
      </c>
      <c r="BF48" s="138" t="s">
        <v>545</v>
      </c>
      <c r="BG48" s="135" t="s">
        <v>553</v>
      </c>
      <c r="BH48" s="130" t="s">
        <v>1847</v>
      </c>
      <c r="BI48" s="94" t="s">
        <v>100</v>
      </c>
      <c r="BJ48" s="130">
        <v>46219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131"/>
      <c r="BP48" s="42"/>
      <c r="BQ48" s="132" t="s">
        <v>1850</v>
      </c>
    </row>
    <row r="49" spans="1:69" ht="23" hidden="1" x14ac:dyDescent="0.35">
      <c r="A49" s="129">
        <v>45</v>
      </c>
      <c r="B49" s="135" t="s">
        <v>257</v>
      </c>
      <c r="C49" s="135" t="s">
        <v>258</v>
      </c>
      <c r="D49" s="135" t="s">
        <v>256</v>
      </c>
      <c r="E49" s="135" t="s">
        <v>255</v>
      </c>
      <c r="F49" s="135" t="s">
        <v>255</v>
      </c>
      <c r="G49" s="135" t="s">
        <v>254</v>
      </c>
      <c r="H49" s="135" t="s">
        <v>253</v>
      </c>
      <c r="I49" s="135">
        <v>29339</v>
      </c>
      <c r="J49" s="135" t="s">
        <v>314</v>
      </c>
      <c r="K49" s="135">
        <v>29339</v>
      </c>
      <c r="L49" s="135" t="s">
        <v>266</v>
      </c>
      <c r="M49" s="135" t="s">
        <v>271</v>
      </c>
      <c r="N49" s="135">
        <v>44039</v>
      </c>
      <c r="O49" s="135" t="s">
        <v>387</v>
      </c>
      <c r="P49" s="135">
        <v>64669</v>
      </c>
      <c r="Q49" s="135" t="s">
        <v>388</v>
      </c>
      <c r="R49" s="135" t="s">
        <v>408</v>
      </c>
      <c r="S49" s="135" t="s">
        <v>554</v>
      </c>
      <c r="T49" s="135" t="s">
        <v>554</v>
      </c>
      <c r="U49" s="135" t="s">
        <v>330</v>
      </c>
      <c r="V49" s="135" t="s">
        <v>277</v>
      </c>
      <c r="W49" s="135">
        <v>0</v>
      </c>
      <c r="X49" s="135" t="s">
        <v>278</v>
      </c>
      <c r="Y49" s="135">
        <v>34419079</v>
      </c>
      <c r="Z49" s="135" t="s">
        <v>555</v>
      </c>
      <c r="AA49" s="135" t="s">
        <v>556</v>
      </c>
      <c r="AB49" s="136">
        <v>62432</v>
      </c>
      <c r="AC49" s="135" t="s">
        <v>392</v>
      </c>
      <c r="AD49" s="135">
        <v>24</v>
      </c>
      <c r="AE49" s="135" t="s">
        <v>322</v>
      </c>
      <c r="AF49" s="135" t="s">
        <v>393</v>
      </c>
      <c r="AG49" s="135" t="s">
        <v>557</v>
      </c>
      <c r="AH49" s="135" t="s">
        <v>285</v>
      </c>
      <c r="AI49" s="135" t="s">
        <v>556</v>
      </c>
      <c r="AJ49" s="136">
        <v>2895</v>
      </c>
      <c r="AK49" s="136">
        <v>3250</v>
      </c>
      <c r="AL49" s="135" t="s">
        <v>335</v>
      </c>
      <c r="AM49" s="136">
        <v>1473.75</v>
      </c>
      <c r="AN49" s="136">
        <v>1763.15</v>
      </c>
      <c r="AO49" s="136">
        <v>3236.9</v>
      </c>
      <c r="AP49" s="136">
        <v>60958.25</v>
      </c>
      <c r="AQ49" s="136">
        <v>13449.85</v>
      </c>
      <c r="AR49" s="136">
        <v>74408.100000000006</v>
      </c>
      <c r="AS49" s="136">
        <v>60958.25</v>
      </c>
      <c r="AT49" s="136">
        <v>13449.85</v>
      </c>
      <c r="AU49" s="136">
        <v>74408.100000000006</v>
      </c>
      <c r="AV49" s="135">
        <v>57</v>
      </c>
      <c r="AW49" s="135"/>
      <c r="AX49" s="135"/>
      <c r="AY49" s="135"/>
      <c r="AZ49" s="135"/>
      <c r="BA49" s="135"/>
      <c r="BB49" s="135" t="s">
        <v>287</v>
      </c>
      <c r="BC49" s="135" t="s">
        <v>288</v>
      </c>
      <c r="BD49" s="135"/>
      <c r="BE49" s="137">
        <v>0</v>
      </c>
      <c r="BF49" s="138" t="s">
        <v>554</v>
      </c>
      <c r="BG49" s="135" t="s">
        <v>558</v>
      </c>
      <c r="BH49" s="130" t="s">
        <v>1847</v>
      </c>
      <c r="BI49" s="94" t="s">
        <v>100</v>
      </c>
      <c r="BJ49" s="130">
        <v>46219</v>
      </c>
      <c r="BK49" s="93" t="s">
        <v>104</v>
      </c>
      <c r="BL49" s="94" t="s">
        <v>119</v>
      </c>
      <c r="BM49" s="95" t="s">
        <v>181</v>
      </c>
      <c r="BN49" s="93" t="s">
        <v>223</v>
      </c>
      <c r="BO49" s="131"/>
      <c r="BP49" s="42"/>
      <c r="BQ49" s="132" t="s">
        <v>1850</v>
      </c>
    </row>
    <row r="50" spans="1:69" ht="23" hidden="1" x14ac:dyDescent="0.35">
      <c r="A50" s="129">
        <v>46</v>
      </c>
      <c r="B50" s="135" t="s">
        <v>257</v>
      </c>
      <c r="C50" s="135" t="s">
        <v>258</v>
      </c>
      <c r="D50" s="135" t="s">
        <v>256</v>
      </c>
      <c r="E50" s="135" t="s">
        <v>255</v>
      </c>
      <c r="F50" s="135" t="s">
        <v>255</v>
      </c>
      <c r="G50" s="135" t="s">
        <v>254</v>
      </c>
      <c r="H50" s="135" t="s">
        <v>253</v>
      </c>
      <c r="I50" s="135">
        <v>29166</v>
      </c>
      <c r="J50" s="135" t="s">
        <v>396</v>
      </c>
      <c r="K50" s="135">
        <v>29166</v>
      </c>
      <c r="L50" s="135" t="s">
        <v>397</v>
      </c>
      <c r="M50" s="135" t="s">
        <v>398</v>
      </c>
      <c r="N50" s="135">
        <v>43951</v>
      </c>
      <c r="O50" s="135" t="s">
        <v>399</v>
      </c>
      <c r="P50" s="135">
        <v>64546</v>
      </c>
      <c r="Q50" s="135" t="s">
        <v>559</v>
      </c>
      <c r="R50" s="135" t="s">
        <v>560</v>
      </c>
      <c r="S50" s="135" t="s">
        <v>561</v>
      </c>
      <c r="T50" s="135" t="s">
        <v>561</v>
      </c>
      <c r="U50" s="135" t="s">
        <v>276</v>
      </c>
      <c r="V50" s="135" t="s">
        <v>277</v>
      </c>
      <c r="W50" s="135">
        <v>541</v>
      </c>
      <c r="X50" s="135" t="s">
        <v>278</v>
      </c>
      <c r="Y50" s="135">
        <v>347832383</v>
      </c>
      <c r="Z50" s="135" t="s">
        <v>562</v>
      </c>
      <c r="AA50" s="135" t="s">
        <v>325</v>
      </c>
      <c r="AB50" s="136">
        <v>57409</v>
      </c>
      <c r="AC50" s="135" t="s">
        <v>404</v>
      </c>
      <c r="AD50" s="135">
        <v>24</v>
      </c>
      <c r="AE50" s="135" t="s">
        <v>435</v>
      </c>
      <c r="AF50" s="135" t="s">
        <v>563</v>
      </c>
      <c r="AG50" s="135" t="s">
        <v>406</v>
      </c>
      <c r="AH50" s="135" t="s">
        <v>285</v>
      </c>
      <c r="AI50" s="135" t="s">
        <v>564</v>
      </c>
      <c r="AJ50" s="136">
        <v>2556</v>
      </c>
      <c r="AK50" s="136">
        <v>3000</v>
      </c>
      <c r="AL50" s="135" t="s">
        <v>335</v>
      </c>
      <c r="AM50" s="136">
        <v>15992.44</v>
      </c>
      <c r="AN50" s="136">
        <v>8357.42</v>
      </c>
      <c r="AO50" s="136">
        <v>24349.86</v>
      </c>
      <c r="AP50" s="136">
        <v>41416.559999999998</v>
      </c>
      <c r="AQ50" s="136">
        <v>5789.58</v>
      </c>
      <c r="AR50" s="136">
        <v>47206.14</v>
      </c>
      <c r="AS50" s="136">
        <v>41416.559999999998</v>
      </c>
      <c r="AT50" s="136">
        <v>5789.58</v>
      </c>
      <c r="AU50" s="136">
        <v>47206.14</v>
      </c>
      <c r="AV50" s="135">
        <v>52</v>
      </c>
      <c r="AW50" s="135"/>
      <c r="AX50" s="135"/>
      <c r="AY50" s="135"/>
      <c r="AZ50" s="135"/>
      <c r="BA50" s="135"/>
      <c r="BB50" s="135" t="s">
        <v>287</v>
      </c>
      <c r="BC50" s="135" t="s">
        <v>288</v>
      </c>
      <c r="BD50" s="135" t="s">
        <v>533</v>
      </c>
      <c r="BE50" s="137">
        <v>57409</v>
      </c>
      <c r="BF50" s="138" t="s">
        <v>561</v>
      </c>
      <c r="BG50" s="135" t="s">
        <v>570</v>
      </c>
      <c r="BH50" s="130" t="s">
        <v>1847</v>
      </c>
      <c r="BI50" s="94" t="s">
        <v>100</v>
      </c>
      <c r="BJ50" s="130">
        <v>46219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131"/>
      <c r="BP50" s="42"/>
      <c r="BQ50" s="132" t="s">
        <v>1850</v>
      </c>
    </row>
    <row r="51" spans="1:69" ht="23" hidden="1" x14ac:dyDescent="0.35">
      <c r="A51" s="129">
        <v>47</v>
      </c>
      <c r="B51" s="135" t="s">
        <v>257</v>
      </c>
      <c r="C51" s="135" t="s">
        <v>258</v>
      </c>
      <c r="D51" s="135" t="s">
        <v>256</v>
      </c>
      <c r="E51" s="135" t="s">
        <v>255</v>
      </c>
      <c r="F51" s="135" t="s">
        <v>255</v>
      </c>
      <c r="G51" s="135" t="s">
        <v>254</v>
      </c>
      <c r="H51" s="135" t="s">
        <v>253</v>
      </c>
      <c r="I51" s="135">
        <v>29216</v>
      </c>
      <c r="J51" s="135" t="s">
        <v>314</v>
      </c>
      <c r="K51" s="135">
        <v>29216</v>
      </c>
      <c r="L51" s="135" t="s">
        <v>266</v>
      </c>
      <c r="M51" s="135" t="s">
        <v>271</v>
      </c>
      <c r="N51" s="135">
        <v>43929</v>
      </c>
      <c r="O51" s="135" t="s">
        <v>439</v>
      </c>
      <c r="P51" s="135">
        <v>64520</v>
      </c>
      <c r="Q51" s="135" t="s">
        <v>440</v>
      </c>
      <c r="R51" s="135" t="s">
        <v>560</v>
      </c>
      <c r="S51" s="135" t="s">
        <v>565</v>
      </c>
      <c r="T51" s="135" t="s">
        <v>565</v>
      </c>
      <c r="U51" s="135" t="s">
        <v>277</v>
      </c>
      <c r="V51" s="135" t="s">
        <v>277</v>
      </c>
      <c r="W51" s="135">
        <v>541</v>
      </c>
      <c r="X51" s="135" t="s">
        <v>278</v>
      </c>
      <c r="Y51" s="135">
        <v>347846829</v>
      </c>
      <c r="Z51" s="135" t="s">
        <v>566</v>
      </c>
      <c r="AA51" s="135" t="s">
        <v>567</v>
      </c>
      <c r="AB51" s="136">
        <v>36533</v>
      </c>
      <c r="AC51" s="135" t="s">
        <v>321</v>
      </c>
      <c r="AD51" s="135">
        <v>24</v>
      </c>
      <c r="AE51" s="135" t="s">
        <v>568</v>
      </c>
      <c r="AF51" s="135" t="s">
        <v>323</v>
      </c>
      <c r="AG51" s="135" t="s">
        <v>446</v>
      </c>
      <c r="AH51" s="135" t="s">
        <v>285</v>
      </c>
      <c r="AI51" s="135" t="s">
        <v>569</v>
      </c>
      <c r="AJ51" s="136">
        <v>1839</v>
      </c>
      <c r="AK51" s="136">
        <v>1900</v>
      </c>
      <c r="AL51" s="135" t="s">
        <v>335</v>
      </c>
      <c r="AM51" s="136">
        <v>19272.310000000001</v>
      </c>
      <c r="AN51" s="136">
        <v>7297.24</v>
      </c>
      <c r="AO51" s="136">
        <v>26569.55</v>
      </c>
      <c r="AP51" s="136">
        <v>17260.689999999999</v>
      </c>
      <c r="AQ51" s="136">
        <v>1708.76</v>
      </c>
      <c r="AR51" s="136">
        <v>18969.45</v>
      </c>
      <c r="AS51" s="136">
        <v>17260.689999999999</v>
      </c>
      <c r="AT51" s="136">
        <v>1708.76</v>
      </c>
      <c r="AU51" s="136">
        <v>18969.45</v>
      </c>
      <c r="AV51" s="135">
        <v>51</v>
      </c>
      <c r="AW51" s="135"/>
      <c r="AX51" s="135"/>
      <c r="AY51" s="135"/>
      <c r="AZ51" s="135"/>
      <c r="BA51" s="135"/>
      <c r="BB51" s="135" t="s">
        <v>287</v>
      </c>
      <c r="BC51" s="135" t="s">
        <v>288</v>
      </c>
      <c r="BD51" s="135"/>
      <c r="BE51" s="137">
        <v>0</v>
      </c>
      <c r="BF51" s="138" t="s">
        <v>565</v>
      </c>
      <c r="BG51" s="135" t="s">
        <v>571</v>
      </c>
      <c r="BH51" s="130" t="s">
        <v>1847</v>
      </c>
      <c r="BI51" s="94" t="s">
        <v>100</v>
      </c>
      <c r="BJ51" s="130">
        <v>46219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131"/>
      <c r="BP51" s="42"/>
      <c r="BQ51" s="132" t="s">
        <v>1850</v>
      </c>
    </row>
    <row r="52" spans="1:69" ht="23" hidden="1" x14ac:dyDescent="0.35">
      <c r="A52" s="129">
        <v>48</v>
      </c>
      <c r="B52" s="135" t="s">
        <v>257</v>
      </c>
      <c r="C52" s="135" t="s">
        <v>258</v>
      </c>
      <c r="D52" s="135" t="s">
        <v>256</v>
      </c>
      <c r="E52" s="135" t="s">
        <v>255</v>
      </c>
      <c r="F52" s="135" t="s">
        <v>255</v>
      </c>
      <c r="G52" s="135" t="s">
        <v>254</v>
      </c>
      <c r="H52" s="135" t="s">
        <v>253</v>
      </c>
      <c r="I52" s="135">
        <v>29173</v>
      </c>
      <c r="J52" s="135" t="s">
        <v>535</v>
      </c>
      <c r="K52" s="135">
        <v>29173</v>
      </c>
      <c r="L52" s="135" t="s">
        <v>266</v>
      </c>
      <c r="M52" s="135" t="s">
        <v>271</v>
      </c>
      <c r="N52" s="135">
        <v>43733</v>
      </c>
      <c r="O52" s="135" t="s">
        <v>572</v>
      </c>
      <c r="P52" s="135">
        <v>64316</v>
      </c>
      <c r="Q52" s="135" t="s">
        <v>573</v>
      </c>
      <c r="R52" s="135" t="s">
        <v>560</v>
      </c>
      <c r="S52" s="135" t="s">
        <v>574</v>
      </c>
      <c r="T52" s="135" t="s">
        <v>574</v>
      </c>
      <c r="U52" s="135" t="s">
        <v>276</v>
      </c>
      <c r="V52" s="135" t="s">
        <v>277</v>
      </c>
      <c r="W52" s="135">
        <v>541</v>
      </c>
      <c r="X52" s="135" t="s">
        <v>575</v>
      </c>
      <c r="Y52" s="135">
        <v>348840390</v>
      </c>
      <c r="Z52" s="135" t="s">
        <v>576</v>
      </c>
      <c r="AA52" s="135" t="s">
        <v>577</v>
      </c>
      <c r="AB52" s="136">
        <v>54478</v>
      </c>
      <c r="AC52" s="135" t="s">
        <v>321</v>
      </c>
      <c r="AD52" s="135">
        <v>24</v>
      </c>
      <c r="AE52" s="135" t="s">
        <v>322</v>
      </c>
      <c r="AF52" s="135" t="s">
        <v>578</v>
      </c>
      <c r="AG52" s="135" t="s">
        <v>579</v>
      </c>
      <c r="AH52" s="135" t="s">
        <v>285</v>
      </c>
      <c r="AI52" s="135" t="s">
        <v>580</v>
      </c>
      <c r="AJ52" s="136">
        <v>3067</v>
      </c>
      <c r="AK52" s="136">
        <v>2900</v>
      </c>
      <c r="AL52" s="135" t="s">
        <v>581</v>
      </c>
      <c r="AM52" s="136">
        <v>51634.1</v>
      </c>
      <c r="AN52" s="136">
        <v>15233.11</v>
      </c>
      <c r="AO52" s="136">
        <v>66867.210000000006</v>
      </c>
      <c r="AP52" s="136">
        <v>2843.9</v>
      </c>
      <c r="AQ52" s="136">
        <v>55.89</v>
      </c>
      <c r="AR52" s="136">
        <v>2899.79</v>
      </c>
      <c r="AS52" s="136">
        <v>2843.9</v>
      </c>
      <c r="AT52" s="136">
        <v>55.89</v>
      </c>
      <c r="AU52" s="136">
        <v>2899.79</v>
      </c>
      <c r="AV52" s="135">
        <v>46</v>
      </c>
      <c r="AW52" s="135"/>
      <c r="AX52" s="135"/>
      <c r="AY52" s="135"/>
      <c r="AZ52" s="135"/>
      <c r="BA52" s="135"/>
      <c r="BB52" s="135" t="s">
        <v>287</v>
      </c>
      <c r="BC52" s="135" t="s">
        <v>288</v>
      </c>
      <c r="BD52" s="135" t="s">
        <v>582</v>
      </c>
      <c r="BE52" s="137">
        <v>54478</v>
      </c>
      <c r="BF52" s="138" t="s">
        <v>574</v>
      </c>
      <c r="BG52" s="135" t="s">
        <v>583</v>
      </c>
      <c r="BH52" s="130" t="s">
        <v>1847</v>
      </c>
      <c r="BI52" s="94" t="s">
        <v>100</v>
      </c>
      <c r="BJ52" s="120">
        <v>46217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19" t="s">
        <v>1855</v>
      </c>
    </row>
    <row r="53" spans="1:69" ht="23" hidden="1" x14ac:dyDescent="0.35">
      <c r="A53" s="129">
        <v>49</v>
      </c>
      <c r="B53" s="135" t="s">
        <v>257</v>
      </c>
      <c r="C53" s="135" t="s">
        <v>258</v>
      </c>
      <c r="D53" s="135" t="s">
        <v>256</v>
      </c>
      <c r="E53" s="135" t="s">
        <v>255</v>
      </c>
      <c r="F53" s="135" t="s">
        <v>255</v>
      </c>
      <c r="G53" s="135" t="s">
        <v>254</v>
      </c>
      <c r="H53" s="135" t="s">
        <v>253</v>
      </c>
      <c r="I53" s="135">
        <v>29173</v>
      </c>
      <c r="J53" s="135" t="s">
        <v>535</v>
      </c>
      <c r="K53" s="135">
        <v>29173</v>
      </c>
      <c r="L53" s="135" t="s">
        <v>266</v>
      </c>
      <c r="M53" s="135" t="s">
        <v>271</v>
      </c>
      <c r="N53" s="135">
        <v>43733</v>
      </c>
      <c r="O53" s="135" t="s">
        <v>572</v>
      </c>
      <c r="P53" s="135">
        <v>64315</v>
      </c>
      <c r="Q53" s="135" t="s">
        <v>584</v>
      </c>
      <c r="R53" s="135" t="s">
        <v>560</v>
      </c>
      <c r="S53" s="135" t="s">
        <v>585</v>
      </c>
      <c r="T53" s="135" t="s">
        <v>585</v>
      </c>
      <c r="U53" s="135" t="s">
        <v>276</v>
      </c>
      <c r="V53" s="135" t="s">
        <v>277</v>
      </c>
      <c r="W53" s="135">
        <v>541</v>
      </c>
      <c r="X53" s="135" t="s">
        <v>586</v>
      </c>
      <c r="Y53" s="135">
        <v>349650254</v>
      </c>
      <c r="Z53" s="135" t="s">
        <v>587</v>
      </c>
      <c r="AA53" s="135" t="s">
        <v>588</v>
      </c>
      <c r="AB53" s="136">
        <v>41952</v>
      </c>
      <c r="AC53" s="135" t="s">
        <v>321</v>
      </c>
      <c r="AD53" s="135">
        <v>24</v>
      </c>
      <c r="AE53" s="135" t="s">
        <v>282</v>
      </c>
      <c r="AF53" s="135" t="s">
        <v>589</v>
      </c>
      <c r="AG53" s="135" t="s">
        <v>590</v>
      </c>
      <c r="AH53" s="135" t="s">
        <v>591</v>
      </c>
      <c r="AI53" s="135" t="s">
        <v>592</v>
      </c>
      <c r="AJ53" s="136">
        <v>2188</v>
      </c>
      <c r="AK53" s="136">
        <v>2250</v>
      </c>
      <c r="AL53" s="135" t="s">
        <v>593</v>
      </c>
      <c r="AM53" s="136">
        <v>31379.03</v>
      </c>
      <c r="AN53" s="136">
        <v>11308.97</v>
      </c>
      <c r="AO53" s="136">
        <v>42688</v>
      </c>
      <c r="AP53" s="136">
        <v>10572.97</v>
      </c>
      <c r="AQ53" s="136">
        <v>677.03</v>
      </c>
      <c r="AR53" s="136">
        <v>11250</v>
      </c>
      <c r="AS53" s="136">
        <v>10572.97</v>
      </c>
      <c r="AT53" s="136">
        <v>677.03</v>
      </c>
      <c r="AU53" s="136">
        <v>11250</v>
      </c>
      <c r="AV53" s="135">
        <v>43</v>
      </c>
      <c r="AW53" s="135"/>
      <c r="AX53" s="135"/>
      <c r="AY53" s="135"/>
      <c r="AZ53" s="135"/>
      <c r="BA53" s="135"/>
      <c r="BB53" s="135" t="s">
        <v>287</v>
      </c>
      <c r="BC53" s="135" t="s">
        <v>288</v>
      </c>
      <c r="BD53" s="135" t="s">
        <v>594</v>
      </c>
      <c r="BE53" s="137">
        <v>41952</v>
      </c>
      <c r="BF53" s="138" t="s">
        <v>585</v>
      </c>
      <c r="BG53" s="135" t="s">
        <v>595</v>
      </c>
      <c r="BH53" s="130" t="s">
        <v>1847</v>
      </c>
      <c r="BI53" s="94" t="s">
        <v>100</v>
      </c>
      <c r="BJ53" s="120">
        <v>46217</v>
      </c>
      <c r="BK53" s="126" t="s">
        <v>104</v>
      </c>
      <c r="BL53" s="125" t="s">
        <v>119</v>
      </c>
      <c r="BM53" s="127" t="s">
        <v>181</v>
      </c>
      <c r="BN53" s="126" t="s">
        <v>223</v>
      </c>
      <c r="BO53" s="93"/>
      <c r="BP53" s="42"/>
      <c r="BQ53" s="119" t="s">
        <v>1855</v>
      </c>
    </row>
    <row r="54" spans="1:69" ht="23" hidden="1" x14ac:dyDescent="0.35">
      <c r="A54" s="129">
        <v>50</v>
      </c>
      <c r="B54" s="135" t="s">
        <v>257</v>
      </c>
      <c r="C54" s="135" t="s">
        <v>258</v>
      </c>
      <c r="D54" s="135" t="s">
        <v>256</v>
      </c>
      <c r="E54" s="135" t="s">
        <v>255</v>
      </c>
      <c r="F54" s="135" t="s">
        <v>255</v>
      </c>
      <c r="G54" s="135" t="s">
        <v>254</v>
      </c>
      <c r="H54" s="135" t="s">
        <v>253</v>
      </c>
      <c r="I54" s="135">
        <v>29285</v>
      </c>
      <c r="J54" s="135" t="s">
        <v>449</v>
      </c>
      <c r="K54" s="135">
        <v>29285</v>
      </c>
      <c r="L54" s="135" t="s">
        <v>266</v>
      </c>
      <c r="M54" s="135" t="s">
        <v>271</v>
      </c>
      <c r="N54" s="135">
        <v>43927</v>
      </c>
      <c r="O54" s="135" t="s">
        <v>450</v>
      </c>
      <c r="P54" s="135">
        <v>431369</v>
      </c>
      <c r="Q54" s="135" t="s">
        <v>596</v>
      </c>
      <c r="R54" s="135" t="s">
        <v>560</v>
      </c>
      <c r="S54" s="135" t="s">
        <v>597</v>
      </c>
      <c r="T54" s="135" t="s">
        <v>597</v>
      </c>
      <c r="U54" s="135" t="s">
        <v>276</v>
      </c>
      <c r="V54" s="135" t="s">
        <v>277</v>
      </c>
      <c r="W54" s="135">
        <v>541</v>
      </c>
      <c r="X54" s="135" t="s">
        <v>278</v>
      </c>
      <c r="Y54" s="135">
        <v>351091549</v>
      </c>
      <c r="Z54" s="135" t="s">
        <v>598</v>
      </c>
      <c r="AA54" s="135" t="s">
        <v>599</v>
      </c>
      <c r="AB54" s="136">
        <v>52390</v>
      </c>
      <c r="AC54" s="135" t="s">
        <v>298</v>
      </c>
      <c r="AD54" s="135">
        <v>24</v>
      </c>
      <c r="AE54" s="135" t="s">
        <v>322</v>
      </c>
      <c r="AF54" s="135" t="s">
        <v>600</v>
      </c>
      <c r="AG54" s="135" t="s">
        <v>601</v>
      </c>
      <c r="AH54" s="135" t="s">
        <v>421</v>
      </c>
      <c r="AI54" s="135" t="s">
        <v>602</v>
      </c>
      <c r="AJ54" s="136">
        <v>3227</v>
      </c>
      <c r="AK54" s="136">
        <v>2800</v>
      </c>
      <c r="AL54" s="135" t="s">
        <v>603</v>
      </c>
      <c r="AM54" s="136">
        <v>37323.300000000003</v>
      </c>
      <c r="AN54" s="136">
        <v>14406.7</v>
      </c>
      <c r="AO54" s="136">
        <v>51730</v>
      </c>
      <c r="AP54" s="136">
        <v>15066.7</v>
      </c>
      <c r="AQ54" s="136">
        <v>830.3</v>
      </c>
      <c r="AR54" s="136">
        <v>15897</v>
      </c>
      <c r="AS54" s="136">
        <v>15066.7</v>
      </c>
      <c r="AT54" s="136">
        <v>830.3</v>
      </c>
      <c r="AU54" s="136">
        <v>15897</v>
      </c>
      <c r="AV54" s="135">
        <v>39</v>
      </c>
      <c r="AW54" s="135"/>
      <c r="AX54" s="135"/>
      <c r="AY54" s="135"/>
      <c r="AZ54" s="135"/>
      <c r="BA54" s="135"/>
      <c r="BB54" s="135" t="s">
        <v>287</v>
      </c>
      <c r="BC54" s="135" t="s">
        <v>288</v>
      </c>
      <c r="BD54" s="135" t="s">
        <v>604</v>
      </c>
      <c r="BE54" s="137">
        <v>52390</v>
      </c>
      <c r="BF54" s="138" t="s">
        <v>597</v>
      </c>
      <c r="BG54" s="135" t="s">
        <v>605</v>
      </c>
      <c r="BH54" s="130" t="s">
        <v>1847</v>
      </c>
      <c r="BI54" s="94" t="s">
        <v>100</v>
      </c>
      <c r="BJ54" s="130">
        <v>46219</v>
      </c>
      <c r="BK54" s="93" t="s">
        <v>104</v>
      </c>
      <c r="BL54" s="94" t="s">
        <v>119</v>
      </c>
      <c r="BM54" s="95" t="s">
        <v>181</v>
      </c>
      <c r="BN54" s="93" t="s">
        <v>223</v>
      </c>
      <c r="BO54" s="131"/>
      <c r="BP54" s="42"/>
      <c r="BQ54" s="132" t="s">
        <v>1850</v>
      </c>
    </row>
    <row r="55" spans="1:69" ht="23" hidden="1" x14ac:dyDescent="0.35">
      <c r="A55" s="129">
        <v>51</v>
      </c>
      <c r="B55" s="135" t="s">
        <v>257</v>
      </c>
      <c r="C55" s="135" t="s">
        <v>258</v>
      </c>
      <c r="D55" s="135" t="s">
        <v>256</v>
      </c>
      <c r="E55" s="135" t="s">
        <v>255</v>
      </c>
      <c r="F55" s="135" t="s">
        <v>255</v>
      </c>
      <c r="G55" s="135" t="s">
        <v>254</v>
      </c>
      <c r="H55" s="135" t="s">
        <v>253</v>
      </c>
      <c r="I55" s="135">
        <v>29173</v>
      </c>
      <c r="J55" s="135" t="s">
        <v>535</v>
      </c>
      <c r="K55" s="135">
        <v>29173</v>
      </c>
      <c r="L55" s="135" t="s">
        <v>266</v>
      </c>
      <c r="M55" s="135" t="s">
        <v>271</v>
      </c>
      <c r="N55" s="135">
        <v>43733</v>
      </c>
      <c r="O55" s="135" t="s">
        <v>572</v>
      </c>
      <c r="P55" s="135">
        <v>64316</v>
      </c>
      <c r="Q55" s="135" t="s">
        <v>573</v>
      </c>
      <c r="R55" s="135" t="s">
        <v>560</v>
      </c>
      <c r="S55" s="135" t="s">
        <v>606</v>
      </c>
      <c r="T55" s="135" t="s">
        <v>606</v>
      </c>
      <c r="U55" s="135" t="s">
        <v>276</v>
      </c>
      <c r="V55" s="135" t="s">
        <v>277</v>
      </c>
      <c r="W55" s="135">
        <v>541</v>
      </c>
      <c r="X55" s="135" t="s">
        <v>278</v>
      </c>
      <c r="Y55" s="135">
        <v>351713570</v>
      </c>
      <c r="Z55" s="135" t="s">
        <v>607</v>
      </c>
      <c r="AA55" s="135" t="s">
        <v>608</v>
      </c>
      <c r="AB55" s="136">
        <v>63000</v>
      </c>
      <c r="AC55" s="135" t="s">
        <v>321</v>
      </c>
      <c r="AD55" s="135">
        <v>24</v>
      </c>
      <c r="AE55" s="135" t="s">
        <v>435</v>
      </c>
      <c r="AF55" s="135" t="s">
        <v>609</v>
      </c>
      <c r="AG55" s="135" t="s">
        <v>610</v>
      </c>
      <c r="AH55" s="135" t="s">
        <v>285</v>
      </c>
      <c r="AI55" s="135" t="s">
        <v>611</v>
      </c>
      <c r="AJ55" s="136">
        <v>3400</v>
      </c>
      <c r="AK55" s="136">
        <v>3400</v>
      </c>
      <c r="AL55" s="135" t="s">
        <v>612</v>
      </c>
      <c r="AM55" s="136">
        <v>52005.54</v>
      </c>
      <c r="AN55" s="136">
        <v>18694.46</v>
      </c>
      <c r="AO55" s="136">
        <v>70700</v>
      </c>
      <c r="AP55" s="136">
        <v>10994.46</v>
      </c>
      <c r="AQ55" s="136">
        <v>442.54</v>
      </c>
      <c r="AR55" s="136">
        <v>11437</v>
      </c>
      <c r="AS55" s="136">
        <v>10994.46</v>
      </c>
      <c r="AT55" s="136">
        <v>442.54</v>
      </c>
      <c r="AU55" s="136">
        <v>11437</v>
      </c>
      <c r="AV55" s="135">
        <v>37</v>
      </c>
      <c r="AW55" s="135"/>
      <c r="AX55" s="135"/>
      <c r="AY55" s="135"/>
      <c r="AZ55" s="135"/>
      <c r="BA55" s="135"/>
      <c r="BB55" s="135" t="s">
        <v>287</v>
      </c>
      <c r="BC55" s="135" t="s">
        <v>288</v>
      </c>
      <c r="BD55" s="135"/>
      <c r="BE55" s="137">
        <v>0</v>
      </c>
      <c r="BF55" s="138" t="s">
        <v>606</v>
      </c>
      <c r="BG55" s="135" t="s">
        <v>622</v>
      </c>
      <c r="BH55" s="130" t="s">
        <v>1847</v>
      </c>
      <c r="BI55" s="94" t="s">
        <v>100</v>
      </c>
      <c r="BJ55" s="120">
        <v>46217</v>
      </c>
      <c r="BK55" s="126" t="s">
        <v>104</v>
      </c>
      <c r="BL55" s="125" t="s">
        <v>109</v>
      </c>
      <c r="BM55" s="127" t="s">
        <v>181</v>
      </c>
      <c r="BN55" s="126" t="s">
        <v>223</v>
      </c>
      <c r="BO55" s="93"/>
      <c r="BP55" s="42"/>
      <c r="BQ55" s="119" t="s">
        <v>1855</v>
      </c>
    </row>
    <row r="56" spans="1:69" ht="23" hidden="1" x14ac:dyDescent="0.35">
      <c r="A56" s="129">
        <v>52</v>
      </c>
      <c r="B56" s="135" t="s">
        <v>257</v>
      </c>
      <c r="C56" s="135" t="s">
        <v>258</v>
      </c>
      <c r="D56" s="135" t="s">
        <v>256</v>
      </c>
      <c r="E56" s="135" t="s">
        <v>255</v>
      </c>
      <c r="F56" s="135" t="s">
        <v>255</v>
      </c>
      <c r="G56" s="135" t="s">
        <v>254</v>
      </c>
      <c r="H56" s="135" t="s">
        <v>253</v>
      </c>
      <c r="I56" s="135">
        <v>29203</v>
      </c>
      <c r="J56" s="135" t="s">
        <v>613</v>
      </c>
      <c r="K56" s="135">
        <v>29203</v>
      </c>
      <c r="L56" s="135" t="s">
        <v>266</v>
      </c>
      <c r="M56" s="135" t="s">
        <v>271</v>
      </c>
      <c r="N56" s="135">
        <v>43776</v>
      </c>
      <c r="O56" s="135" t="s">
        <v>614</v>
      </c>
      <c r="P56" s="135">
        <v>64333</v>
      </c>
      <c r="Q56" s="135" t="s">
        <v>615</v>
      </c>
      <c r="R56" s="135" t="s">
        <v>560</v>
      </c>
      <c r="S56" s="135" t="s">
        <v>616</v>
      </c>
      <c r="T56" s="135" t="s">
        <v>616</v>
      </c>
      <c r="U56" s="135" t="s">
        <v>276</v>
      </c>
      <c r="V56" s="135" t="s">
        <v>277</v>
      </c>
      <c r="W56" s="135">
        <v>541</v>
      </c>
      <c r="X56" s="135" t="s">
        <v>278</v>
      </c>
      <c r="Y56" s="135">
        <v>351713594</v>
      </c>
      <c r="Z56" s="135" t="s">
        <v>617</v>
      </c>
      <c r="AA56" s="135" t="s">
        <v>618</v>
      </c>
      <c r="AB56" s="136">
        <v>63000</v>
      </c>
      <c r="AC56" s="135" t="s">
        <v>321</v>
      </c>
      <c r="AD56" s="135">
        <v>24</v>
      </c>
      <c r="AE56" s="135" t="s">
        <v>435</v>
      </c>
      <c r="AF56" s="135" t="s">
        <v>619</v>
      </c>
      <c r="AG56" s="135" t="s">
        <v>620</v>
      </c>
      <c r="AH56" s="135" t="s">
        <v>421</v>
      </c>
      <c r="AI56" s="135" t="s">
        <v>611</v>
      </c>
      <c r="AJ56" s="136">
        <v>3400</v>
      </c>
      <c r="AK56" s="136">
        <v>3400</v>
      </c>
      <c r="AL56" s="135" t="s">
        <v>621</v>
      </c>
      <c r="AM56" s="136">
        <v>34554.160000000003</v>
      </c>
      <c r="AN56" s="136">
        <v>16145.84</v>
      </c>
      <c r="AO56" s="136">
        <v>50700</v>
      </c>
      <c r="AP56" s="136">
        <v>28445.84</v>
      </c>
      <c r="AQ56" s="136">
        <v>3060.16</v>
      </c>
      <c r="AR56" s="136">
        <v>31506</v>
      </c>
      <c r="AS56" s="136">
        <v>28445.84</v>
      </c>
      <c r="AT56" s="136">
        <v>3060.16</v>
      </c>
      <c r="AU56" s="136">
        <v>31506</v>
      </c>
      <c r="AV56" s="135">
        <v>37</v>
      </c>
      <c r="AW56" s="135"/>
      <c r="AX56" s="135"/>
      <c r="AY56" s="135"/>
      <c r="AZ56" s="135"/>
      <c r="BA56" s="135"/>
      <c r="BB56" s="135" t="s">
        <v>287</v>
      </c>
      <c r="BC56" s="135" t="s">
        <v>288</v>
      </c>
      <c r="BD56" s="135"/>
      <c r="BE56" s="137">
        <v>0</v>
      </c>
      <c r="BF56" s="138" t="s">
        <v>616</v>
      </c>
      <c r="BG56" s="135" t="s">
        <v>623</v>
      </c>
      <c r="BH56" s="130" t="s">
        <v>1847</v>
      </c>
      <c r="BI56" s="94" t="s">
        <v>100</v>
      </c>
      <c r="BJ56" s="120">
        <v>46217</v>
      </c>
      <c r="BK56" s="93" t="s">
        <v>104</v>
      </c>
      <c r="BL56" s="94" t="s">
        <v>109</v>
      </c>
      <c r="BM56" s="95" t="s">
        <v>181</v>
      </c>
      <c r="BN56" s="93" t="s">
        <v>223</v>
      </c>
      <c r="BO56" s="93"/>
      <c r="BP56" s="42"/>
      <c r="BQ56" s="119" t="s">
        <v>230</v>
      </c>
    </row>
    <row r="57" spans="1:69" ht="23" hidden="1" x14ac:dyDescent="0.35">
      <c r="A57" s="129">
        <v>53</v>
      </c>
      <c r="B57" s="135" t="s">
        <v>257</v>
      </c>
      <c r="C57" s="135" t="s">
        <v>258</v>
      </c>
      <c r="D57" s="135" t="s">
        <v>256</v>
      </c>
      <c r="E57" s="135" t="s">
        <v>255</v>
      </c>
      <c r="F57" s="135" t="s">
        <v>255</v>
      </c>
      <c r="G57" s="135" t="s">
        <v>254</v>
      </c>
      <c r="H57" s="135" t="s">
        <v>253</v>
      </c>
      <c r="I57" s="135">
        <v>29166</v>
      </c>
      <c r="J57" s="135" t="s">
        <v>396</v>
      </c>
      <c r="K57" s="135">
        <v>29166</v>
      </c>
      <c r="L57" s="135" t="s">
        <v>266</v>
      </c>
      <c r="M57" s="135" t="s">
        <v>271</v>
      </c>
      <c r="N57" s="135">
        <v>43721</v>
      </c>
      <c r="O57" s="135" t="s">
        <v>624</v>
      </c>
      <c r="P57" s="135">
        <v>64273</v>
      </c>
      <c r="Q57" s="135" t="s">
        <v>625</v>
      </c>
      <c r="R57" s="135" t="s">
        <v>560</v>
      </c>
      <c r="S57" s="135" t="s">
        <v>626</v>
      </c>
      <c r="T57" s="135" t="s">
        <v>626</v>
      </c>
      <c r="U57" s="135" t="s">
        <v>276</v>
      </c>
      <c r="V57" s="135" t="s">
        <v>277</v>
      </c>
      <c r="W57" s="135">
        <v>541</v>
      </c>
      <c r="X57" s="135" t="s">
        <v>278</v>
      </c>
      <c r="Y57" s="135">
        <v>352282604</v>
      </c>
      <c r="Z57" s="135" t="s">
        <v>627</v>
      </c>
      <c r="AA57" s="135" t="s">
        <v>628</v>
      </c>
      <c r="AB57" s="136">
        <v>42000</v>
      </c>
      <c r="AC57" s="135" t="s">
        <v>629</v>
      </c>
      <c r="AD57" s="135">
        <v>24</v>
      </c>
      <c r="AE57" s="135" t="s">
        <v>282</v>
      </c>
      <c r="AF57" s="135" t="s">
        <v>630</v>
      </c>
      <c r="AG57" s="135" t="s">
        <v>631</v>
      </c>
      <c r="AH57" s="135" t="s">
        <v>591</v>
      </c>
      <c r="AI57" s="135" t="s">
        <v>632</v>
      </c>
      <c r="AJ57" s="136">
        <v>2240</v>
      </c>
      <c r="AK57" s="136">
        <v>2240</v>
      </c>
      <c r="AL57" s="135" t="s">
        <v>633</v>
      </c>
      <c r="AM57" s="136">
        <v>37216.19</v>
      </c>
      <c r="AN57" s="136">
        <v>12063.81</v>
      </c>
      <c r="AO57" s="136">
        <v>49280</v>
      </c>
      <c r="AP57" s="136">
        <v>4783.8100000000004</v>
      </c>
      <c r="AQ57" s="136">
        <v>143.19</v>
      </c>
      <c r="AR57" s="136">
        <v>4927</v>
      </c>
      <c r="AS57" s="136">
        <v>4783.8100000000004</v>
      </c>
      <c r="AT57" s="136">
        <v>143.19</v>
      </c>
      <c r="AU57" s="136">
        <v>4927</v>
      </c>
      <c r="AV57" s="135">
        <v>36</v>
      </c>
      <c r="AW57" s="135"/>
      <c r="AX57" s="135"/>
      <c r="AY57" s="135"/>
      <c r="AZ57" s="135"/>
      <c r="BA57" s="135"/>
      <c r="BB57" s="135" t="s">
        <v>287</v>
      </c>
      <c r="BC57" s="135" t="s">
        <v>288</v>
      </c>
      <c r="BD57" s="135" t="s">
        <v>634</v>
      </c>
      <c r="BE57" s="137">
        <v>42000</v>
      </c>
      <c r="BF57" s="138" t="s">
        <v>626</v>
      </c>
      <c r="BG57" s="135" t="s">
        <v>635</v>
      </c>
      <c r="BH57" s="130" t="s">
        <v>1847</v>
      </c>
      <c r="BI57" s="94" t="s">
        <v>100</v>
      </c>
      <c r="BJ57" s="130">
        <v>46219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131"/>
      <c r="BP57" s="42"/>
      <c r="BQ57" s="132" t="s">
        <v>1850</v>
      </c>
    </row>
    <row r="58" spans="1:69" ht="23" hidden="1" x14ac:dyDescent="0.35">
      <c r="A58" s="129">
        <v>54</v>
      </c>
      <c r="B58" s="135" t="s">
        <v>257</v>
      </c>
      <c r="C58" s="135" t="s">
        <v>258</v>
      </c>
      <c r="D58" s="135" t="s">
        <v>256</v>
      </c>
      <c r="E58" s="135" t="s">
        <v>255</v>
      </c>
      <c r="F58" s="135" t="s">
        <v>255</v>
      </c>
      <c r="G58" s="135" t="s">
        <v>254</v>
      </c>
      <c r="H58" s="135" t="s">
        <v>253</v>
      </c>
      <c r="I58" s="135">
        <v>29172</v>
      </c>
      <c r="J58" s="135" t="s">
        <v>270</v>
      </c>
      <c r="K58" s="135">
        <v>29172</v>
      </c>
      <c r="L58" s="135" t="s">
        <v>266</v>
      </c>
      <c r="M58" s="135" t="s">
        <v>271</v>
      </c>
      <c r="N58" s="135">
        <v>43877</v>
      </c>
      <c r="O58" s="135" t="s">
        <v>370</v>
      </c>
      <c r="P58" s="135">
        <v>777084</v>
      </c>
      <c r="Q58" s="135" t="s">
        <v>636</v>
      </c>
      <c r="R58" s="135" t="s">
        <v>560</v>
      </c>
      <c r="S58" s="135" t="s">
        <v>637</v>
      </c>
      <c r="T58" s="135" t="s">
        <v>637</v>
      </c>
      <c r="U58" s="135" t="s">
        <v>276</v>
      </c>
      <c r="V58" s="135" t="s">
        <v>277</v>
      </c>
      <c r="W58" s="135">
        <v>541</v>
      </c>
      <c r="X58" s="135" t="s">
        <v>278</v>
      </c>
      <c r="Y58" s="135">
        <v>352497692</v>
      </c>
      <c r="Z58" s="135" t="s">
        <v>638</v>
      </c>
      <c r="AA58" s="135" t="s">
        <v>639</v>
      </c>
      <c r="AB58" s="136">
        <v>42000</v>
      </c>
      <c r="AC58" s="135" t="s">
        <v>281</v>
      </c>
      <c r="AD58" s="135">
        <v>24</v>
      </c>
      <c r="AE58" s="135" t="s">
        <v>282</v>
      </c>
      <c r="AF58" s="135" t="s">
        <v>640</v>
      </c>
      <c r="AG58" s="135" t="s">
        <v>641</v>
      </c>
      <c r="AH58" s="135" t="s">
        <v>591</v>
      </c>
      <c r="AI58" s="135" t="s">
        <v>642</v>
      </c>
      <c r="AJ58" s="136">
        <v>2240</v>
      </c>
      <c r="AK58" s="136">
        <v>2240</v>
      </c>
      <c r="AL58" s="135" t="s">
        <v>643</v>
      </c>
      <c r="AM58" s="136">
        <v>25956.36</v>
      </c>
      <c r="AN58" s="136">
        <v>9883.64</v>
      </c>
      <c r="AO58" s="136">
        <v>35840</v>
      </c>
      <c r="AP58" s="136">
        <v>16043.64</v>
      </c>
      <c r="AQ58" s="136">
        <v>1509.36</v>
      </c>
      <c r="AR58" s="136">
        <v>17553</v>
      </c>
      <c r="AS58" s="136">
        <v>16043.64</v>
      </c>
      <c r="AT58" s="136">
        <v>1509.36</v>
      </c>
      <c r="AU58" s="136">
        <v>17553</v>
      </c>
      <c r="AV58" s="135">
        <v>35</v>
      </c>
      <c r="AW58" s="135"/>
      <c r="AX58" s="135"/>
      <c r="AY58" s="135"/>
      <c r="AZ58" s="135"/>
      <c r="BA58" s="135"/>
      <c r="BB58" s="135" t="s">
        <v>287</v>
      </c>
      <c r="BC58" s="135" t="s">
        <v>288</v>
      </c>
      <c r="BD58" s="135" t="s">
        <v>644</v>
      </c>
      <c r="BE58" s="137">
        <v>42000</v>
      </c>
      <c r="BF58" s="138" t="s">
        <v>637</v>
      </c>
      <c r="BG58" s="135" t="s">
        <v>651</v>
      </c>
      <c r="BH58" s="130" t="s">
        <v>1847</v>
      </c>
      <c r="BI58" s="94" t="s">
        <v>100</v>
      </c>
      <c r="BJ58" s="130">
        <v>46219</v>
      </c>
      <c r="BK58" s="93" t="s">
        <v>104</v>
      </c>
      <c r="BL58" s="94" t="s">
        <v>119</v>
      </c>
      <c r="BM58" s="95" t="s">
        <v>181</v>
      </c>
      <c r="BN58" s="93" t="s">
        <v>223</v>
      </c>
      <c r="BO58" s="131"/>
      <c r="BP58" s="42"/>
      <c r="BQ58" s="132" t="s">
        <v>1850</v>
      </c>
    </row>
    <row r="59" spans="1:69" ht="23" hidden="1" x14ac:dyDescent="0.35">
      <c r="A59" s="129">
        <v>55</v>
      </c>
      <c r="B59" s="135" t="s">
        <v>257</v>
      </c>
      <c r="C59" s="135" t="s">
        <v>258</v>
      </c>
      <c r="D59" s="135" t="s">
        <v>256</v>
      </c>
      <c r="E59" s="135" t="s">
        <v>255</v>
      </c>
      <c r="F59" s="135" t="s">
        <v>255</v>
      </c>
      <c r="G59" s="135" t="s">
        <v>254</v>
      </c>
      <c r="H59" s="135" t="s">
        <v>253</v>
      </c>
      <c r="I59" s="135">
        <v>29216</v>
      </c>
      <c r="J59" s="135" t="s">
        <v>314</v>
      </c>
      <c r="K59" s="135">
        <v>29216</v>
      </c>
      <c r="L59" s="135" t="s">
        <v>266</v>
      </c>
      <c r="M59" s="135" t="s">
        <v>271</v>
      </c>
      <c r="N59" s="135">
        <v>43853</v>
      </c>
      <c r="O59" s="135" t="s">
        <v>499</v>
      </c>
      <c r="P59" s="135">
        <v>64420</v>
      </c>
      <c r="Q59" s="135" t="s">
        <v>500</v>
      </c>
      <c r="R59" s="135" t="s">
        <v>560</v>
      </c>
      <c r="S59" s="135" t="s">
        <v>645</v>
      </c>
      <c r="T59" s="135" t="s">
        <v>645</v>
      </c>
      <c r="U59" s="135" t="s">
        <v>276</v>
      </c>
      <c r="V59" s="135" t="s">
        <v>277</v>
      </c>
      <c r="W59" s="135">
        <v>541</v>
      </c>
      <c r="X59" s="135" t="s">
        <v>278</v>
      </c>
      <c r="Y59" s="135">
        <v>352536972</v>
      </c>
      <c r="Z59" s="135" t="s">
        <v>646</v>
      </c>
      <c r="AA59" s="135" t="s">
        <v>647</v>
      </c>
      <c r="AB59" s="136">
        <v>63000</v>
      </c>
      <c r="AC59" s="135" t="s">
        <v>321</v>
      </c>
      <c r="AD59" s="135">
        <v>24</v>
      </c>
      <c r="AE59" s="135" t="s">
        <v>435</v>
      </c>
      <c r="AF59" s="135" t="s">
        <v>504</v>
      </c>
      <c r="AG59" s="135" t="s">
        <v>648</v>
      </c>
      <c r="AH59" s="135" t="s">
        <v>285</v>
      </c>
      <c r="AI59" s="135" t="s">
        <v>649</v>
      </c>
      <c r="AJ59" s="136">
        <v>3360</v>
      </c>
      <c r="AK59" s="136">
        <v>3360</v>
      </c>
      <c r="AL59" s="135" t="s">
        <v>650</v>
      </c>
      <c r="AM59" s="136">
        <v>49315.14</v>
      </c>
      <c r="AN59" s="136">
        <v>17884.86</v>
      </c>
      <c r="AO59" s="136">
        <v>67200</v>
      </c>
      <c r="AP59" s="136">
        <v>13684.86</v>
      </c>
      <c r="AQ59" s="136">
        <v>-933.86</v>
      </c>
      <c r="AR59" s="136">
        <v>12751</v>
      </c>
      <c r="AS59" s="136">
        <v>12575.63</v>
      </c>
      <c r="AT59" s="136">
        <v>175.37</v>
      </c>
      <c r="AU59" s="136">
        <v>12751</v>
      </c>
      <c r="AV59" s="135">
        <v>34</v>
      </c>
      <c r="AW59" s="135"/>
      <c r="AX59" s="135"/>
      <c r="AY59" s="135"/>
      <c r="AZ59" s="135"/>
      <c r="BA59" s="135"/>
      <c r="BB59" s="135" t="s">
        <v>287</v>
      </c>
      <c r="BC59" s="135" t="s">
        <v>288</v>
      </c>
      <c r="BD59" s="135"/>
      <c r="BE59" s="137">
        <v>0</v>
      </c>
      <c r="BF59" s="138" t="s">
        <v>645</v>
      </c>
      <c r="BG59" s="135" t="s">
        <v>652</v>
      </c>
      <c r="BH59" s="130" t="s">
        <v>1847</v>
      </c>
      <c r="BI59" s="94" t="s">
        <v>100</v>
      </c>
      <c r="BJ59" s="130">
        <v>46219</v>
      </c>
      <c r="BK59" s="93" t="s">
        <v>104</v>
      </c>
      <c r="BL59" s="94" t="s">
        <v>119</v>
      </c>
      <c r="BM59" s="95" t="s">
        <v>181</v>
      </c>
      <c r="BN59" s="93" t="s">
        <v>223</v>
      </c>
      <c r="BO59" s="131"/>
      <c r="BP59" s="42"/>
      <c r="BQ59" s="132" t="s">
        <v>1850</v>
      </c>
    </row>
    <row r="60" spans="1:69" ht="23" hidden="1" x14ac:dyDescent="0.35">
      <c r="A60" s="129">
        <v>56</v>
      </c>
      <c r="B60" s="135" t="s">
        <v>257</v>
      </c>
      <c r="C60" s="135" t="s">
        <v>258</v>
      </c>
      <c r="D60" s="135" t="s">
        <v>256</v>
      </c>
      <c r="E60" s="135" t="s">
        <v>255</v>
      </c>
      <c r="F60" s="135" t="s">
        <v>255</v>
      </c>
      <c r="G60" s="135" t="s">
        <v>254</v>
      </c>
      <c r="H60" s="135" t="s">
        <v>253</v>
      </c>
      <c r="I60" s="135">
        <v>29173</v>
      </c>
      <c r="J60" s="135" t="s">
        <v>535</v>
      </c>
      <c r="K60" s="135">
        <v>29173</v>
      </c>
      <c r="L60" s="135" t="s">
        <v>266</v>
      </c>
      <c r="M60" s="135" t="s">
        <v>271</v>
      </c>
      <c r="N60" s="135">
        <v>43733</v>
      </c>
      <c r="O60" s="135" t="s">
        <v>572</v>
      </c>
      <c r="P60" s="135">
        <v>64316</v>
      </c>
      <c r="Q60" s="135" t="s">
        <v>573</v>
      </c>
      <c r="R60" s="135" t="s">
        <v>653</v>
      </c>
      <c r="S60" s="135" t="s">
        <v>574</v>
      </c>
      <c r="T60" s="135" t="s">
        <v>574</v>
      </c>
      <c r="U60" s="135" t="s">
        <v>276</v>
      </c>
      <c r="V60" s="135" t="s">
        <v>277</v>
      </c>
      <c r="W60" s="135">
        <v>541</v>
      </c>
      <c r="X60" s="135" t="s">
        <v>278</v>
      </c>
      <c r="Y60" s="135">
        <v>352611894</v>
      </c>
      <c r="Z60" s="135" t="s">
        <v>654</v>
      </c>
      <c r="AA60" s="135" t="s">
        <v>655</v>
      </c>
      <c r="AB60" s="136">
        <v>30000</v>
      </c>
      <c r="AC60" s="135" t="s">
        <v>321</v>
      </c>
      <c r="AD60" s="135">
        <v>18</v>
      </c>
      <c r="AE60" s="135" t="s">
        <v>656</v>
      </c>
      <c r="AF60" s="135" t="s">
        <v>578</v>
      </c>
      <c r="AG60" s="135" t="s">
        <v>579</v>
      </c>
      <c r="AH60" s="135" t="s">
        <v>285</v>
      </c>
      <c r="AI60" s="135" t="s">
        <v>657</v>
      </c>
      <c r="AJ60" s="136">
        <v>2020</v>
      </c>
      <c r="AK60" s="136">
        <v>2020</v>
      </c>
      <c r="AL60" s="135" t="s">
        <v>658</v>
      </c>
      <c r="AM60" s="136">
        <v>25826.91</v>
      </c>
      <c r="AN60" s="136">
        <v>6503.09</v>
      </c>
      <c r="AO60" s="136">
        <v>32330</v>
      </c>
      <c r="AP60" s="136">
        <v>4173.09</v>
      </c>
      <c r="AQ60" s="136">
        <v>112.91</v>
      </c>
      <c r="AR60" s="136">
        <v>4286</v>
      </c>
      <c r="AS60" s="136">
        <v>4173.09</v>
      </c>
      <c r="AT60" s="136">
        <v>112.91</v>
      </c>
      <c r="AU60" s="136">
        <v>4286</v>
      </c>
      <c r="AV60" s="135">
        <v>34</v>
      </c>
      <c r="AW60" s="135"/>
      <c r="AX60" s="135"/>
      <c r="AY60" s="135"/>
      <c r="AZ60" s="135"/>
      <c r="BA60" s="135"/>
      <c r="BB60" s="135" t="s">
        <v>287</v>
      </c>
      <c r="BC60" s="135" t="s">
        <v>288</v>
      </c>
      <c r="BD60" s="135" t="s">
        <v>582</v>
      </c>
      <c r="BE60" s="137">
        <v>30000</v>
      </c>
      <c r="BF60" s="138" t="s">
        <v>574</v>
      </c>
      <c r="BG60" s="135" t="s">
        <v>583</v>
      </c>
      <c r="BH60" s="130" t="s">
        <v>1847</v>
      </c>
      <c r="BI60" s="94" t="s">
        <v>100</v>
      </c>
      <c r="BJ60" s="120">
        <v>46217</v>
      </c>
      <c r="BK60" s="93" t="s">
        <v>104</v>
      </c>
      <c r="BL60" s="94" t="s">
        <v>119</v>
      </c>
      <c r="BM60" s="95" t="s">
        <v>181</v>
      </c>
      <c r="BN60" s="93" t="s">
        <v>223</v>
      </c>
      <c r="BO60" s="93"/>
      <c r="BP60" s="42"/>
      <c r="BQ60" s="119" t="s">
        <v>1855</v>
      </c>
    </row>
    <row r="61" spans="1:69" ht="23" hidden="1" x14ac:dyDescent="0.35">
      <c r="A61" s="129">
        <v>57</v>
      </c>
      <c r="B61" s="135" t="s">
        <v>257</v>
      </c>
      <c r="C61" s="135" t="s">
        <v>258</v>
      </c>
      <c r="D61" s="135" t="s">
        <v>256</v>
      </c>
      <c r="E61" s="135" t="s">
        <v>255</v>
      </c>
      <c r="F61" s="135" t="s">
        <v>255</v>
      </c>
      <c r="G61" s="135" t="s">
        <v>254</v>
      </c>
      <c r="H61" s="135" t="s">
        <v>253</v>
      </c>
      <c r="I61" s="135">
        <v>29172</v>
      </c>
      <c r="J61" s="135" t="s">
        <v>270</v>
      </c>
      <c r="K61" s="135">
        <v>29172</v>
      </c>
      <c r="L61" s="135" t="s">
        <v>266</v>
      </c>
      <c r="M61" s="135" t="s">
        <v>271</v>
      </c>
      <c r="N61" s="135">
        <v>43918</v>
      </c>
      <c r="O61" s="135" t="s">
        <v>272</v>
      </c>
      <c r="P61" s="135">
        <v>449849</v>
      </c>
      <c r="Q61" s="135" t="s">
        <v>659</v>
      </c>
      <c r="R61" s="135" t="s">
        <v>560</v>
      </c>
      <c r="S61" s="135" t="s">
        <v>660</v>
      </c>
      <c r="T61" s="135" t="s">
        <v>660</v>
      </c>
      <c r="U61" s="135" t="s">
        <v>462</v>
      </c>
      <c r="V61" s="135" t="s">
        <v>277</v>
      </c>
      <c r="W61" s="135">
        <v>541</v>
      </c>
      <c r="X61" s="135" t="s">
        <v>278</v>
      </c>
      <c r="Y61" s="135">
        <v>352847379</v>
      </c>
      <c r="Z61" s="135" t="s">
        <v>661</v>
      </c>
      <c r="AA61" s="135" t="s">
        <v>662</v>
      </c>
      <c r="AB61" s="136">
        <v>32000</v>
      </c>
      <c r="AC61" s="135" t="s">
        <v>281</v>
      </c>
      <c r="AD61" s="135">
        <v>24</v>
      </c>
      <c r="AE61" s="135" t="s">
        <v>282</v>
      </c>
      <c r="AF61" s="135" t="s">
        <v>663</v>
      </c>
      <c r="AG61" s="135" t="s">
        <v>664</v>
      </c>
      <c r="AH61" s="135" t="s">
        <v>591</v>
      </c>
      <c r="AI61" s="135" t="s">
        <v>665</v>
      </c>
      <c r="AJ61" s="136">
        <v>1710</v>
      </c>
      <c r="AK61" s="136">
        <v>1710</v>
      </c>
      <c r="AL61" s="135" t="s">
        <v>666</v>
      </c>
      <c r="AM61" s="136">
        <v>29498.46</v>
      </c>
      <c r="AN61" s="136">
        <v>9831.5400000000009</v>
      </c>
      <c r="AO61" s="136">
        <v>39330</v>
      </c>
      <c r="AP61" s="136">
        <v>2501.54</v>
      </c>
      <c r="AQ61" s="136">
        <v>47.97</v>
      </c>
      <c r="AR61" s="136">
        <v>2549.5100000000002</v>
      </c>
      <c r="AS61" s="136">
        <v>2501.54</v>
      </c>
      <c r="AT61" s="136">
        <v>47.97</v>
      </c>
      <c r="AU61" s="136">
        <v>2549.5100000000002</v>
      </c>
      <c r="AV61" s="135">
        <v>33</v>
      </c>
      <c r="AW61" s="135"/>
      <c r="AX61" s="135"/>
      <c r="AY61" s="135"/>
      <c r="AZ61" s="135"/>
      <c r="BA61" s="135"/>
      <c r="BB61" s="135" t="s">
        <v>287</v>
      </c>
      <c r="BC61" s="135" t="s">
        <v>288</v>
      </c>
      <c r="BD61" s="135" t="s">
        <v>634</v>
      </c>
      <c r="BE61" s="137">
        <v>32000</v>
      </c>
      <c r="BF61" s="138" t="s">
        <v>660</v>
      </c>
      <c r="BG61" s="135" t="s">
        <v>671</v>
      </c>
      <c r="BH61" s="130" t="s">
        <v>1847</v>
      </c>
      <c r="BI61" s="94" t="s">
        <v>100</v>
      </c>
      <c r="BJ61" s="130">
        <v>46219</v>
      </c>
      <c r="BK61" s="93" t="s">
        <v>104</v>
      </c>
      <c r="BL61" s="94" t="s">
        <v>119</v>
      </c>
      <c r="BM61" s="95" t="s">
        <v>181</v>
      </c>
      <c r="BN61" s="93" t="s">
        <v>223</v>
      </c>
      <c r="BO61" s="131"/>
      <c r="BP61" s="42"/>
      <c r="BQ61" s="132" t="s">
        <v>1850</v>
      </c>
    </row>
    <row r="62" spans="1:69" ht="23" hidden="1" x14ac:dyDescent="0.35">
      <c r="A62" s="129">
        <v>58</v>
      </c>
      <c r="B62" s="135" t="s">
        <v>257</v>
      </c>
      <c r="C62" s="135" t="s">
        <v>258</v>
      </c>
      <c r="D62" s="135" t="s">
        <v>256</v>
      </c>
      <c r="E62" s="135" t="s">
        <v>255</v>
      </c>
      <c r="F62" s="135" t="s">
        <v>255</v>
      </c>
      <c r="G62" s="135" t="s">
        <v>254</v>
      </c>
      <c r="H62" s="135" t="s">
        <v>253</v>
      </c>
      <c r="I62" s="135">
        <v>29172</v>
      </c>
      <c r="J62" s="135" t="s">
        <v>270</v>
      </c>
      <c r="K62" s="135">
        <v>29172</v>
      </c>
      <c r="L62" s="135" t="s">
        <v>266</v>
      </c>
      <c r="M62" s="135" t="s">
        <v>271</v>
      </c>
      <c r="N62" s="135">
        <v>43918</v>
      </c>
      <c r="O62" s="135" t="s">
        <v>272</v>
      </c>
      <c r="P62" s="135">
        <v>449849</v>
      </c>
      <c r="Q62" s="135" t="s">
        <v>659</v>
      </c>
      <c r="R62" s="135" t="s">
        <v>560</v>
      </c>
      <c r="S62" s="135" t="s">
        <v>667</v>
      </c>
      <c r="T62" s="135" t="s">
        <v>667</v>
      </c>
      <c r="U62" s="135" t="s">
        <v>462</v>
      </c>
      <c r="V62" s="135" t="s">
        <v>277</v>
      </c>
      <c r="W62" s="135">
        <v>541</v>
      </c>
      <c r="X62" s="135" t="s">
        <v>278</v>
      </c>
      <c r="Y62" s="135">
        <v>352852457</v>
      </c>
      <c r="Z62" s="135" t="s">
        <v>668</v>
      </c>
      <c r="AA62" s="135" t="s">
        <v>669</v>
      </c>
      <c r="AB62" s="136">
        <v>32000</v>
      </c>
      <c r="AC62" s="135" t="s">
        <v>281</v>
      </c>
      <c r="AD62" s="135">
        <v>24</v>
      </c>
      <c r="AE62" s="135" t="s">
        <v>282</v>
      </c>
      <c r="AF62" s="135" t="s">
        <v>663</v>
      </c>
      <c r="AG62" s="135" t="s">
        <v>670</v>
      </c>
      <c r="AH62" s="135" t="s">
        <v>591</v>
      </c>
      <c r="AI62" s="135" t="s">
        <v>665</v>
      </c>
      <c r="AJ62" s="136">
        <v>1710</v>
      </c>
      <c r="AK62" s="136">
        <v>1710</v>
      </c>
      <c r="AL62" s="135" t="s">
        <v>644</v>
      </c>
      <c r="AM62" s="136">
        <v>29463.97</v>
      </c>
      <c r="AN62" s="136">
        <v>9866.0300000000007</v>
      </c>
      <c r="AO62" s="136">
        <v>39330</v>
      </c>
      <c r="AP62" s="136">
        <v>2536.0300000000002</v>
      </c>
      <c r="AQ62" s="136">
        <v>48.64</v>
      </c>
      <c r="AR62" s="136">
        <v>2584.67</v>
      </c>
      <c r="AS62" s="136">
        <v>2536.0300000000002</v>
      </c>
      <c r="AT62" s="136">
        <v>48.64</v>
      </c>
      <c r="AU62" s="136">
        <v>2584.67</v>
      </c>
      <c r="AV62" s="135">
        <v>33</v>
      </c>
      <c r="AW62" s="135"/>
      <c r="AX62" s="135"/>
      <c r="AY62" s="135"/>
      <c r="AZ62" s="135"/>
      <c r="BA62" s="135"/>
      <c r="BB62" s="135" t="s">
        <v>287</v>
      </c>
      <c r="BC62" s="135" t="s">
        <v>288</v>
      </c>
      <c r="BD62" s="135" t="s">
        <v>634</v>
      </c>
      <c r="BE62" s="137">
        <v>32000</v>
      </c>
      <c r="BF62" s="138" t="s">
        <v>667</v>
      </c>
      <c r="BG62" s="135" t="s">
        <v>672</v>
      </c>
      <c r="BH62" s="130" t="s">
        <v>1847</v>
      </c>
      <c r="BI62" s="94" t="s">
        <v>100</v>
      </c>
      <c r="BJ62" s="130">
        <v>46219</v>
      </c>
      <c r="BK62" s="93" t="s">
        <v>104</v>
      </c>
      <c r="BL62" s="94" t="s">
        <v>119</v>
      </c>
      <c r="BM62" s="95" t="s">
        <v>181</v>
      </c>
      <c r="BN62" s="93" t="s">
        <v>223</v>
      </c>
      <c r="BO62" s="131"/>
      <c r="BP62" s="42"/>
      <c r="BQ62" s="132" t="s">
        <v>1850</v>
      </c>
    </row>
    <row r="63" spans="1:69" ht="23" hidden="1" x14ac:dyDescent="0.35">
      <c r="A63" s="129">
        <v>59</v>
      </c>
      <c r="B63" s="135" t="s">
        <v>257</v>
      </c>
      <c r="C63" s="135" t="s">
        <v>258</v>
      </c>
      <c r="D63" s="135" t="s">
        <v>256</v>
      </c>
      <c r="E63" s="135" t="s">
        <v>255</v>
      </c>
      <c r="F63" s="135" t="s">
        <v>255</v>
      </c>
      <c r="G63" s="135" t="s">
        <v>254</v>
      </c>
      <c r="H63" s="135" t="s">
        <v>253</v>
      </c>
      <c r="I63" s="135">
        <v>29206</v>
      </c>
      <c r="J63" s="135" t="s">
        <v>290</v>
      </c>
      <c r="K63" s="135">
        <v>29206</v>
      </c>
      <c r="L63" s="135" t="s">
        <v>266</v>
      </c>
      <c r="M63" s="135" t="s">
        <v>271</v>
      </c>
      <c r="N63" s="135">
        <v>43779</v>
      </c>
      <c r="O63" s="135" t="s">
        <v>291</v>
      </c>
      <c r="P63" s="135">
        <v>624512</v>
      </c>
      <c r="Q63" s="135" t="s">
        <v>673</v>
      </c>
      <c r="R63" s="135" t="s">
        <v>560</v>
      </c>
      <c r="S63" s="135" t="s">
        <v>674</v>
      </c>
      <c r="T63" s="135" t="s">
        <v>674</v>
      </c>
      <c r="U63" s="135" t="s">
        <v>276</v>
      </c>
      <c r="V63" s="135" t="s">
        <v>277</v>
      </c>
      <c r="W63" s="135">
        <v>541</v>
      </c>
      <c r="X63" s="135" t="s">
        <v>278</v>
      </c>
      <c r="Y63" s="135">
        <v>352877200</v>
      </c>
      <c r="Z63" s="135" t="s">
        <v>675</v>
      </c>
      <c r="AA63" s="135" t="s">
        <v>669</v>
      </c>
      <c r="AB63" s="136">
        <v>32000</v>
      </c>
      <c r="AC63" s="135" t="s">
        <v>298</v>
      </c>
      <c r="AD63" s="135">
        <v>24</v>
      </c>
      <c r="AE63" s="135" t="s">
        <v>282</v>
      </c>
      <c r="AF63" s="135" t="s">
        <v>663</v>
      </c>
      <c r="AG63" s="135" t="s">
        <v>670</v>
      </c>
      <c r="AH63" s="135" t="s">
        <v>591</v>
      </c>
      <c r="AI63" s="135" t="s">
        <v>676</v>
      </c>
      <c r="AJ63" s="136">
        <v>1710</v>
      </c>
      <c r="AK63" s="136">
        <v>1710</v>
      </c>
      <c r="AL63" s="135" t="s">
        <v>677</v>
      </c>
      <c r="AM63" s="136">
        <v>29460.46</v>
      </c>
      <c r="AN63" s="136">
        <v>9869.5400000000009</v>
      </c>
      <c r="AO63" s="136">
        <v>39330</v>
      </c>
      <c r="AP63" s="136">
        <v>2539.54</v>
      </c>
      <c r="AQ63" s="136">
        <v>48.7</v>
      </c>
      <c r="AR63" s="136">
        <v>2588.2399999999998</v>
      </c>
      <c r="AS63" s="136">
        <v>2539.54</v>
      </c>
      <c r="AT63" s="136">
        <v>48.7</v>
      </c>
      <c r="AU63" s="136">
        <v>2588.2399999999998</v>
      </c>
      <c r="AV63" s="135">
        <v>33</v>
      </c>
      <c r="AW63" s="135"/>
      <c r="AX63" s="135"/>
      <c r="AY63" s="135"/>
      <c r="AZ63" s="135"/>
      <c r="BA63" s="135"/>
      <c r="BB63" s="135" t="s">
        <v>287</v>
      </c>
      <c r="BC63" s="135" t="s">
        <v>288</v>
      </c>
      <c r="BD63" s="135" t="s">
        <v>634</v>
      </c>
      <c r="BE63" s="137">
        <v>32000</v>
      </c>
      <c r="BF63" s="138" t="s">
        <v>674</v>
      </c>
      <c r="BG63" s="135" t="s">
        <v>678</v>
      </c>
      <c r="BH63" s="130" t="s">
        <v>1847</v>
      </c>
      <c r="BI63" s="94" t="s">
        <v>100</v>
      </c>
      <c r="BJ63" s="120">
        <v>46217</v>
      </c>
      <c r="BK63" s="93" t="s">
        <v>104</v>
      </c>
      <c r="BL63" s="94" t="s">
        <v>119</v>
      </c>
      <c r="BM63" s="95" t="s">
        <v>181</v>
      </c>
      <c r="BN63" s="93" t="s">
        <v>223</v>
      </c>
      <c r="BO63" s="93"/>
      <c r="BP63" s="42"/>
      <c r="BQ63" s="119" t="s">
        <v>1855</v>
      </c>
    </row>
    <row r="64" spans="1:69" ht="23" hidden="1" x14ac:dyDescent="0.35">
      <c r="A64" s="129">
        <v>60</v>
      </c>
      <c r="B64" s="135" t="s">
        <v>257</v>
      </c>
      <c r="C64" s="135" t="s">
        <v>258</v>
      </c>
      <c r="D64" s="135" t="s">
        <v>256</v>
      </c>
      <c r="E64" s="135" t="s">
        <v>255</v>
      </c>
      <c r="F64" s="135" t="s">
        <v>255</v>
      </c>
      <c r="G64" s="135" t="s">
        <v>254</v>
      </c>
      <c r="H64" s="135" t="s">
        <v>253</v>
      </c>
      <c r="I64" s="135">
        <v>29203</v>
      </c>
      <c r="J64" s="135" t="s">
        <v>613</v>
      </c>
      <c r="K64" s="135">
        <v>29203</v>
      </c>
      <c r="L64" s="135" t="s">
        <v>266</v>
      </c>
      <c r="M64" s="135" t="s">
        <v>271</v>
      </c>
      <c r="N64" s="135">
        <v>43776</v>
      </c>
      <c r="O64" s="135" t="s">
        <v>614</v>
      </c>
      <c r="P64" s="135">
        <v>64333</v>
      </c>
      <c r="Q64" s="135" t="s">
        <v>615</v>
      </c>
      <c r="R64" s="135" t="s">
        <v>560</v>
      </c>
      <c r="S64" s="135" t="s">
        <v>679</v>
      </c>
      <c r="T64" s="135" t="s">
        <v>679</v>
      </c>
      <c r="U64" s="135" t="s">
        <v>276</v>
      </c>
      <c r="V64" s="135" t="s">
        <v>277</v>
      </c>
      <c r="W64" s="135">
        <v>541</v>
      </c>
      <c r="X64" s="135" t="s">
        <v>278</v>
      </c>
      <c r="Y64" s="135">
        <v>353190521</v>
      </c>
      <c r="Z64" s="135" t="s">
        <v>680</v>
      </c>
      <c r="AA64" s="135" t="s">
        <v>681</v>
      </c>
      <c r="AB64" s="136">
        <v>42000</v>
      </c>
      <c r="AC64" s="135" t="s">
        <v>321</v>
      </c>
      <c r="AD64" s="135">
        <v>24</v>
      </c>
      <c r="AE64" s="135" t="s">
        <v>282</v>
      </c>
      <c r="AF64" s="135" t="s">
        <v>682</v>
      </c>
      <c r="AG64" s="135" t="s">
        <v>683</v>
      </c>
      <c r="AH64" s="135" t="s">
        <v>591</v>
      </c>
      <c r="AI64" s="135" t="s">
        <v>684</v>
      </c>
      <c r="AJ64" s="136">
        <v>2240</v>
      </c>
      <c r="AK64" s="136">
        <v>2240</v>
      </c>
      <c r="AL64" s="135" t="s">
        <v>685</v>
      </c>
      <c r="AM64" s="136">
        <v>27901.82</v>
      </c>
      <c r="AN64" s="136">
        <v>10178.18</v>
      </c>
      <c r="AO64" s="136">
        <v>38080</v>
      </c>
      <c r="AP64" s="136">
        <v>14098.18</v>
      </c>
      <c r="AQ64" s="136">
        <v>1199.82</v>
      </c>
      <c r="AR64" s="136">
        <v>15298</v>
      </c>
      <c r="AS64" s="136">
        <v>14098.18</v>
      </c>
      <c r="AT64" s="136">
        <v>1199.82</v>
      </c>
      <c r="AU64" s="136">
        <v>15298</v>
      </c>
      <c r="AV64" s="135">
        <v>33</v>
      </c>
      <c r="AW64" s="135"/>
      <c r="AX64" s="135"/>
      <c r="AY64" s="135"/>
      <c r="AZ64" s="135"/>
      <c r="BA64" s="135"/>
      <c r="BB64" s="135" t="s">
        <v>287</v>
      </c>
      <c r="BC64" s="135" t="s">
        <v>288</v>
      </c>
      <c r="BD64" s="135" t="s">
        <v>644</v>
      </c>
      <c r="BE64" s="137">
        <v>42000</v>
      </c>
      <c r="BF64" s="138" t="s">
        <v>679</v>
      </c>
      <c r="BG64" s="135" t="s">
        <v>686</v>
      </c>
      <c r="BH64" s="130" t="s">
        <v>1847</v>
      </c>
      <c r="BI64" s="94" t="s">
        <v>100</v>
      </c>
      <c r="BJ64" s="120">
        <v>46217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19" t="s">
        <v>1850</v>
      </c>
    </row>
    <row r="65" spans="1:69" ht="23" hidden="1" x14ac:dyDescent="0.35">
      <c r="A65" s="129">
        <v>61</v>
      </c>
      <c r="B65" s="135" t="s">
        <v>257</v>
      </c>
      <c r="C65" s="135" t="s">
        <v>258</v>
      </c>
      <c r="D65" s="135" t="s">
        <v>256</v>
      </c>
      <c r="E65" s="135" t="s">
        <v>255</v>
      </c>
      <c r="F65" s="135" t="s">
        <v>255</v>
      </c>
      <c r="G65" s="135" t="s">
        <v>254</v>
      </c>
      <c r="H65" s="135" t="s">
        <v>253</v>
      </c>
      <c r="I65" s="135">
        <v>29172</v>
      </c>
      <c r="J65" s="135" t="s">
        <v>270</v>
      </c>
      <c r="K65" s="135">
        <v>29172</v>
      </c>
      <c r="L65" s="135" t="s">
        <v>266</v>
      </c>
      <c r="M65" s="135" t="s">
        <v>271</v>
      </c>
      <c r="N65" s="135">
        <v>43732</v>
      </c>
      <c r="O65" s="135" t="s">
        <v>687</v>
      </c>
      <c r="P65" s="135">
        <v>64284</v>
      </c>
      <c r="Q65" s="135" t="s">
        <v>688</v>
      </c>
      <c r="R65" s="135" t="s">
        <v>560</v>
      </c>
      <c r="S65" s="135" t="s">
        <v>689</v>
      </c>
      <c r="T65" s="135" t="s">
        <v>689</v>
      </c>
      <c r="U65" s="135" t="s">
        <v>276</v>
      </c>
      <c r="V65" s="135" t="s">
        <v>277</v>
      </c>
      <c r="W65" s="135">
        <v>541</v>
      </c>
      <c r="X65" s="135" t="s">
        <v>278</v>
      </c>
      <c r="Y65" s="135">
        <v>353211741</v>
      </c>
      <c r="Z65" s="135" t="s">
        <v>690</v>
      </c>
      <c r="AA65" s="135" t="s">
        <v>691</v>
      </c>
      <c r="AB65" s="136">
        <v>32000</v>
      </c>
      <c r="AC65" s="135" t="s">
        <v>281</v>
      </c>
      <c r="AD65" s="135">
        <v>24</v>
      </c>
      <c r="AE65" s="135" t="s">
        <v>282</v>
      </c>
      <c r="AF65" s="135" t="s">
        <v>692</v>
      </c>
      <c r="AG65" s="135" t="s">
        <v>693</v>
      </c>
      <c r="AH65" s="135" t="s">
        <v>591</v>
      </c>
      <c r="AI65" s="135" t="s">
        <v>665</v>
      </c>
      <c r="AJ65" s="136">
        <v>1710</v>
      </c>
      <c r="AK65" s="136">
        <v>1710</v>
      </c>
      <c r="AL65" s="135" t="s">
        <v>694</v>
      </c>
      <c r="AM65" s="136">
        <v>13924.86</v>
      </c>
      <c r="AN65" s="136">
        <v>6595.14</v>
      </c>
      <c r="AO65" s="136">
        <v>20520</v>
      </c>
      <c r="AP65" s="136">
        <v>18075.14</v>
      </c>
      <c r="AQ65" s="136">
        <v>2579.86</v>
      </c>
      <c r="AR65" s="136">
        <v>20655</v>
      </c>
      <c r="AS65" s="136">
        <v>18075.14</v>
      </c>
      <c r="AT65" s="136">
        <v>2579.86</v>
      </c>
      <c r="AU65" s="136">
        <v>20655</v>
      </c>
      <c r="AV65" s="135">
        <v>33</v>
      </c>
      <c r="AW65" s="135"/>
      <c r="AX65" s="135"/>
      <c r="AY65" s="135"/>
      <c r="AZ65" s="135"/>
      <c r="BA65" s="135"/>
      <c r="BB65" s="135" t="s">
        <v>287</v>
      </c>
      <c r="BC65" s="135" t="s">
        <v>288</v>
      </c>
      <c r="BD65" s="135"/>
      <c r="BE65" s="137">
        <v>0</v>
      </c>
      <c r="BF65" s="138" t="s">
        <v>689</v>
      </c>
      <c r="BG65" s="135" t="s">
        <v>695</v>
      </c>
      <c r="BH65" s="130" t="s">
        <v>1847</v>
      </c>
      <c r="BI65" s="94" t="s">
        <v>100</v>
      </c>
      <c r="BJ65" s="130">
        <v>46219</v>
      </c>
      <c r="BK65" s="93" t="s">
        <v>104</v>
      </c>
      <c r="BL65" s="94" t="s">
        <v>119</v>
      </c>
      <c r="BM65" s="95" t="s">
        <v>181</v>
      </c>
      <c r="BN65" s="93" t="s">
        <v>223</v>
      </c>
      <c r="BO65" s="131"/>
      <c r="BP65" s="42"/>
      <c r="BQ65" s="132" t="s">
        <v>1850</v>
      </c>
    </row>
    <row r="66" spans="1:69" ht="23" hidden="1" x14ac:dyDescent="0.35">
      <c r="A66" s="129">
        <v>62</v>
      </c>
      <c r="B66" s="135" t="s">
        <v>257</v>
      </c>
      <c r="C66" s="135" t="s">
        <v>258</v>
      </c>
      <c r="D66" s="135" t="s">
        <v>256</v>
      </c>
      <c r="E66" s="135" t="s">
        <v>255</v>
      </c>
      <c r="F66" s="135" t="s">
        <v>255</v>
      </c>
      <c r="G66" s="135" t="s">
        <v>254</v>
      </c>
      <c r="H66" s="135" t="s">
        <v>253</v>
      </c>
      <c r="I66" s="135">
        <v>29166</v>
      </c>
      <c r="J66" s="135" t="s">
        <v>396</v>
      </c>
      <c r="K66" s="135">
        <v>29166</v>
      </c>
      <c r="L66" s="135" t="s">
        <v>266</v>
      </c>
      <c r="M66" s="135" t="s">
        <v>271</v>
      </c>
      <c r="N66" s="135">
        <v>43721</v>
      </c>
      <c r="O66" s="135" t="s">
        <v>624</v>
      </c>
      <c r="P66" s="135">
        <v>64273</v>
      </c>
      <c r="Q66" s="135" t="s">
        <v>625</v>
      </c>
      <c r="R66" s="135" t="s">
        <v>560</v>
      </c>
      <c r="S66" s="135" t="s">
        <v>696</v>
      </c>
      <c r="T66" s="135" t="s">
        <v>696</v>
      </c>
      <c r="U66" s="135" t="s">
        <v>309</v>
      </c>
      <c r="V66" s="135" t="s">
        <v>277</v>
      </c>
      <c r="W66" s="135">
        <v>541</v>
      </c>
      <c r="X66" s="135" t="s">
        <v>278</v>
      </c>
      <c r="Y66" s="135">
        <v>353317503</v>
      </c>
      <c r="Z66" s="135" t="s">
        <v>697</v>
      </c>
      <c r="AA66" s="135" t="s">
        <v>681</v>
      </c>
      <c r="AB66" s="136">
        <v>63000</v>
      </c>
      <c r="AC66" s="135" t="s">
        <v>629</v>
      </c>
      <c r="AD66" s="135">
        <v>24</v>
      </c>
      <c r="AE66" s="135" t="s">
        <v>435</v>
      </c>
      <c r="AF66" s="135" t="s">
        <v>698</v>
      </c>
      <c r="AG66" s="135" t="s">
        <v>699</v>
      </c>
      <c r="AH66" s="135" t="s">
        <v>285</v>
      </c>
      <c r="AI66" s="135" t="s">
        <v>700</v>
      </c>
      <c r="AJ66" s="136">
        <v>3360</v>
      </c>
      <c r="AK66" s="136">
        <v>3360</v>
      </c>
      <c r="AL66" s="135" t="s">
        <v>701</v>
      </c>
      <c r="AM66" s="136">
        <v>11261.67</v>
      </c>
      <c r="AN66" s="136">
        <v>5538.33</v>
      </c>
      <c r="AO66" s="136">
        <v>16800</v>
      </c>
      <c r="AP66" s="136">
        <v>51738.33</v>
      </c>
      <c r="AQ66" s="136">
        <v>11520.67</v>
      </c>
      <c r="AR66" s="136">
        <v>63259</v>
      </c>
      <c r="AS66" s="136">
        <v>51738.33</v>
      </c>
      <c r="AT66" s="136">
        <v>11520.67</v>
      </c>
      <c r="AU66" s="136">
        <v>63259</v>
      </c>
      <c r="AV66" s="135">
        <v>34</v>
      </c>
      <c r="AW66" s="135"/>
      <c r="AX66" s="135"/>
      <c r="AY66" s="135"/>
      <c r="AZ66" s="135"/>
      <c r="BA66" s="135"/>
      <c r="BB66" s="135" t="s">
        <v>287</v>
      </c>
      <c r="BC66" s="135" t="s">
        <v>288</v>
      </c>
      <c r="BD66" s="135" t="s">
        <v>604</v>
      </c>
      <c r="BE66" s="137">
        <v>63000</v>
      </c>
      <c r="BF66" s="138" t="s">
        <v>696</v>
      </c>
      <c r="BG66" s="135" t="s">
        <v>702</v>
      </c>
      <c r="BH66" s="130" t="s">
        <v>1847</v>
      </c>
      <c r="BI66" s="94" t="s">
        <v>100</v>
      </c>
      <c r="BJ66" s="130">
        <v>46219</v>
      </c>
      <c r="BK66" s="93" t="s">
        <v>104</v>
      </c>
      <c r="BL66" s="94" t="s">
        <v>119</v>
      </c>
      <c r="BM66" s="95" t="s">
        <v>181</v>
      </c>
      <c r="BN66" s="93" t="s">
        <v>223</v>
      </c>
      <c r="BO66" s="131"/>
      <c r="BP66" s="42"/>
      <c r="BQ66" s="132" t="s">
        <v>1850</v>
      </c>
    </row>
    <row r="67" spans="1:69" ht="23" hidden="1" x14ac:dyDescent="0.35">
      <c r="A67" s="129">
        <v>63</v>
      </c>
      <c r="B67" s="135" t="s">
        <v>257</v>
      </c>
      <c r="C67" s="135" t="s">
        <v>258</v>
      </c>
      <c r="D67" s="135" t="s">
        <v>256</v>
      </c>
      <c r="E67" s="135" t="s">
        <v>255</v>
      </c>
      <c r="F67" s="135" t="s">
        <v>255</v>
      </c>
      <c r="G67" s="135" t="s">
        <v>254</v>
      </c>
      <c r="H67" s="135" t="s">
        <v>253</v>
      </c>
      <c r="I67" s="135">
        <v>29166</v>
      </c>
      <c r="J67" s="135" t="s">
        <v>396</v>
      </c>
      <c r="K67" s="135">
        <v>29166</v>
      </c>
      <c r="L67" s="135" t="s">
        <v>397</v>
      </c>
      <c r="M67" s="135" t="s">
        <v>398</v>
      </c>
      <c r="N67" s="135">
        <v>43951</v>
      </c>
      <c r="O67" s="135" t="s">
        <v>399</v>
      </c>
      <c r="P67" s="135">
        <v>64546</v>
      </c>
      <c r="Q67" s="135" t="s">
        <v>559</v>
      </c>
      <c r="R67" s="135" t="s">
        <v>560</v>
      </c>
      <c r="S67" s="135" t="s">
        <v>703</v>
      </c>
      <c r="T67" s="135" t="s">
        <v>703</v>
      </c>
      <c r="U67" s="135" t="s">
        <v>276</v>
      </c>
      <c r="V67" s="135" t="s">
        <v>277</v>
      </c>
      <c r="W67" s="135">
        <v>541</v>
      </c>
      <c r="X67" s="135" t="s">
        <v>704</v>
      </c>
      <c r="Y67" s="135">
        <v>353375879</v>
      </c>
      <c r="Z67" s="135" t="s">
        <v>705</v>
      </c>
      <c r="AA67" s="135" t="s">
        <v>706</v>
      </c>
      <c r="AB67" s="136">
        <v>42000</v>
      </c>
      <c r="AC67" s="135" t="s">
        <v>404</v>
      </c>
      <c r="AD67" s="135">
        <v>24</v>
      </c>
      <c r="AE67" s="135" t="s">
        <v>282</v>
      </c>
      <c r="AF67" s="135" t="s">
        <v>707</v>
      </c>
      <c r="AG67" s="135" t="s">
        <v>708</v>
      </c>
      <c r="AH67" s="135" t="s">
        <v>591</v>
      </c>
      <c r="AI67" s="135" t="s">
        <v>709</v>
      </c>
      <c r="AJ67" s="136">
        <v>2240</v>
      </c>
      <c r="AK67" s="136">
        <v>2240</v>
      </c>
      <c r="AL67" s="135" t="s">
        <v>710</v>
      </c>
      <c r="AM67" s="136">
        <v>23074.080000000002</v>
      </c>
      <c r="AN67" s="136">
        <v>10525.92</v>
      </c>
      <c r="AO67" s="136">
        <v>33600</v>
      </c>
      <c r="AP67" s="136">
        <v>18925.919999999998</v>
      </c>
      <c r="AQ67" s="136">
        <v>2042.08</v>
      </c>
      <c r="AR67" s="136">
        <v>20968</v>
      </c>
      <c r="AS67" s="136">
        <v>18925.919999999998</v>
      </c>
      <c r="AT67" s="136">
        <v>2042.08</v>
      </c>
      <c r="AU67" s="136">
        <v>20968</v>
      </c>
      <c r="AV67" s="135">
        <v>33</v>
      </c>
      <c r="AW67" s="135"/>
      <c r="AX67" s="135"/>
      <c r="AY67" s="135"/>
      <c r="AZ67" s="135"/>
      <c r="BA67" s="135"/>
      <c r="BB67" s="135" t="s">
        <v>287</v>
      </c>
      <c r="BC67" s="135" t="s">
        <v>288</v>
      </c>
      <c r="BD67" s="135" t="s">
        <v>644</v>
      </c>
      <c r="BE67" s="137">
        <v>42000</v>
      </c>
      <c r="BF67" s="138" t="s">
        <v>703</v>
      </c>
      <c r="BG67" s="135" t="s">
        <v>711</v>
      </c>
      <c r="BH67" s="130" t="s">
        <v>1847</v>
      </c>
      <c r="BI67" s="94" t="s">
        <v>100</v>
      </c>
      <c r="BJ67" s="130">
        <v>46219</v>
      </c>
      <c r="BK67" s="93" t="s">
        <v>104</v>
      </c>
      <c r="BL67" s="94" t="s">
        <v>119</v>
      </c>
      <c r="BM67" s="95" t="s">
        <v>181</v>
      </c>
      <c r="BN67" s="93" t="s">
        <v>223</v>
      </c>
      <c r="BO67" s="131"/>
      <c r="BP67" s="42"/>
      <c r="BQ67" s="132" t="s">
        <v>1850</v>
      </c>
    </row>
    <row r="68" spans="1:69" ht="23" hidden="1" x14ac:dyDescent="0.35">
      <c r="A68" s="129">
        <v>64</v>
      </c>
      <c r="B68" s="135" t="s">
        <v>257</v>
      </c>
      <c r="C68" s="135" t="s">
        <v>258</v>
      </c>
      <c r="D68" s="135" t="s">
        <v>256</v>
      </c>
      <c r="E68" s="135" t="s">
        <v>255</v>
      </c>
      <c r="F68" s="135" t="s">
        <v>255</v>
      </c>
      <c r="G68" s="135" t="s">
        <v>254</v>
      </c>
      <c r="H68" s="135" t="s">
        <v>253</v>
      </c>
      <c r="I68" s="135">
        <v>29173</v>
      </c>
      <c r="J68" s="135" t="s">
        <v>535</v>
      </c>
      <c r="K68" s="135">
        <v>29173</v>
      </c>
      <c r="L68" s="135" t="s">
        <v>266</v>
      </c>
      <c r="M68" s="135" t="s">
        <v>271</v>
      </c>
      <c r="N68" s="135">
        <v>43733</v>
      </c>
      <c r="O68" s="135" t="s">
        <v>572</v>
      </c>
      <c r="P68" s="135">
        <v>64315</v>
      </c>
      <c r="Q68" s="135" t="s">
        <v>584</v>
      </c>
      <c r="R68" s="135" t="s">
        <v>560</v>
      </c>
      <c r="S68" s="135" t="s">
        <v>712</v>
      </c>
      <c r="T68" s="135" t="s">
        <v>712</v>
      </c>
      <c r="U68" s="135" t="s">
        <v>462</v>
      </c>
      <c r="V68" s="135" t="s">
        <v>373</v>
      </c>
      <c r="W68" s="135">
        <v>541</v>
      </c>
      <c r="X68" s="135" t="s">
        <v>278</v>
      </c>
      <c r="Y68" s="135">
        <v>353585338</v>
      </c>
      <c r="Z68" s="135" t="s">
        <v>713</v>
      </c>
      <c r="AA68" s="135" t="s">
        <v>714</v>
      </c>
      <c r="AB68" s="136">
        <v>42000</v>
      </c>
      <c r="AC68" s="135" t="s">
        <v>321</v>
      </c>
      <c r="AD68" s="135">
        <v>24</v>
      </c>
      <c r="AE68" s="135" t="s">
        <v>282</v>
      </c>
      <c r="AF68" s="135" t="s">
        <v>715</v>
      </c>
      <c r="AG68" s="135" t="s">
        <v>716</v>
      </c>
      <c r="AH68" s="135" t="s">
        <v>591</v>
      </c>
      <c r="AI68" s="135" t="s">
        <v>717</v>
      </c>
      <c r="AJ68" s="136">
        <v>2240</v>
      </c>
      <c r="AK68" s="136">
        <v>2240</v>
      </c>
      <c r="AL68" s="135" t="s">
        <v>718</v>
      </c>
      <c r="AM68" s="136">
        <v>29442.95</v>
      </c>
      <c r="AN68" s="136">
        <v>10877.05</v>
      </c>
      <c r="AO68" s="136">
        <v>40320</v>
      </c>
      <c r="AP68" s="136">
        <v>12557.05</v>
      </c>
      <c r="AQ68" s="136">
        <v>930.95</v>
      </c>
      <c r="AR68" s="136">
        <v>13488</v>
      </c>
      <c r="AS68" s="136">
        <v>12557.05</v>
      </c>
      <c r="AT68" s="136">
        <v>930.95</v>
      </c>
      <c r="AU68" s="136">
        <v>13488</v>
      </c>
      <c r="AV68" s="135">
        <v>32</v>
      </c>
      <c r="AW68" s="135"/>
      <c r="AX68" s="135"/>
      <c r="AY68" s="135"/>
      <c r="AZ68" s="135"/>
      <c r="BA68" s="135"/>
      <c r="BB68" s="135" t="s">
        <v>287</v>
      </c>
      <c r="BC68" s="135" t="s">
        <v>288</v>
      </c>
      <c r="BD68" s="135" t="s">
        <v>634</v>
      </c>
      <c r="BE68" s="137">
        <v>42000</v>
      </c>
      <c r="BF68" s="138" t="s">
        <v>712</v>
      </c>
      <c r="BG68" s="135" t="s">
        <v>719</v>
      </c>
      <c r="BH68" s="130" t="s">
        <v>1847</v>
      </c>
      <c r="BI68" s="94" t="s">
        <v>100</v>
      </c>
      <c r="BJ68" s="120">
        <v>46217</v>
      </c>
      <c r="BK68" s="126" t="s">
        <v>104</v>
      </c>
      <c r="BL68" s="125" t="s">
        <v>119</v>
      </c>
      <c r="BM68" s="127" t="s">
        <v>181</v>
      </c>
      <c r="BN68" s="126" t="s">
        <v>223</v>
      </c>
      <c r="BO68" s="93"/>
      <c r="BP68" s="42"/>
      <c r="BQ68" s="119" t="s">
        <v>1855</v>
      </c>
    </row>
    <row r="69" spans="1:69" ht="23" hidden="1" x14ac:dyDescent="0.35">
      <c r="A69" s="129">
        <v>65</v>
      </c>
      <c r="B69" s="135" t="s">
        <v>257</v>
      </c>
      <c r="C69" s="135" t="s">
        <v>258</v>
      </c>
      <c r="D69" s="135" t="s">
        <v>256</v>
      </c>
      <c r="E69" s="135" t="s">
        <v>255</v>
      </c>
      <c r="F69" s="135" t="s">
        <v>255</v>
      </c>
      <c r="G69" s="135" t="s">
        <v>254</v>
      </c>
      <c r="H69" s="135" t="s">
        <v>253</v>
      </c>
      <c r="I69" s="135">
        <v>29172</v>
      </c>
      <c r="J69" s="135" t="s">
        <v>270</v>
      </c>
      <c r="K69" s="135">
        <v>29172</v>
      </c>
      <c r="L69" s="135" t="s">
        <v>266</v>
      </c>
      <c r="M69" s="135" t="s">
        <v>271</v>
      </c>
      <c r="N69" s="135">
        <v>43918</v>
      </c>
      <c r="O69" s="135" t="s">
        <v>272</v>
      </c>
      <c r="P69" s="135">
        <v>680672</v>
      </c>
      <c r="Q69" s="135" t="s">
        <v>720</v>
      </c>
      <c r="R69" s="135" t="s">
        <v>560</v>
      </c>
      <c r="S69" s="135" t="s">
        <v>721</v>
      </c>
      <c r="T69" s="135" t="s">
        <v>721</v>
      </c>
      <c r="U69" s="135" t="s">
        <v>462</v>
      </c>
      <c r="V69" s="135" t="s">
        <v>277</v>
      </c>
      <c r="W69" s="135">
        <v>541</v>
      </c>
      <c r="X69" s="135" t="s">
        <v>278</v>
      </c>
      <c r="Y69" s="135">
        <v>353752908</v>
      </c>
      <c r="Z69" s="135" t="s">
        <v>722</v>
      </c>
      <c r="AA69" s="135" t="s">
        <v>723</v>
      </c>
      <c r="AB69" s="136">
        <v>42000</v>
      </c>
      <c r="AC69" s="135" t="s">
        <v>281</v>
      </c>
      <c r="AD69" s="135">
        <v>24</v>
      </c>
      <c r="AE69" s="135" t="s">
        <v>282</v>
      </c>
      <c r="AF69" s="135" t="s">
        <v>724</v>
      </c>
      <c r="AG69" s="135" t="s">
        <v>725</v>
      </c>
      <c r="AH69" s="135" t="s">
        <v>591</v>
      </c>
      <c r="AI69" s="135" t="s">
        <v>726</v>
      </c>
      <c r="AJ69" s="136">
        <v>2240</v>
      </c>
      <c r="AK69" s="136">
        <v>2240</v>
      </c>
      <c r="AL69" s="135" t="s">
        <v>727</v>
      </c>
      <c r="AM69" s="136">
        <v>21336.34</v>
      </c>
      <c r="AN69" s="136">
        <v>10023.66</v>
      </c>
      <c r="AO69" s="136">
        <v>31360</v>
      </c>
      <c r="AP69" s="136">
        <v>20663.66</v>
      </c>
      <c r="AQ69" s="136">
        <v>2463.34</v>
      </c>
      <c r="AR69" s="136">
        <v>23127</v>
      </c>
      <c r="AS69" s="136">
        <v>20663.66</v>
      </c>
      <c r="AT69" s="136">
        <v>2463.34</v>
      </c>
      <c r="AU69" s="136">
        <v>23127</v>
      </c>
      <c r="AV69" s="135">
        <v>31</v>
      </c>
      <c r="AW69" s="135"/>
      <c r="AX69" s="135"/>
      <c r="AY69" s="135"/>
      <c r="AZ69" s="135"/>
      <c r="BA69" s="135"/>
      <c r="BB69" s="135" t="s">
        <v>287</v>
      </c>
      <c r="BC69" s="135" t="s">
        <v>288</v>
      </c>
      <c r="BD69" s="135" t="s">
        <v>634</v>
      </c>
      <c r="BE69" s="137">
        <v>42000</v>
      </c>
      <c r="BF69" s="138" t="s">
        <v>721</v>
      </c>
      <c r="BG69" s="135" t="s">
        <v>728</v>
      </c>
      <c r="BH69" s="130" t="s">
        <v>1847</v>
      </c>
      <c r="BI69" s="94" t="s">
        <v>100</v>
      </c>
      <c r="BJ69" s="130">
        <v>46219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131"/>
      <c r="BP69" s="42"/>
      <c r="BQ69" s="132" t="s">
        <v>1850</v>
      </c>
    </row>
    <row r="70" spans="1:69" ht="23" hidden="1" x14ac:dyDescent="0.35">
      <c r="A70" s="129">
        <v>66</v>
      </c>
      <c r="B70" s="135" t="s">
        <v>257</v>
      </c>
      <c r="C70" s="135" t="s">
        <v>258</v>
      </c>
      <c r="D70" s="135" t="s">
        <v>256</v>
      </c>
      <c r="E70" s="135" t="s">
        <v>255</v>
      </c>
      <c r="F70" s="135" t="s">
        <v>255</v>
      </c>
      <c r="G70" s="135" t="s">
        <v>254</v>
      </c>
      <c r="H70" s="135" t="s">
        <v>253</v>
      </c>
      <c r="I70" s="135">
        <v>29172</v>
      </c>
      <c r="J70" s="135" t="s">
        <v>270</v>
      </c>
      <c r="K70" s="135">
        <v>29172</v>
      </c>
      <c r="L70" s="135" t="s">
        <v>266</v>
      </c>
      <c r="M70" s="135" t="s">
        <v>271</v>
      </c>
      <c r="N70" s="135">
        <v>43918</v>
      </c>
      <c r="O70" s="135" t="s">
        <v>272</v>
      </c>
      <c r="P70" s="135">
        <v>709555</v>
      </c>
      <c r="Q70" s="135" t="s">
        <v>729</v>
      </c>
      <c r="R70" s="135" t="s">
        <v>560</v>
      </c>
      <c r="S70" s="135" t="s">
        <v>730</v>
      </c>
      <c r="T70" s="135" t="s">
        <v>730</v>
      </c>
      <c r="U70" s="135" t="s">
        <v>276</v>
      </c>
      <c r="V70" s="135" t="s">
        <v>277</v>
      </c>
      <c r="W70" s="135">
        <v>541</v>
      </c>
      <c r="X70" s="135" t="s">
        <v>278</v>
      </c>
      <c r="Y70" s="135">
        <v>353810624</v>
      </c>
      <c r="Z70" s="135" t="s">
        <v>731</v>
      </c>
      <c r="AA70" s="135" t="s">
        <v>732</v>
      </c>
      <c r="AB70" s="136">
        <v>32000</v>
      </c>
      <c r="AC70" s="135" t="s">
        <v>281</v>
      </c>
      <c r="AD70" s="135">
        <v>24</v>
      </c>
      <c r="AE70" s="135" t="s">
        <v>282</v>
      </c>
      <c r="AF70" s="135" t="s">
        <v>733</v>
      </c>
      <c r="AG70" s="135" t="s">
        <v>734</v>
      </c>
      <c r="AH70" s="135" t="s">
        <v>591</v>
      </c>
      <c r="AI70" s="135" t="s">
        <v>726</v>
      </c>
      <c r="AJ70" s="136">
        <v>1710</v>
      </c>
      <c r="AK70" s="136">
        <v>1710</v>
      </c>
      <c r="AL70" s="135" t="s">
        <v>735</v>
      </c>
      <c r="AM70" s="136">
        <v>23757.24</v>
      </c>
      <c r="AN70" s="136">
        <v>8732.76</v>
      </c>
      <c r="AO70" s="136">
        <v>32490</v>
      </c>
      <c r="AP70" s="136">
        <v>8242.76</v>
      </c>
      <c r="AQ70" s="136">
        <v>547.24</v>
      </c>
      <c r="AR70" s="136">
        <v>8790</v>
      </c>
      <c r="AS70" s="136">
        <v>8242.76</v>
      </c>
      <c r="AT70" s="136">
        <v>547.24</v>
      </c>
      <c r="AU70" s="136">
        <v>8790</v>
      </c>
      <c r="AV70" s="135">
        <v>31</v>
      </c>
      <c r="AW70" s="135"/>
      <c r="AX70" s="135"/>
      <c r="AY70" s="135"/>
      <c r="AZ70" s="135"/>
      <c r="BA70" s="135"/>
      <c r="BB70" s="135" t="s">
        <v>287</v>
      </c>
      <c r="BC70" s="135" t="s">
        <v>288</v>
      </c>
      <c r="BD70" s="135" t="s">
        <v>634</v>
      </c>
      <c r="BE70" s="137">
        <v>32000</v>
      </c>
      <c r="BF70" s="138" t="s">
        <v>730</v>
      </c>
      <c r="BG70" s="135" t="s">
        <v>742</v>
      </c>
      <c r="BH70" s="130" t="s">
        <v>1847</v>
      </c>
      <c r="BI70" s="94" t="s">
        <v>100</v>
      </c>
      <c r="BJ70" s="130">
        <v>46219</v>
      </c>
      <c r="BK70" s="93" t="s">
        <v>104</v>
      </c>
      <c r="BL70" s="94" t="s">
        <v>119</v>
      </c>
      <c r="BM70" s="95" t="s">
        <v>181</v>
      </c>
      <c r="BN70" s="93" t="s">
        <v>223</v>
      </c>
      <c r="BO70" s="131"/>
      <c r="BP70" s="42"/>
      <c r="BQ70" s="132" t="s">
        <v>1850</v>
      </c>
    </row>
    <row r="71" spans="1:69" ht="23" hidden="1" x14ac:dyDescent="0.35">
      <c r="A71" s="129">
        <v>67</v>
      </c>
      <c r="B71" s="135" t="s">
        <v>257</v>
      </c>
      <c r="C71" s="135" t="s">
        <v>258</v>
      </c>
      <c r="D71" s="135" t="s">
        <v>256</v>
      </c>
      <c r="E71" s="135" t="s">
        <v>255</v>
      </c>
      <c r="F71" s="135" t="s">
        <v>255</v>
      </c>
      <c r="G71" s="135" t="s">
        <v>254</v>
      </c>
      <c r="H71" s="135" t="s">
        <v>253</v>
      </c>
      <c r="I71" s="135">
        <v>29206</v>
      </c>
      <c r="J71" s="135" t="s">
        <v>290</v>
      </c>
      <c r="K71" s="135">
        <v>29206</v>
      </c>
      <c r="L71" s="135" t="s">
        <v>266</v>
      </c>
      <c r="M71" s="135" t="s">
        <v>271</v>
      </c>
      <c r="N71" s="135">
        <v>43779</v>
      </c>
      <c r="O71" s="135" t="s">
        <v>291</v>
      </c>
      <c r="P71" s="135">
        <v>769490</v>
      </c>
      <c r="Q71" s="135" t="s">
        <v>736</v>
      </c>
      <c r="R71" s="135" t="s">
        <v>560</v>
      </c>
      <c r="S71" s="135" t="s">
        <v>737</v>
      </c>
      <c r="T71" s="135" t="s">
        <v>737</v>
      </c>
      <c r="U71" s="135" t="s">
        <v>276</v>
      </c>
      <c r="V71" s="135" t="s">
        <v>277</v>
      </c>
      <c r="W71" s="135">
        <v>541</v>
      </c>
      <c r="X71" s="135" t="s">
        <v>278</v>
      </c>
      <c r="Y71" s="135">
        <v>353873983</v>
      </c>
      <c r="Z71" s="135" t="s">
        <v>738</v>
      </c>
      <c r="AA71" s="135" t="s">
        <v>739</v>
      </c>
      <c r="AB71" s="136">
        <v>50000</v>
      </c>
      <c r="AC71" s="135" t="s">
        <v>298</v>
      </c>
      <c r="AD71" s="135">
        <v>24</v>
      </c>
      <c r="AE71" s="135" t="s">
        <v>322</v>
      </c>
      <c r="AF71" s="135" t="s">
        <v>733</v>
      </c>
      <c r="AG71" s="135" t="s">
        <v>306</v>
      </c>
      <c r="AH71" s="135" t="s">
        <v>591</v>
      </c>
      <c r="AI71" s="135" t="s">
        <v>740</v>
      </c>
      <c r="AJ71" s="136">
        <v>2670</v>
      </c>
      <c r="AK71" s="136">
        <v>2670</v>
      </c>
      <c r="AL71" s="135" t="s">
        <v>741</v>
      </c>
      <c r="AM71" s="136">
        <v>30252.47</v>
      </c>
      <c r="AN71" s="136">
        <v>12467.53</v>
      </c>
      <c r="AO71" s="136">
        <v>42720</v>
      </c>
      <c r="AP71" s="136">
        <v>19747.53</v>
      </c>
      <c r="AQ71" s="136">
        <v>1938.47</v>
      </c>
      <c r="AR71" s="136">
        <v>21686</v>
      </c>
      <c r="AS71" s="136">
        <v>19747.53</v>
      </c>
      <c r="AT71" s="136">
        <v>1938.47</v>
      </c>
      <c r="AU71" s="136">
        <v>21686</v>
      </c>
      <c r="AV71" s="135">
        <v>31</v>
      </c>
      <c r="AW71" s="135"/>
      <c r="AX71" s="135"/>
      <c r="AY71" s="135"/>
      <c r="AZ71" s="135"/>
      <c r="BA71" s="135"/>
      <c r="BB71" s="135" t="s">
        <v>287</v>
      </c>
      <c r="BC71" s="135" t="s">
        <v>288</v>
      </c>
      <c r="BD71" s="135" t="s">
        <v>634</v>
      </c>
      <c r="BE71" s="137">
        <v>50000</v>
      </c>
      <c r="BF71" s="138" t="s">
        <v>737</v>
      </c>
      <c r="BG71" s="135" t="s">
        <v>743</v>
      </c>
      <c r="BH71" s="130" t="s">
        <v>1847</v>
      </c>
      <c r="BI71" s="94" t="s">
        <v>100</v>
      </c>
      <c r="BJ71" s="120">
        <v>46217</v>
      </c>
      <c r="BK71" s="126" t="s">
        <v>104</v>
      </c>
      <c r="BL71" s="125" t="s">
        <v>109</v>
      </c>
      <c r="BM71" s="127" t="s">
        <v>181</v>
      </c>
      <c r="BN71" s="126" t="s">
        <v>223</v>
      </c>
      <c r="BO71" s="93"/>
      <c r="BP71" s="42"/>
      <c r="BQ71" s="119" t="s">
        <v>230</v>
      </c>
    </row>
    <row r="72" spans="1:69" ht="23" hidden="1" x14ac:dyDescent="0.35">
      <c r="A72" s="129">
        <v>68</v>
      </c>
      <c r="B72" s="135" t="s">
        <v>257</v>
      </c>
      <c r="C72" s="135" t="s">
        <v>258</v>
      </c>
      <c r="D72" s="135" t="s">
        <v>256</v>
      </c>
      <c r="E72" s="135" t="s">
        <v>255</v>
      </c>
      <c r="F72" s="135" t="s">
        <v>255</v>
      </c>
      <c r="G72" s="135" t="s">
        <v>254</v>
      </c>
      <c r="H72" s="135" t="s">
        <v>253</v>
      </c>
      <c r="I72" s="135">
        <v>29172</v>
      </c>
      <c r="J72" s="135" t="s">
        <v>270</v>
      </c>
      <c r="K72" s="135">
        <v>29172</v>
      </c>
      <c r="L72" s="135" t="s">
        <v>266</v>
      </c>
      <c r="M72" s="135" t="s">
        <v>271</v>
      </c>
      <c r="N72" s="135">
        <v>43847</v>
      </c>
      <c r="O72" s="135" t="s">
        <v>744</v>
      </c>
      <c r="P72" s="135">
        <v>731008</v>
      </c>
      <c r="Q72" s="135" t="s">
        <v>745</v>
      </c>
      <c r="R72" s="135" t="s">
        <v>560</v>
      </c>
      <c r="S72" s="135" t="s">
        <v>746</v>
      </c>
      <c r="T72" s="135" t="s">
        <v>746</v>
      </c>
      <c r="U72" s="135" t="s">
        <v>276</v>
      </c>
      <c r="V72" s="135" t="s">
        <v>277</v>
      </c>
      <c r="W72" s="135">
        <v>0</v>
      </c>
      <c r="X72" s="135" t="s">
        <v>278</v>
      </c>
      <c r="Y72" s="135">
        <v>354097794</v>
      </c>
      <c r="Z72" s="135" t="s">
        <v>747</v>
      </c>
      <c r="AA72" s="135" t="s">
        <v>748</v>
      </c>
      <c r="AB72" s="136">
        <v>32000</v>
      </c>
      <c r="AC72" s="135" t="s">
        <v>281</v>
      </c>
      <c r="AD72" s="135">
        <v>24</v>
      </c>
      <c r="AE72" s="135" t="s">
        <v>282</v>
      </c>
      <c r="AF72" s="135" t="s">
        <v>749</v>
      </c>
      <c r="AG72" s="135" t="s">
        <v>750</v>
      </c>
      <c r="AH72" s="135" t="s">
        <v>591</v>
      </c>
      <c r="AI72" s="135" t="s">
        <v>726</v>
      </c>
      <c r="AJ72" s="136">
        <v>1710</v>
      </c>
      <c r="AK72" s="136">
        <v>1710</v>
      </c>
      <c r="AL72" s="135" t="s">
        <v>751</v>
      </c>
      <c r="AM72" s="136">
        <v>30640.02</v>
      </c>
      <c r="AN72" s="136">
        <v>8689.98</v>
      </c>
      <c r="AO72" s="136">
        <v>39330</v>
      </c>
      <c r="AP72" s="136">
        <v>1359.98</v>
      </c>
      <c r="AQ72" s="136">
        <v>27.02</v>
      </c>
      <c r="AR72" s="136">
        <v>1387</v>
      </c>
      <c r="AS72" s="136">
        <v>1359.98</v>
      </c>
      <c r="AT72" s="136">
        <v>27.02</v>
      </c>
      <c r="AU72" s="136">
        <v>1387</v>
      </c>
      <c r="AV72" s="135">
        <v>31</v>
      </c>
      <c r="AW72" s="135"/>
      <c r="AX72" s="135"/>
      <c r="AY72" s="135"/>
      <c r="AZ72" s="135"/>
      <c r="BA72" s="135"/>
      <c r="BB72" s="135" t="s">
        <v>287</v>
      </c>
      <c r="BC72" s="135" t="s">
        <v>288</v>
      </c>
      <c r="BD72" s="135"/>
      <c r="BE72" s="137">
        <v>0</v>
      </c>
      <c r="BF72" s="138" t="s">
        <v>746</v>
      </c>
      <c r="BG72" s="135" t="s">
        <v>752</v>
      </c>
      <c r="BH72" s="130" t="s">
        <v>1847</v>
      </c>
      <c r="BI72" s="94" t="s">
        <v>100</v>
      </c>
      <c r="BJ72" s="130">
        <v>46219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131"/>
      <c r="BP72" s="42"/>
      <c r="BQ72" s="132" t="s">
        <v>1850</v>
      </c>
    </row>
    <row r="73" spans="1:69" ht="23" hidden="1" x14ac:dyDescent="0.35">
      <c r="A73" s="129">
        <v>69</v>
      </c>
      <c r="B73" s="135" t="s">
        <v>257</v>
      </c>
      <c r="C73" s="135" t="s">
        <v>258</v>
      </c>
      <c r="D73" s="135" t="s">
        <v>256</v>
      </c>
      <c r="E73" s="135" t="s">
        <v>255</v>
      </c>
      <c r="F73" s="135" t="s">
        <v>255</v>
      </c>
      <c r="G73" s="135" t="s">
        <v>254</v>
      </c>
      <c r="H73" s="135" t="s">
        <v>253</v>
      </c>
      <c r="I73" s="135">
        <v>29172</v>
      </c>
      <c r="J73" s="135" t="s">
        <v>270</v>
      </c>
      <c r="K73" s="135">
        <v>29172</v>
      </c>
      <c r="L73" s="135" t="s">
        <v>266</v>
      </c>
      <c r="M73" s="135" t="s">
        <v>271</v>
      </c>
      <c r="N73" s="135">
        <v>43918</v>
      </c>
      <c r="O73" s="135" t="s">
        <v>272</v>
      </c>
      <c r="P73" s="135">
        <v>727634</v>
      </c>
      <c r="Q73" s="135" t="s">
        <v>460</v>
      </c>
      <c r="R73" s="135" t="s">
        <v>560</v>
      </c>
      <c r="S73" s="135" t="s">
        <v>753</v>
      </c>
      <c r="T73" s="135" t="s">
        <v>753</v>
      </c>
      <c r="U73" s="135" t="s">
        <v>462</v>
      </c>
      <c r="V73" s="135" t="s">
        <v>277</v>
      </c>
      <c r="W73" s="135">
        <v>0</v>
      </c>
      <c r="X73" s="135" t="s">
        <v>278</v>
      </c>
      <c r="Y73" s="135">
        <v>354250107</v>
      </c>
      <c r="Z73" s="135" t="s">
        <v>754</v>
      </c>
      <c r="AA73" s="135" t="s">
        <v>755</v>
      </c>
      <c r="AB73" s="136">
        <v>32000</v>
      </c>
      <c r="AC73" s="135" t="s">
        <v>281</v>
      </c>
      <c r="AD73" s="135">
        <v>24</v>
      </c>
      <c r="AE73" s="135" t="s">
        <v>282</v>
      </c>
      <c r="AF73" s="135" t="s">
        <v>756</v>
      </c>
      <c r="AG73" s="135" t="s">
        <v>757</v>
      </c>
      <c r="AH73" s="135" t="s">
        <v>591</v>
      </c>
      <c r="AI73" s="135" t="s">
        <v>758</v>
      </c>
      <c r="AJ73" s="136">
        <v>1710</v>
      </c>
      <c r="AK73" s="136">
        <v>1710</v>
      </c>
      <c r="AL73" s="135" t="s">
        <v>759</v>
      </c>
      <c r="AM73" s="136">
        <v>12363.45</v>
      </c>
      <c r="AN73" s="136">
        <v>6446.55</v>
      </c>
      <c r="AO73" s="136">
        <v>18810</v>
      </c>
      <c r="AP73" s="136">
        <v>19636.55</v>
      </c>
      <c r="AQ73" s="136">
        <v>3030.45</v>
      </c>
      <c r="AR73" s="136">
        <v>22667</v>
      </c>
      <c r="AS73" s="136">
        <v>19636.55</v>
      </c>
      <c r="AT73" s="136">
        <v>3030.45</v>
      </c>
      <c r="AU73" s="136">
        <v>22667</v>
      </c>
      <c r="AV73" s="135">
        <v>30</v>
      </c>
      <c r="AW73" s="135"/>
      <c r="AX73" s="135"/>
      <c r="AY73" s="135"/>
      <c r="AZ73" s="135"/>
      <c r="BA73" s="135"/>
      <c r="BB73" s="135" t="s">
        <v>287</v>
      </c>
      <c r="BC73" s="135" t="s">
        <v>288</v>
      </c>
      <c r="BD73" s="135" t="s">
        <v>634</v>
      </c>
      <c r="BE73" s="137">
        <v>32000</v>
      </c>
      <c r="BF73" s="138" t="s">
        <v>753</v>
      </c>
      <c r="BG73" s="135" t="s">
        <v>760</v>
      </c>
      <c r="BH73" s="130" t="s">
        <v>1847</v>
      </c>
      <c r="BI73" s="94" t="s">
        <v>100</v>
      </c>
      <c r="BJ73" s="130">
        <v>46219</v>
      </c>
      <c r="BK73" s="93" t="s">
        <v>104</v>
      </c>
      <c r="BL73" s="94" t="s">
        <v>119</v>
      </c>
      <c r="BM73" s="95" t="s">
        <v>181</v>
      </c>
      <c r="BN73" s="93" t="s">
        <v>223</v>
      </c>
      <c r="BO73" s="131"/>
      <c r="BP73" s="42"/>
      <c r="BQ73" s="132" t="s">
        <v>1850</v>
      </c>
    </row>
    <row r="74" spans="1:69" ht="23" hidden="1" x14ac:dyDescent="0.35">
      <c r="A74" s="129">
        <v>70</v>
      </c>
      <c r="B74" s="135" t="s">
        <v>257</v>
      </c>
      <c r="C74" s="135" t="s">
        <v>258</v>
      </c>
      <c r="D74" s="135" t="s">
        <v>256</v>
      </c>
      <c r="E74" s="135" t="s">
        <v>255</v>
      </c>
      <c r="F74" s="135" t="s">
        <v>255</v>
      </c>
      <c r="G74" s="135" t="s">
        <v>254</v>
      </c>
      <c r="H74" s="135" t="s">
        <v>253</v>
      </c>
      <c r="I74" s="135">
        <v>29285</v>
      </c>
      <c r="J74" s="135" t="s">
        <v>449</v>
      </c>
      <c r="K74" s="135">
        <v>29285</v>
      </c>
      <c r="L74" s="135" t="s">
        <v>266</v>
      </c>
      <c r="M74" s="135" t="s">
        <v>271</v>
      </c>
      <c r="N74" s="135">
        <v>43927</v>
      </c>
      <c r="O74" s="135" t="s">
        <v>450</v>
      </c>
      <c r="P74" s="135">
        <v>64550</v>
      </c>
      <c r="Q74" s="135" t="s">
        <v>451</v>
      </c>
      <c r="R74" s="135" t="s">
        <v>560</v>
      </c>
      <c r="S74" s="135" t="s">
        <v>761</v>
      </c>
      <c r="T74" s="135" t="s">
        <v>761</v>
      </c>
      <c r="U74" s="135" t="s">
        <v>276</v>
      </c>
      <c r="V74" s="135" t="s">
        <v>277</v>
      </c>
      <c r="W74" s="135">
        <v>0</v>
      </c>
      <c r="X74" s="135" t="s">
        <v>278</v>
      </c>
      <c r="Y74" s="135">
        <v>354688575</v>
      </c>
      <c r="Z74" s="135" t="s">
        <v>762</v>
      </c>
      <c r="AA74" s="135" t="s">
        <v>763</v>
      </c>
      <c r="AB74" s="136">
        <v>50000</v>
      </c>
      <c r="AC74" s="135" t="s">
        <v>298</v>
      </c>
      <c r="AD74" s="135">
        <v>24</v>
      </c>
      <c r="AE74" s="135" t="s">
        <v>322</v>
      </c>
      <c r="AF74" s="135" t="s">
        <v>764</v>
      </c>
      <c r="AG74" s="135" t="s">
        <v>765</v>
      </c>
      <c r="AH74" s="135" t="s">
        <v>591</v>
      </c>
      <c r="AI74" s="135" t="s">
        <v>766</v>
      </c>
      <c r="AJ74" s="136">
        <v>2670</v>
      </c>
      <c r="AK74" s="136">
        <v>2670</v>
      </c>
      <c r="AL74" s="135" t="s">
        <v>767</v>
      </c>
      <c r="AM74" s="136">
        <v>2087.81</v>
      </c>
      <c r="AN74" s="136">
        <v>582.19000000000005</v>
      </c>
      <c r="AO74" s="136">
        <v>2670</v>
      </c>
      <c r="AP74" s="136">
        <v>47912.19</v>
      </c>
      <c r="AQ74" s="136">
        <v>12852.81</v>
      </c>
      <c r="AR74" s="136">
        <v>60765</v>
      </c>
      <c r="AS74" s="136">
        <v>47912.19</v>
      </c>
      <c r="AT74" s="136">
        <v>12852.81</v>
      </c>
      <c r="AU74" s="136">
        <v>60765</v>
      </c>
      <c r="AV74" s="135">
        <v>30</v>
      </c>
      <c r="AW74" s="135"/>
      <c r="AX74" s="135"/>
      <c r="AY74" s="135"/>
      <c r="AZ74" s="135"/>
      <c r="BA74" s="135"/>
      <c r="BB74" s="135" t="s">
        <v>287</v>
      </c>
      <c r="BC74" s="135" t="s">
        <v>288</v>
      </c>
      <c r="BD74" s="135"/>
      <c r="BE74" s="137">
        <v>0</v>
      </c>
      <c r="BF74" s="138" t="s">
        <v>761</v>
      </c>
      <c r="BG74" s="135" t="s">
        <v>768</v>
      </c>
      <c r="BH74" s="130" t="s">
        <v>1847</v>
      </c>
      <c r="BI74" s="94" t="s">
        <v>100</v>
      </c>
      <c r="BJ74" s="130">
        <v>46219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131"/>
      <c r="BP74" s="42"/>
      <c r="BQ74" s="132" t="s">
        <v>1850</v>
      </c>
    </row>
    <row r="75" spans="1:69" ht="23" hidden="1" x14ac:dyDescent="0.35">
      <c r="A75" s="129">
        <v>71</v>
      </c>
      <c r="B75" s="135" t="s">
        <v>257</v>
      </c>
      <c r="C75" s="135" t="s">
        <v>258</v>
      </c>
      <c r="D75" s="135" t="s">
        <v>256</v>
      </c>
      <c r="E75" s="135" t="s">
        <v>255</v>
      </c>
      <c r="F75" s="135" t="s">
        <v>255</v>
      </c>
      <c r="G75" s="135" t="s">
        <v>254</v>
      </c>
      <c r="H75" s="135" t="s">
        <v>253</v>
      </c>
      <c r="I75" s="135">
        <v>29172</v>
      </c>
      <c r="J75" s="135" t="s">
        <v>270</v>
      </c>
      <c r="K75" s="135">
        <v>29172</v>
      </c>
      <c r="L75" s="135" t="s">
        <v>266</v>
      </c>
      <c r="M75" s="135" t="s">
        <v>271</v>
      </c>
      <c r="N75" s="135">
        <v>43918</v>
      </c>
      <c r="O75" s="135" t="s">
        <v>272</v>
      </c>
      <c r="P75" s="135">
        <v>680672</v>
      </c>
      <c r="Q75" s="135" t="s">
        <v>720</v>
      </c>
      <c r="R75" s="135" t="s">
        <v>560</v>
      </c>
      <c r="S75" s="135" t="s">
        <v>769</v>
      </c>
      <c r="T75" s="135" t="s">
        <v>769</v>
      </c>
      <c r="U75" s="135" t="s">
        <v>276</v>
      </c>
      <c r="V75" s="135" t="s">
        <v>277</v>
      </c>
      <c r="W75" s="135">
        <v>0</v>
      </c>
      <c r="X75" s="135" t="s">
        <v>278</v>
      </c>
      <c r="Y75" s="135">
        <v>354705241</v>
      </c>
      <c r="Z75" s="135" t="s">
        <v>770</v>
      </c>
      <c r="AA75" s="135" t="s">
        <v>771</v>
      </c>
      <c r="AB75" s="136">
        <v>42000</v>
      </c>
      <c r="AC75" s="135" t="s">
        <v>281</v>
      </c>
      <c r="AD75" s="135">
        <v>24</v>
      </c>
      <c r="AE75" s="135" t="s">
        <v>282</v>
      </c>
      <c r="AF75" s="135" t="s">
        <v>772</v>
      </c>
      <c r="AG75" s="135" t="s">
        <v>773</v>
      </c>
      <c r="AH75" s="135" t="s">
        <v>591</v>
      </c>
      <c r="AI75" s="135" t="s">
        <v>774</v>
      </c>
      <c r="AJ75" s="136">
        <v>2240</v>
      </c>
      <c r="AK75" s="136">
        <v>2240</v>
      </c>
      <c r="AL75" s="135" t="s">
        <v>775</v>
      </c>
      <c r="AM75" s="136">
        <v>21305.57</v>
      </c>
      <c r="AN75" s="136">
        <v>10054.43</v>
      </c>
      <c r="AO75" s="136">
        <v>31360</v>
      </c>
      <c r="AP75" s="136">
        <v>20694.43</v>
      </c>
      <c r="AQ75" s="136">
        <v>2565.5700000000002</v>
      </c>
      <c r="AR75" s="136">
        <v>23260</v>
      </c>
      <c r="AS75" s="136">
        <v>20694.43</v>
      </c>
      <c r="AT75" s="136">
        <v>2565.5700000000002</v>
      </c>
      <c r="AU75" s="136">
        <v>23260</v>
      </c>
      <c r="AV75" s="135">
        <v>29</v>
      </c>
      <c r="AW75" s="135"/>
      <c r="AX75" s="135"/>
      <c r="AY75" s="135"/>
      <c r="AZ75" s="135"/>
      <c r="BA75" s="135"/>
      <c r="BB75" s="135" t="s">
        <v>287</v>
      </c>
      <c r="BC75" s="135" t="s">
        <v>288</v>
      </c>
      <c r="BD75" s="135"/>
      <c r="BE75" s="137">
        <v>0</v>
      </c>
      <c r="BF75" s="138" t="s">
        <v>769</v>
      </c>
      <c r="BG75" s="135" t="s">
        <v>776</v>
      </c>
      <c r="BH75" s="130" t="s">
        <v>1847</v>
      </c>
      <c r="BI75" s="94" t="s">
        <v>100</v>
      </c>
      <c r="BJ75" s="130">
        <v>46219</v>
      </c>
      <c r="BK75" s="93" t="s">
        <v>104</v>
      </c>
      <c r="BL75" s="94" t="s">
        <v>119</v>
      </c>
      <c r="BM75" s="95" t="s">
        <v>181</v>
      </c>
      <c r="BN75" s="93" t="s">
        <v>223</v>
      </c>
      <c r="BO75" s="131"/>
      <c r="BP75" s="42"/>
      <c r="BQ75" s="132" t="s">
        <v>1850</v>
      </c>
    </row>
    <row r="76" spans="1:69" ht="23" hidden="1" x14ac:dyDescent="0.35">
      <c r="A76" s="129">
        <v>72</v>
      </c>
      <c r="B76" s="135" t="s">
        <v>257</v>
      </c>
      <c r="C76" s="135" t="s">
        <v>258</v>
      </c>
      <c r="D76" s="135" t="s">
        <v>256</v>
      </c>
      <c r="E76" s="135" t="s">
        <v>255</v>
      </c>
      <c r="F76" s="135" t="s">
        <v>255</v>
      </c>
      <c r="G76" s="135" t="s">
        <v>254</v>
      </c>
      <c r="H76" s="135" t="s">
        <v>253</v>
      </c>
      <c r="I76" s="135">
        <v>29206</v>
      </c>
      <c r="J76" s="135" t="s">
        <v>290</v>
      </c>
      <c r="K76" s="135">
        <v>29206</v>
      </c>
      <c r="L76" s="135" t="s">
        <v>266</v>
      </c>
      <c r="M76" s="135" t="s">
        <v>271</v>
      </c>
      <c r="N76" s="135">
        <v>43980</v>
      </c>
      <c r="O76" s="135" t="s">
        <v>777</v>
      </c>
      <c r="P76" s="135">
        <v>64583</v>
      </c>
      <c r="Q76" s="135" t="s">
        <v>778</v>
      </c>
      <c r="R76" s="135" t="s">
        <v>560</v>
      </c>
      <c r="S76" s="135" t="s">
        <v>779</v>
      </c>
      <c r="T76" s="135" t="s">
        <v>779</v>
      </c>
      <c r="U76" s="135" t="s">
        <v>276</v>
      </c>
      <c r="V76" s="135" t="s">
        <v>277</v>
      </c>
      <c r="W76" s="135">
        <v>0</v>
      </c>
      <c r="X76" s="135" t="s">
        <v>278</v>
      </c>
      <c r="Y76" s="135">
        <v>354719360</v>
      </c>
      <c r="Z76" s="135" t="s">
        <v>780</v>
      </c>
      <c r="AA76" s="135" t="s">
        <v>781</v>
      </c>
      <c r="AB76" s="136">
        <v>42000</v>
      </c>
      <c r="AC76" s="135" t="s">
        <v>298</v>
      </c>
      <c r="AD76" s="135">
        <v>24</v>
      </c>
      <c r="AE76" s="135" t="s">
        <v>282</v>
      </c>
      <c r="AF76" s="135" t="s">
        <v>782</v>
      </c>
      <c r="AG76" s="135" t="s">
        <v>783</v>
      </c>
      <c r="AH76" s="135" t="s">
        <v>591</v>
      </c>
      <c r="AI76" s="135" t="s">
        <v>784</v>
      </c>
      <c r="AJ76" s="136">
        <v>2240</v>
      </c>
      <c r="AK76" s="136">
        <v>2240</v>
      </c>
      <c r="AL76" s="135" t="s">
        <v>785</v>
      </c>
      <c r="AM76" s="136">
        <v>23199.58</v>
      </c>
      <c r="AN76" s="136">
        <v>10400.42</v>
      </c>
      <c r="AO76" s="136">
        <v>33600</v>
      </c>
      <c r="AP76" s="136">
        <v>18800.419999999998</v>
      </c>
      <c r="AQ76" s="136">
        <v>2134.58</v>
      </c>
      <c r="AR76" s="136">
        <v>20935</v>
      </c>
      <c r="AS76" s="136">
        <v>18800.419999999998</v>
      </c>
      <c r="AT76" s="136">
        <v>2134.58</v>
      </c>
      <c r="AU76" s="136">
        <v>20935</v>
      </c>
      <c r="AV76" s="135">
        <v>29</v>
      </c>
      <c r="AW76" s="135"/>
      <c r="AX76" s="135"/>
      <c r="AY76" s="135"/>
      <c r="AZ76" s="135"/>
      <c r="BA76" s="135"/>
      <c r="BB76" s="135" t="s">
        <v>287</v>
      </c>
      <c r="BC76" s="135" t="s">
        <v>288</v>
      </c>
      <c r="BD76" s="135" t="s">
        <v>644</v>
      </c>
      <c r="BE76" s="137">
        <v>42000</v>
      </c>
      <c r="BF76" s="138" t="s">
        <v>779</v>
      </c>
      <c r="BG76" s="135" t="s">
        <v>786</v>
      </c>
      <c r="BH76" s="130" t="s">
        <v>1847</v>
      </c>
      <c r="BI76" s="94" t="s">
        <v>100</v>
      </c>
      <c r="BJ76" s="120">
        <v>46217</v>
      </c>
      <c r="BK76" s="126" t="s">
        <v>104</v>
      </c>
      <c r="BL76" s="125" t="s">
        <v>119</v>
      </c>
      <c r="BM76" s="127" t="s">
        <v>181</v>
      </c>
      <c r="BN76" s="126" t="s">
        <v>223</v>
      </c>
      <c r="BO76" s="93"/>
      <c r="BP76" s="42"/>
      <c r="BQ76" s="119" t="s">
        <v>1855</v>
      </c>
    </row>
    <row r="77" spans="1:69" ht="23" hidden="1" x14ac:dyDescent="0.35">
      <c r="A77" s="129">
        <v>73</v>
      </c>
      <c r="B77" s="135" t="s">
        <v>257</v>
      </c>
      <c r="C77" s="135" t="s">
        <v>258</v>
      </c>
      <c r="D77" s="135" t="s">
        <v>256</v>
      </c>
      <c r="E77" s="135" t="s">
        <v>255</v>
      </c>
      <c r="F77" s="135" t="s">
        <v>255</v>
      </c>
      <c r="G77" s="135" t="s">
        <v>254</v>
      </c>
      <c r="H77" s="135" t="s">
        <v>253</v>
      </c>
      <c r="I77" s="135">
        <v>29166</v>
      </c>
      <c r="J77" s="135" t="s">
        <v>396</v>
      </c>
      <c r="K77" s="135">
        <v>29166</v>
      </c>
      <c r="L77" s="135" t="s">
        <v>397</v>
      </c>
      <c r="M77" s="135" t="s">
        <v>398</v>
      </c>
      <c r="N77" s="135">
        <v>43951</v>
      </c>
      <c r="O77" s="135" t="s">
        <v>399</v>
      </c>
      <c r="P77" s="135">
        <v>64559</v>
      </c>
      <c r="Q77" s="135" t="s">
        <v>400</v>
      </c>
      <c r="R77" s="135" t="s">
        <v>560</v>
      </c>
      <c r="S77" s="135" t="s">
        <v>787</v>
      </c>
      <c r="T77" s="135" t="s">
        <v>787</v>
      </c>
      <c r="U77" s="135" t="s">
        <v>276</v>
      </c>
      <c r="V77" s="135" t="s">
        <v>277</v>
      </c>
      <c r="W77" s="135">
        <v>0</v>
      </c>
      <c r="X77" s="135" t="s">
        <v>788</v>
      </c>
      <c r="Y77" s="135">
        <v>354757829</v>
      </c>
      <c r="Z77" s="135" t="s">
        <v>789</v>
      </c>
      <c r="AA77" s="135" t="s">
        <v>790</v>
      </c>
      <c r="AB77" s="136">
        <v>52000</v>
      </c>
      <c r="AC77" s="135" t="s">
        <v>404</v>
      </c>
      <c r="AD77" s="135">
        <v>24</v>
      </c>
      <c r="AE77" s="135" t="s">
        <v>322</v>
      </c>
      <c r="AF77" s="135" t="s">
        <v>791</v>
      </c>
      <c r="AG77" s="135" t="s">
        <v>792</v>
      </c>
      <c r="AH77" s="135" t="s">
        <v>591</v>
      </c>
      <c r="AI77" s="135" t="s">
        <v>784</v>
      </c>
      <c r="AJ77" s="136">
        <v>2780</v>
      </c>
      <c r="AK77" s="136">
        <v>2780</v>
      </c>
      <c r="AL77" s="135" t="s">
        <v>793</v>
      </c>
      <c r="AM77" s="136">
        <v>5044.5</v>
      </c>
      <c r="AN77" s="136">
        <v>3295.5</v>
      </c>
      <c r="AO77" s="136">
        <v>8340</v>
      </c>
      <c r="AP77" s="136">
        <v>46955.5</v>
      </c>
      <c r="AQ77" s="136">
        <v>11664.5</v>
      </c>
      <c r="AR77" s="136">
        <v>58620</v>
      </c>
      <c r="AS77" s="136">
        <v>46955.5</v>
      </c>
      <c r="AT77" s="136">
        <v>11664.5</v>
      </c>
      <c r="AU77" s="136">
        <v>58620</v>
      </c>
      <c r="AV77" s="135">
        <v>30</v>
      </c>
      <c r="AW77" s="135"/>
      <c r="AX77" s="135"/>
      <c r="AY77" s="135"/>
      <c r="AZ77" s="135"/>
      <c r="BA77" s="135"/>
      <c r="BB77" s="135" t="s">
        <v>287</v>
      </c>
      <c r="BC77" s="135" t="s">
        <v>288</v>
      </c>
      <c r="BD77" s="135" t="s">
        <v>794</v>
      </c>
      <c r="BE77" s="137">
        <v>52000</v>
      </c>
      <c r="BF77" s="138" t="s">
        <v>787</v>
      </c>
      <c r="BG77" s="135" t="s">
        <v>795</v>
      </c>
      <c r="BH77" s="130" t="s">
        <v>1847</v>
      </c>
      <c r="BI77" s="94" t="s">
        <v>100</v>
      </c>
      <c r="BJ77" s="130">
        <v>46219</v>
      </c>
      <c r="BK77" s="93" t="s">
        <v>104</v>
      </c>
      <c r="BL77" s="94" t="s">
        <v>119</v>
      </c>
      <c r="BM77" s="95" t="s">
        <v>181</v>
      </c>
      <c r="BN77" s="93" t="s">
        <v>223</v>
      </c>
      <c r="BO77" s="131"/>
      <c r="BP77" s="42"/>
      <c r="BQ77" s="132" t="s">
        <v>1850</v>
      </c>
    </row>
    <row r="78" spans="1:69" ht="23" hidden="1" x14ac:dyDescent="0.35">
      <c r="A78" s="129">
        <v>74</v>
      </c>
      <c r="B78" s="135" t="s">
        <v>257</v>
      </c>
      <c r="C78" s="135" t="s">
        <v>258</v>
      </c>
      <c r="D78" s="135" t="s">
        <v>256</v>
      </c>
      <c r="E78" s="135" t="s">
        <v>255</v>
      </c>
      <c r="F78" s="135" t="s">
        <v>255</v>
      </c>
      <c r="G78" s="135" t="s">
        <v>254</v>
      </c>
      <c r="H78" s="135" t="s">
        <v>253</v>
      </c>
      <c r="I78" s="135">
        <v>29206</v>
      </c>
      <c r="J78" s="135" t="s">
        <v>290</v>
      </c>
      <c r="K78" s="135">
        <v>29206</v>
      </c>
      <c r="L78" s="135" t="s">
        <v>266</v>
      </c>
      <c r="M78" s="135" t="s">
        <v>271</v>
      </c>
      <c r="N78" s="135">
        <v>43779</v>
      </c>
      <c r="O78" s="135" t="s">
        <v>291</v>
      </c>
      <c r="P78" s="135">
        <v>693802</v>
      </c>
      <c r="Q78" s="135" t="s">
        <v>796</v>
      </c>
      <c r="R78" s="135" t="s">
        <v>560</v>
      </c>
      <c r="S78" s="135" t="s">
        <v>797</v>
      </c>
      <c r="T78" s="135" t="s">
        <v>797</v>
      </c>
      <c r="U78" s="135" t="s">
        <v>276</v>
      </c>
      <c r="V78" s="135" t="s">
        <v>277</v>
      </c>
      <c r="W78" s="135">
        <v>0</v>
      </c>
      <c r="X78" s="135" t="s">
        <v>278</v>
      </c>
      <c r="Y78" s="135">
        <v>354757833</v>
      </c>
      <c r="Z78" s="135" t="s">
        <v>798</v>
      </c>
      <c r="AA78" s="135" t="s">
        <v>799</v>
      </c>
      <c r="AB78" s="136">
        <v>52000</v>
      </c>
      <c r="AC78" s="135" t="s">
        <v>298</v>
      </c>
      <c r="AD78" s="135">
        <v>24</v>
      </c>
      <c r="AE78" s="135" t="s">
        <v>322</v>
      </c>
      <c r="AF78" s="135" t="s">
        <v>800</v>
      </c>
      <c r="AG78" s="135" t="s">
        <v>801</v>
      </c>
      <c r="AH78" s="135" t="s">
        <v>591</v>
      </c>
      <c r="AI78" s="135" t="s">
        <v>784</v>
      </c>
      <c r="AJ78" s="136">
        <v>2780</v>
      </c>
      <c r="AK78" s="136">
        <v>2780</v>
      </c>
      <c r="AL78" s="135" t="s">
        <v>802</v>
      </c>
      <c r="AM78" s="136">
        <v>5303.46</v>
      </c>
      <c r="AN78" s="136">
        <v>3436.54</v>
      </c>
      <c r="AO78" s="136">
        <v>8740</v>
      </c>
      <c r="AP78" s="136">
        <v>46696.54</v>
      </c>
      <c r="AQ78" s="136">
        <v>11122.46</v>
      </c>
      <c r="AR78" s="136">
        <v>57819</v>
      </c>
      <c r="AS78" s="136">
        <v>46696.54</v>
      </c>
      <c r="AT78" s="136">
        <v>11122.46</v>
      </c>
      <c r="AU78" s="136">
        <v>57819</v>
      </c>
      <c r="AV78" s="135">
        <v>29</v>
      </c>
      <c r="AW78" s="135"/>
      <c r="AX78" s="135"/>
      <c r="AY78" s="135"/>
      <c r="AZ78" s="135"/>
      <c r="BA78" s="135"/>
      <c r="BB78" s="135" t="s">
        <v>287</v>
      </c>
      <c r="BC78" s="135" t="s">
        <v>288</v>
      </c>
      <c r="BD78" s="135" t="s">
        <v>794</v>
      </c>
      <c r="BE78" s="137">
        <v>52000</v>
      </c>
      <c r="BF78" s="138" t="s">
        <v>797</v>
      </c>
      <c r="BG78" s="135" t="s">
        <v>803</v>
      </c>
      <c r="BH78" s="130" t="s">
        <v>1847</v>
      </c>
      <c r="BI78" s="94" t="s">
        <v>100</v>
      </c>
      <c r="BJ78" s="120">
        <v>46217</v>
      </c>
      <c r="BK78" s="126" t="s">
        <v>104</v>
      </c>
      <c r="BL78" s="125" t="s">
        <v>119</v>
      </c>
      <c r="BM78" s="127" t="s">
        <v>181</v>
      </c>
      <c r="BN78" s="126" t="s">
        <v>223</v>
      </c>
      <c r="BO78" s="93"/>
      <c r="BP78" s="42"/>
      <c r="BQ78" s="119" t="s">
        <v>1855</v>
      </c>
    </row>
    <row r="79" spans="1:69" ht="23" hidden="1" x14ac:dyDescent="0.35">
      <c r="A79" s="129">
        <v>75</v>
      </c>
      <c r="B79" s="135" t="s">
        <v>257</v>
      </c>
      <c r="C79" s="135" t="s">
        <v>258</v>
      </c>
      <c r="D79" s="135" t="s">
        <v>256</v>
      </c>
      <c r="E79" s="135" t="s">
        <v>255</v>
      </c>
      <c r="F79" s="135" t="s">
        <v>255</v>
      </c>
      <c r="G79" s="135" t="s">
        <v>254</v>
      </c>
      <c r="H79" s="135" t="s">
        <v>253</v>
      </c>
      <c r="I79" s="135">
        <v>29285</v>
      </c>
      <c r="J79" s="135" t="s">
        <v>449</v>
      </c>
      <c r="K79" s="135">
        <v>29285</v>
      </c>
      <c r="L79" s="135" t="s">
        <v>266</v>
      </c>
      <c r="M79" s="135" t="s">
        <v>271</v>
      </c>
      <c r="N79" s="135">
        <v>43927</v>
      </c>
      <c r="O79" s="135" t="s">
        <v>450</v>
      </c>
      <c r="P79" s="135">
        <v>686779</v>
      </c>
      <c r="Q79" s="135" t="s">
        <v>544</v>
      </c>
      <c r="R79" s="135" t="s">
        <v>560</v>
      </c>
      <c r="S79" s="135" t="s">
        <v>804</v>
      </c>
      <c r="T79" s="135" t="s">
        <v>804</v>
      </c>
      <c r="U79" s="135" t="s">
        <v>276</v>
      </c>
      <c r="V79" s="135" t="s">
        <v>277</v>
      </c>
      <c r="W79" s="135">
        <v>0</v>
      </c>
      <c r="X79" s="135" t="s">
        <v>278</v>
      </c>
      <c r="Y79" s="135">
        <v>354872029</v>
      </c>
      <c r="Z79" s="135" t="s">
        <v>805</v>
      </c>
      <c r="AA79" s="135" t="s">
        <v>806</v>
      </c>
      <c r="AB79" s="136">
        <v>32000</v>
      </c>
      <c r="AC79" s="135" t="s">
        <v>298</v>
      </c>
      <c r="AD79" s="135">
        <v>24</v>
      </c>
      <c r="AE79" s="135" t="s">
        <v>282</v>
      </c>
      <c r="AF79" s="135" t="s">
        <v>807</v>
      </c>
      <c r="AG79" s="135" t="s">
        <v>808</v>
      </c>
      <c r="AH79" s="135" t="s">
        <v>591</v>
      </c>
      <c r="AI79" s="135" t="s">
        <v>784</v>
      </c>
      <c r="AJ79" s="136">
        <v>1710</v>
      </c>
      <c r="AK79" s="136">
        <v>1710</v>
      </c>
      <c r="AL79" s="135" t="s">
        <v>809</v>
      </c>
      <c r="AM79" s="136">
        <v>12614.58</v>
      </c>
      <c r="AN79" s="136">
        <v>6195.42</v>
      </c>
      <c r="AO79" s="136">
        <v>18810</v>
      </c>
      <c r="AP79" s="136">
        <v>19385.419999999998</v>
      </c>
      <c r="AQ79" s="136">
        <v>2980.58</v>
      </c>
      <c r="AR79" s="136">
        <v>22366</v>
      </c>
      <c r="AS79" s="136">
        <v>19385.419999999998</v>
      </c>
      <c r="AT79" s="136">
        <v>2980.58</v>
      </c>
      <c r="AU79" s="136">
        <v>22366</v>
      </c>
      <c r="AV79" s="135">
        <v>29</v>
      </c>
      <c r="AW79" s="135"/>
      <c r="AX79" s="135"/>
      <c r="AY79" s="135"/>
      <c r="AZ79" s="135"/>
      <c r="BA79" s="135"/>
      <c r="BB79" s="135" t="s">
        <v>287</v>
      </c>
      <c r="BC79" s="135" t="s">
        <v>288</v>
      </c>
      <c r="BD79" s="135"/>
      <c r="BE79" s="137">
        <v>0</v>
      </c>
      <c r="BF79" s="138" t="s">
        <v>804</v>
      </c>
      <c r="BG79" s="135" t="s">
        <v>810</v>
      </c>
      <c r="BH79" s="130" t="s">
        <v>1847</v>
      </c>
      <c r="BI79" s="94" t="s">
        <v>100</v>
      </c>
      <c r="BJ79" s="130">
        <v>46219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131"/>
      <c r="BP79" s="42"/>
      <c r="BQ79" s="132" t="s">
        <v>1850</v>
      </c>
    </row>
    <row r="80" spans="1:69" ht="23" hidden="1" x14ac:dyDescent="0.35">
      <c r="A80" s="129">
        <v>76</v>
      </c>
      <c r="B80" s="135" t="s">
        <v>257</v>
      </c>
      <c r="C80" s="135" t="s">
        <v>258</v>
      </c>
      <c r="D80" s="135" t="s">
        <v>256</v>
      </c>
      <c r="E80" s="135" t="s">
        <v>255</v>
      </c>
      <c r="F80" s="135" t="s">
        <v>255</v>
      </c>
      <c r="G80" s="135" t="s">
        <v>254</v>
      </c>
      <c r="H80" s="135" t="s">
        <v>253</v>
      </c>
      <c r="I80" s="135">
        <v>29285</v>
      </c>
      <c r="J80" s="135" t="s">
        <v>449</v>
      </c>
      <c r="K80" s="135">
        <v>29285</v>
      </c>
      <c r="L80" s="135" t="s">
        <v>266</v>
      </c>
      <c r="M80" s="135" t="s">
        <v>271</v>
      </c>
      <c r="N80" s="135">
        <v>43927</v>
      </c>
      <c r="O80" s="135" t="s">
        <v>450</v>
      </c>
      <c r="P80" s="135">
        <v>686779</v>
      </c>
      <c r="Q80" s="135" t="s">
        <v>544</v>
      </c>
      <c r="R80" s="135" t="s">
        <v>560</v>
      </c>
      <c r="S80" s="135" t="s">
        <v>811</v>
      </c>
      <c r="T80" s="135" t="s">
        <v>811</v>
      </c>
      <c r="U80" s="135" t="s">
        <v>276</v>
      </c>
      <c r="V80" s="135" t="s">
        <v>277</v>
      </c>
      <c r="W80" s="135">
        <v>0</v>
      </c>
      <c r="X80" s="135" t="s">
        <v>278</v>
      </c>
      <c r="Y80" s="135">
        <v>354894188</v>
      </c>
      <c r="Z80" s="135" t="s">
        <v>812</v>
      </c>
      <c r="AA80" s="135" t="s">
        <v>806</v>
      </c>
      <c r="AB80" s="136">
        <v>32000</v>
      </c>
      <c r="AC80" s="135" t="s">
        <v>298</v>
      </c>
      <c r="AD80" s="135">
        <v>24</v>
      </c>
      <c r="AE80" s="135" t="s">
        <v>282</v>
      </c>
      <c r="AF80" s="135" t="s">
        <v>807</v>
      </c>
      <c r="AG80" s="135" t="s">
        <v>808</v>
      </c>
      <c r="AH80" s="135" t="s">
        <v>591</v>
      </c>
      <c r="AI80" s="135" t="s">
        <v>784</v>
      </c>
      <c r="AJ80" s="136">
        <v>1710</v>
      </c>
      <c r="AK80" s="136">
        <v>1710</v>
      </c>
      <c r="AL80" s="135" t="s">
        <v>813</v>
      </c>
      <c r="AM80" s="136">
        <v>23835.73</v>
      </c>
      <c r="AN80" s="136">
        <v>8654.27</v>
      </c>
      <c r="AO80" s="136">
        <v>32490</v>
      </c>
      <c r="AP80" s="136">
        <v>8164.27</v>
      </c>
      <c r="AQ80" s="136">
        <v>521.73</v>
      </c>
      <c r="AR80" s="136">
        <v>8686</v>
      </c>
      <c r="AS80" s="136">
        <v>8164.27</v>
      </c>
      <c r="AT80" s="136">
        <v>521.73</v>
      </c>
      <c r="AU80" s="136">
        <v>8686</v>
      </c>
      <c r="AV80" s="135">
        <v>29</v>
      </c>
      <c r="AW80" s="135"/>
      <c r="AX80" s="135"/>
      <c r="AY80" s="135"/>
      <c r="AZ80" s="135"/>
      <c r="BA80" s="135"/>
      <c r="BB80" s="135" t="s">
        <v>287</v>
      </c>
      <c r="BC80" s="135" t="s">
        <v>288</v>
      </c>
      <c r="BD80" s="135" t="s">
        <v>634</v>
      </c>
      <c r="BE80" s="137">
        <v>32000</v>
      </c>
      <c r="BF80" s="138" t="s">
        <v>811</v>
      </c>
      <c r="BG80" s="135" t="s">
        <v>814</v>
      </c>
      <c r="BH80" s="130" t="s">
        <v>1847</v>
      </c>
      <c r="BI80" s="94" t="s">
        <v>100</v>
      </c>
      <c r="BJ80" s="130">
        <v>46219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131"/>
      <c r="BP80" s="42"/>
      <c r="BQ80" s="132" t="s">
        <v>1850</v>
      </c>
    </row>
    <row r="81" spans="1:69" ht="23" hidden="1" x14ac:dyDescent="0.35">
      <c r="A81" s="129">
        <v>77</v>
      </c>
      <c r="B81" s="135" t="s">
        <v>257</v>
      </c>
      <c r="C81" s="135" t="s">
        <v>258</v>
      </c>
      <c r="D81" s="135" t="s">
        <v>256</v>
      </c>
      <c r="E81" s="135" t="s">
        <v>255</v>
      </c>
      <c r="F81" s="135" t="s">
        <v>255</v>
      </c>
      <c r="G81" s="135" t="s">
        <v>254</v>
      </c>
      <c r="H81" s="135" t="s">
        <v>253</v>
      </c>
      <c r="I81" s="135">
        <v>29166</v>
      </c>
      <c r="J81" s="135" t="s">
        <v>396</v>
      </c>
      <c r="K81" s="135">
        <v>29166</v>
      </c>
      <c r="L81" s="135" t="s">
        <v>266</v>
      </c>
      <c r="M81" s="135" t="s">
        <v>271</v>
      </c>
      <c r="N81" s="135">
        <v>43721</v>
      </c>
      <c r="O81" s="135" t="s">
        <v>624</v>
      </c>
      <c r="P81" s="135">
        <v>64273</v>
      </c>
      <c r="Q81" s="135" t="s">
        <v>625</v>
      </c>
      <c r="R81" s="135" t="s">
        <v>560</v>
      </c>
      <c r="S81" s="135" t="s">
        <v>815</v>
      </c>
      <c r="T81" s="135" t="s">
        <v>815</v>
      </c>
      <c r="U81" s="135" t="s">
        <v>309</v>
      </c>
      <c r="V81" s="135" t="s">
        <v>277</v>
      </c>
      <c r="W81" s="135">
        <v>0</v>
      </c>
      <c r="X81" s="135" t="s">
        <v>278</v>
      </c>
      <c r="Y81" s="135">
        <v>354929655</v>
      </c>
      <c r="Z81" s="135" t="s">
        <v>816</v>
      </c>
      <c r="AA81" s="135" t="s">
        <v>817</v>
      </c>
      <c r="AB81" s="136">
        <v>42000</v>
      </c>
      <c r="AC81" s="135" t="s">
        <v>629</v>
      </c>
      <c r="AD81" s="135">
        <v>24</v>
      </c>
      <c r="AE81" s="135" t="s">
        <v>282</v>
      </c>
      <c r="AF81" s="135" t="s">
        <v>818</v>
      </c>
      <c r="AG81" s="135" t="s">
        <v>819</v>
      </c>
      <c r="AH81" s="135" t="s">
        <v>591</v>
      </c>
      <c r="AI81" s="135" t="s">
        <v>820</v>
      </c>
      <c r="AJ81" s="136">
        <v>2240</v>
      </c>
      <c r="AK81" s="136">
        <v>2240</v>
      </c>
      <c r="AL81" s="135" t="s">
        <v>821</v>
      </c>
      <c r="AM81" s="136">
        <v>37396.93</v>
      </c>
      <c r="AN81" s="136">
        <v>11883.07</v>
      </c>
      <c r="AO81" s="136">
        <v>49280</v>
      </c>
      <c r="AP81" s="136">
        <v>4603.07</v>
      </c>
      <c r="AQ81" s="136">
        <v>147.93</v>
      </c>
      <c r="AR81" s="136">
        <v>4751</v>
      </c>
      <c r="AS81" s="136">
        <v>4603.07</v>
      </c>
      <c r="AT81" s="136">
        <v>147.93</v>
      </c>
      <c r="AU81" s="136">
        <v>4751</v>
      </c>
      <c r="AV81" s="135">
        <v>29</v>
      </c>
      <c r="AW81" s="135"/>
      <c r="AX81" s="135"/>
      <c r="AY81" s="135"/>
      <c r="AZ81" s="135"/>
      <c r="BA81" s="135"/>
      <c r="BB81" s="135" t="s">
        <v>287</v>
      </c>
      <c r="BC81" s="135" t="s">
        <v>288</v>
      </c>
      <c r="BD81" s="135"/>
      <c r="BE81" s="137">
        <v>0</v>
      </c>
      <c r="BF81" s="138" t="s">
        <v>815</v>
      </c>
      <c r="BG81" s="135" t="s">
        <v>822</v>
      </c>
      <c r="BH81" s="130" t="s">
        <v>1847</v>
      </c>
      <c r="BI81" s="94" t="s">
        <v>100</v>
      </c>
      <c r="BJ81" s="130">
        <v>46219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131"/>
      <c r="BP81" s="42"/>
      <c r="BQ81" s="132" t="s">
        <v>1850</v>
      </c>
    </row>
    <row r="82" spans="1:69" ht="23" hidden="1" x14ac:dyDescent="0.35">
      <c r="A82" s="129">
        <v>78</v>
      </c>
      <c r="B82" s="135" t="s">
        <v>257</v>
      </c>
      <c r="C82" s="135" t="s">
        <v>258</v>
      </c>
      <c r="D82" s="135" t="s">
        <v>256</v>
      </c>
      <c r="E82" s="135" t="s">
        <v>255</v>
      </c>
      <c r="F82" s="135" t="s">
        <v>255</v>
      </c>
      <c r="G82" s="135" t="s">
        <v>254</v>
      </c>
      <c r="H82" s="135" t="s">
        <v>253</v>
      </c>
      <c r="I82" s="135">
        <v>29206</v>
      </c>
      <c r="J82" s="135" t="s">
        <v>290</v>
      </c>
      <c r="K82" s="135">
        <v>29206</v>
      </c>
      <c r="L82" s="135" t="s">
        <v>266</v>
      </c>
      <c r="M82" s="135" t="s">
        <v>271</v>
      </c>
      <c r="N82" s="135">
        <v>43779</v>
      </c>
      <c r="O82" s="135" t="s">
        <v>291</v>
      </c>
      <c r="P82" s="135">
        <v>64336</v>
      </c>
      <c r="Q82" s="135" t="s">
        <v>292</v>
      </c>
      <c r="R82" s="135" t="s">
        <v>560</v>
      </c>
      <c r="S82" s="135" t="s">
        <v>823</v>
      </c>
      <c r="T82" s="135" t="s">
        <v>823</v>
      </c>
      <c r="U82" s="135" t="s">
        <v>276</v>
      </c>
      <c r="V82" s="135" t="s">
        <v>277</v>
      </c>
      <c r="W82" s="135">
        <v>0</v>
      </c>
      <c r="X82" s="135" t="s">
        <v>278</v>
      </c>
      <c r="Y82" s="135">
        <v>355020461</v>
      </c>
      <c r="Z82" s="135" t="s">
        <v>824</v>
      </c>
      <c r="AA82" s="135" t="s">
        <v>799</v>
      </c>
      <c r="AB82" s="136">
        <v>42000</v>
      </c>
      <c r="AC82" s="135" t="s">
        <v>298</v>
      </c>
      <c r="AD82" s="135">
        <v>24</v>
      </c>
      <c r="AE82" s="135" t="s">
        <v>282</v>
      </c>
      <c r="AF82" s="135" t="s">
        <v>818</v>
      </c>
      <c r="AG82" s="135" t="s">
        <v>825</v>
      </c>
      <c r="AH82" s="135" t="s">
        <v>591</v>
      </c>
      <c r="AI82" s="135" t="s">
        <v>784</v>
      </c>
      <c r="AJ82" s="136">
        <v>2240</v>
      </c>
      <c r="AK82" s="136">
        <v>2240</v>
      </c>
      <c r="AL82" s="135" t="s">
        <v>826</v>
      </c>
      <c r="AM82" s="136">
        <v>35506.47</v>
      </c>
      <c r="AN82" s="136">
        <v>11533.53</v>
      </c>
      <c r="AO82" s="136">
        <v>47040</v>
      </c>
      <c r="AP82" s="136">
        <v>6493.53</v>
      </c>
      <c r="AQ82" s="136">
        <v>262.47000000000003</v>
      </c>
      <c r="AR82" s="136">
        <v>6756</v>
      </c>
      <c r="AS82" s="136">
        <v>6493.53</v>
      </c>
      <c r="AT82" s="136">
        <v>262.47000000000003</v>
      </c>
      <c r="AU82" s="136">
        <v>6756</v>
      </c>
      <c r="AV82" s="135">
        <v>29</v>
      </c>
      <c r="AW82" s="135"/>
      <c r="AX82" s="135"/>
      <c r="AY82" s="135"/>
      <c r="AZ82" s="135"/>
      <c r="BA82" s="135"/>
      <c r="BB82" s="135" t="s">
        <v>287</v>
      </c>
      <c r="BC82" s="135" t="s">
        <v>288</v>
      </c>
      <c r="BD82" s="135"/>
      <c r="BE82" s="137">
        <v>0</v>
      </c>
      <c r="BF82" s="138" t="s">
        <v>823</v>
      </c>
      <c r="BG82" s="135" t="s">
        <v>827</v>
      </c>
      <c r="BH82" s="130" t="s">
        <v>1847</v>
      </c>
      <c r="BI82" s="94" t="s">
        <v>100</v>
      </c>
      <c r="BJ82" s="120">
        <v>46217</v>
      </c>
      <c r="BK82" s="126" t="s">
        <v>104</v>
      </c>
      <c r="BL82" s="125" t="s">
        <v>119</v>
      </c>
      <c r="BM82" s="127" t="s">
        <v>181</v>
      </c>
      <c r="BN82" s="126" t="s">
        <v>223</v>
      </c>
      <c r="BO82" s="93"/>
      <c r="BP82" s="42"/>
      <c r="BQ82" s="119" t="s">
        <v>1855</v>
      </c>
    </row>
    <row r="83" spans="1:69" ht="23" hidden="1" x14ac:dyDescent="0.35">
      <c r="A83" s="129">
        <v>79</v>
      </c>
      <c r="B83" s="135" t="s">
        <v>257</v>
      </c>
      <c r="C83" s="135" t="s">
        <v>258</v>
      </c>
      <c r="D83" s="135" t="s">
        <v>256</v>
      </c>
      <c r="E83" s="135" t="s">
        <v>255</v>
      </c>
      <c r="F83" s="135" t="s">
        <v>255</v>
      </c>
      <c r="G83" s="135" t="s">
        <v>254</v>
      </c>
      <c r="H83" s="135" t="s">
        <v>253</v>
      </c>
      <c r="I83" s="135">
        <v>29173</v>
      </c>
      <c r="J83" s="135" t="s">
        <v>535</v>
      </c>
      <c r="K83" s="135">
        <v>29173</v>
      </c>
      <c r="L83" s="135" t="s">
        <v>266</v>
      </c>
      <c r="M83" s="135" t="s">
        <v>271</v>
      </c>
      <c r="N83" s="135">
        <v>43733</v>
      </c>
      <c r="O83" s="135" t="s">
        <v>572</v>
      </c>
      <c r="P83" s="135">
        <v>64315</v>
      </c>
      <c r="Q83" s="135" t="s">
        <v>584</v>
      </c>
      <c r="R83" s="135" t="s">
        <v>560</v>
      </c>
      <c r="S83" s="135" t="s">
        <v>828</v>
      </c>
      <c r="T83" s="135" t="s">
        <v>828</v>
      </c>
      <c r="U83" s="135" t="s">
        <v>276</v>
      </c>
      <c r="V83" s="135" t="s">
        <v>277</v>
      </c>
      <c r="W83" s="135">
        <v>0</v>
      </c>
      <c r="X83" s="135" t="s">
        <v>278</v>
      </c>
      <c r="Y83" s="135">
        <v>355214056</v>
      </c>
      <c r="Z83" s="135" t="s">
        <v>829</v>
      </c>
      <c r="AA83" s="135" t="s">
        <v>830</v>
      </c>
      <c r="AB83" s="136">
        <v>63000</v>
      </c>
      <c r="AC83" s="135" t="s">
        <v>321</v>
      </c>
      <c r="AD83" s="135">
        <v>24</v>
      </c>
      <c r="AE83" s="135" t="s">
        <v>322</v>
      </c>
      <c r="AF83" s="135" t="s">
        <v>831</v>
      </c>
      <c r="AG83" s="135" t="s">
        <v>832</v>
      </c>
      <c r="AH83" s="135" t="s">
        <v>591</v>
      </c>
      <c r="AI83" s="135" t="s">
        <v>833</v>
      </c>
      <c r="AJ83" s="136">
        <v>3360</v>
      </c>
      <c r="AK83" s="136">
        <v>3360</v>
      </c>
      <c r="AL83" s="135" t="s">
        <v>834</v>
      </c>
      <c r="AM83" s="136">
        <v>57007.19</v>
      </c>
      <c r="AN83" s="136">
        <v>16912.810000000001</v>
      </c>
      <c r="AO83" s="136">
        <v>73920</v>
      </c>
      <c r="AP83" s="136">
        <v>5992.81</v>
      </c>
      <c r="AQ83" s="136">
        <v>197.19</v>
      </c>
      <c r="AR83" s="136">
        <v>6190</v>
      </c>
      <c r="AS83" s="136">
        <v>5992.81</v>
      </c>
      <c r="AT83" s="136">
        <v>197.19</v>
      </c>
      <c r="AU83" s="136">
        <v>6190</v>
      </c>
      <c r="AV83" s="135">
        <v>29</v>
      </c>
      <c r="AW83" s="135"/>
      <c r="AX83" s="135"/>
      <c r="AY83" s="135"/>
      <c r="AZ83" s="135"/>
      <c r="BA83" s="135"/>
      <c r="BB83" s="135" t="s">
        <v>287</v>
      </c>
      <c r="BC83" s="135" t="s">
        <v>288</v>
      </c>
      <c r="BD83" s="135"/>
      <c r="BE83" s="137">
        <v>0</v>
      </c>
      <c r="BF83" s="138" t="s">
        <v>828</v>
      </c>
      <c r="BG83" s="135" t="s">
        <v>835</v>
      </c>
      <c r="BH83" s="130" t="s">
        <v>1847</v>
      </c>
      <c r="BI83" s="94" t="s">
        <v>100</v>
      </c>
      <c r="BJ83" s="120">
        <v>46217</v>
      </c>
      <c r="BK83" s="126" t="s">
        <v>104</v>
      </c>
      <c r="BL83" s="125" t="s">
        <v>119</v>
      </c>
      <c r="BM83" s="127" t="s">
        <v>181</v>
      </c>
      <c r="BN83" s="126" t="s">
        <v>223</v>
      </c>
      <c r="BO83" s="93"/>
      <c r="BP83" s="42"/>
      <c r="BQ83" s="119" t="s">
        <v>1855</v>
      </c>
    </row>
    <row r="84" spans="1:69" ht="23" hidden="1" x14ac:dyDescent="0.35">
      <c r="A84" s="129">
        <v>80</v>
      </c>
      <c r="B84" s="135" t="s">
        <v>257</v>
      </c>
      <c r="C84" s="135" t="s">
        <v>258</v>
      </c>
      <c r="D84" s="135" t="s">
        <v>256</v>
      </c>
      <c r="E84" s="135" t="s">
        <v>255</v>
      </c>
      <c r="F84" s="135" t="s">
        <v>255</v>
      </c>
      <c r="G84" s="135" t="s">
        <v>254</v>
      </c>
      <c r="H84" s="135" t="s">
        <v>253</v>
      </c>
      <c r="I84" s="135">
        <v>29166</v>
      </c>
      <c r="J84" s="135" t="s">
        <v>396</v>
      </c>
      <c r="K84" s="135">
        <v>29166</v>
      </c>
      <c r="L84" s="135" t="s">
        <v>397</v>
      </c>
      <c r="M84" s="135" t="s">
        <v>398</v>
      </c>
      <c r="N84" s="135">
        <v>43951</v>
      </c>
      <c r="O84" s="135" t="s">
        <v>399</v>
      </c>
      <c r="P84" s="135">
        <v>64546</v>
      </c>
      <c r="Q84" s="135" t="s">
        <v>559</v>
      </c>
      <c r="R84" s="135" t="s">
        <v>560</v>
      </c>
      <c r="S84" s="135" t="s">
        <v>836</v>
      </c>
      <c r="T84" s="135" t="s">
        <v>836</v>
      </c>
      <c r="U84" s="135" t="s">
        <v>309</v>
      </c>
      <c r="V84" s="135" t="s">
        <v>277</v>
      </c>
      <c r="W84" s="135">
        <v>0</v>
      </c>
      <c r="X84" s="135" t="s">
        <v>837</v>
      </c>
      <c r="Y84" s="135">
        <v>355344497</v>
      </c>
      <c r="Z84" s="135" t="s">
        <v>838</v>
      </c>
      <c r="AA84" s="135" t="s">
        <v>839</v>
      </c>
      <c r="AB84" s="136">
        <v>42000</v>
      </c>
      <c r="AC84" s="135" t="s">
        <v>404</v>
      </c>
      <c r="AD84" s="135">
        <v>24</v>
      </c>
      <c r="AE84" s="135" t="s">
        <v>282</v>
      </c>
      <c r="AF84" s="135" t="s">
        <v>840</v>
      </c>
      <c r="AG84" s="135" t="s">
        <v>841</v>
      </c>
      <c r="AH84" s="135" t="s">
        <v>591</v>
      </c>
      <c r="AI84" s="135" t="s">
        <v>842</v>
      </c>
      <c r="AJ84" s="136">
        <v>2240</v>
      </c>
      <c r="AK84" s="136">
        <v>2240</v>
      </c>
      <c r="AL84" s="135" t="s">
        <v>843</v>
      </c>
      <c r="AM84" s="136">
        <v>16089.28</v>
      </c>
      <c r="AN84" s="136">
        <v>8550.7199999999993</v>
      </c>
      <c r="AO84" s="136">
        <v>24640</v>
      </c>
      <c r="AP84" s="136">
        <v>25910.720000000001</v>
      </c>
      <c r="AQ84" s="136">
        <v>3953.28</v>
      </c>
      <c r="AR84" s="136">
        <v>29864</v>
      </c>
      <c r="AS84" s="136">
        <v>25910.720000000001</v>
      </c>
      <c r="AT84" s="136">
        <v>3953.28</v>
      </c>
      <c r="AU84" s="136">
        <v>29864</v>
      </c>
      <c r="AV84" s="135">
        <v>29</v>
      </c>
      <c r="AW84" s="135"/>
      <c r="AX84" s="135"/>
      <c r="AY84" s="135"/>
      <c r="AZ84" s="135"/>
      <c r="BA84" s="135"/>
      <c r="BB84" s="135" t="s">
        <v>287</v>
      </c>
      <c r="BC84" s="135" t="s">
        <v>288</v>
      </c>
      <c r="BD84" s="135"/>
      <c r="BE84" s="137">
        <v>0</v>
      </c>
      <c r="BF84" s="138" t="s">
        <v>836</v>
      </c>
      <c r="BG84" s="135" t="s">
        <v>844</v>
      </c>
      <c r="BH84" s="130" t="s">
        <v>1847</v>
      </c>
      <c r="BI84" s="94" t="s">
        <v>100</v>
      </c>
      <c r="BJ84" s="130">
        <v>46219</v>
      </c>
      <c r="BK84" s="93" t="s">
        <v>104</v>
      </c>
      <c r="BL84" s="94" t="s">
        <v>119</v>
      </c>
      <c r="BM84" s="95" t="s">
        <v>181</v>
      </c>
      <c r="BN84" s="93" t="s">
        <v>223</v>
      </c>
      <c r="BO84" s="131"/>
      <c r="BP84" s="42"/>
      <c r="BQ84" s="132" t="s">
        <v>1850</v>
      </c>
    </row>
    <row r="85" spans="1:69" ht="23" hidden="1" x14ac:dyDescent="0.35">
      <c r="A85" s="129">
        <v>81</v>
      </c>
      <c r="B85" s="135" t="s">
        <v>257</v>
      </c>
      <c r="C85" s="135" t="s">
        <v>258</v>
      </c>
      <c r="D85" s="135" t="s">
        <v>256</v>
      </c>
      <c r="E85" s="135" t="s">
        <v>255</v>
      </c>
      <c r="F85" s="135" t="s">
        <v>255</v>
      </c>
      <c r="G85" s="135" t="s">
        <v>254</v>
      </c>
      <c r="H85" s="135" t="s">
        <v>253</v>
      </c>
      <c r="I85" s="135">
        <v>29203</v>
      </c>
      <c r="J85" s="135" t="s">
        <v>613</v>
      </c>
      <c r="K85" s="135">
        <v>29203</v>
      </c>
      <c r="L85" s="135" t="s">
        <v>266</v>
      </c>
      <c r="M85" s="135" t="s">
        <v>271</v>
      </c>
      <c r="N85" s="135">
        <v>43776</v>
      </c>
      <c r="O85" s="135" t="s">
        <v>614</v>
      </c>
      <c r="P85" s="135">
        <v>64333</v>
      </c>
      <c r="Q85" s="135" t="s">
        <v>615</v>
      </c>
      <c r="R85" s="135" t="s">
        <v>560</v>
      </c>
      <c r="S85" s="135" t="s">
        <v>845</v>
      </c>
      <c r="T85" s="135" t="s">
        <v>845</v>
      </c>
      <c r="U85" s="135" t="s">
        <v>276</v>
      </c>
      <c r="V85" s="135" t="s">
        <v>277</v>
      </c>
      <c r="W85" s="135">
        <v>0</v>
      </c>
      <c r="X85" s="135" t="s">
        <v>278</v>
      </c>
      <c r="Y85" s="135">
        <v>355365362</v>
      </c>
      <c r="Z85" s="135" t="s">
        <v>770</v>
      </c>
      <c r="AA85" s="135" t="s">
        <v>846</v>
      </c>
      <c r="AB85" s="136">
        <v>34000</v>
      </c>
      <c r="AC85" s="135" t="s">
        <v>321</v>
      </c>
      <c r="AD85" s="135">
        <v>24</v>
      </c>
      <c r="AE85" s="135" t="s">
        <v>435</v>
      </c>
      <c r="AF85" s="135" t="s">
        <v>619</v>
      </c>
      <c r="AG85" s="135" t="s">
        <v>847</v>
      </c>
      <c r="AH85" s="135" t="s">
        <v>421</v>
      </c>
      <c r="AI85" s="135" t="s">
        <v>848</v>
      </c>
      <c r="AJ85" s="136">
        <v>1810</v>
      </c>
      <c r="AK85" s="136">
        <v>1810</v>
      </c>
      <c r="AL85" s="135"/>
      <c r="AM85" s="136">
        <v>0</v>
      </c>
      <c r="AN85" s="136">
        <v>0</v>
      </c>
      <c r="AO85" s="136">
        <v>0</v>
      </c>
      <c r="AP85" s="136">
        <v>34000</v>
      </c>
      <c r="AQ85" s="136">
        <v>9308</v>
      </c>
      <c r="AR85" s="136">
        <v>43308</v>
      </c>
      <c r="AS85" s="136">
        <v>34000</v>
      </c>
      <c r="AT85" s="136">
        <v>9308</v>
      </c>
      <c r="AU85" s="136">
        <v>43308</v>
      </c>
      <c r="AV85" s="135">
        <v>28</v>
      </c>
      <c r="AW85" s="135"/>
      <c r="AX85" s="135"/>
      <c r="AY85" s="135"/>
      <c r="AZ85" s="135"/>
      <c r="BA85" s="135"/>
      <c r="BB85" s="135" t="s">
        <v>287</v>
      </c>
      <c r="BC85" s="135" t="s">
        <v>288</v>
      </c>
      <c r="BD85" s="135" t="s">
        <v>849</v>
      </c>
      <c r="BE85" s="137">
        <v>34000</v>
      </c>
      <c r="BF85" s="138" t="s">
        <v>845</v>
      </c>
      <c r="BG85" s="135" t="s">
        <v>850</v>
      </c>
      <c r="BH85" s="130" t="s">
        <v>1847</v>
      </c>
      <c r="BI85" s="94" t="s">
        <v>100</v>
      </c>
      <c r="BJ85" s="120">
        <v>46217</v>
      </c>
      <c r="BK85" s="93" t="s">
        <v>104</v>
      </c>
      <c r="BL85" s="94" t="s">
        <v>109</v>
      </c>
      <c r="BM85" s="95" t="s">
        <v>181</v>
      </c>
      <c r="BN85" s="93" t="s">
        <v>223</v>
      </c>
      <c r="BO85" s="93"/>
      <c r="BP85" s="42"/>
      <c r="BQ85" s="119" t="s">
        <v>230</v>
      </c>
    </row>
    <row r="86" spans="1:69" ht="23" hidden="1" x14ac:dyDescent="0.35">
      <c r="A86" s="129">
        <v>82</v>
      </c>
      <c r="B86" s="135" t="s">
        <v>257</v>
      </c>
      <c r="C86" s="135" t="s">
        <v>258</v>
      </c>
      <c r="D86" s="135" t="s">
        <v>256</v>
      </c>
      <c r="E86" s="135" t="s">
        <v>255</v>
      </c>
      <c r="F86" s="135" t="s">
        <v>255</v>
      </c>
      <c r="G86" s="135" t="s">
        <v>254</v>
      </c>
      <c r="H86" s="135" t="s">
        <v>253</v>
      </c>
      <c r="I86" s="135">
        <v>29172</v>
      </c>
      <c r="J86" s="135" t="s">
        <v>270</v>
      </c>
      <c r="K86" s="135">
        <v>29172</v>
      </c>
      <c r="L86" s="135" t="s">
        <v>266</v>
      </c>
      <c r="M86" s="135" t="s">
        <v>271</v>
      </c>
      <c r="N86" s="135">
        <v>43877</v>
      </c>
      <c r="O86" s="135" t="s">
        <v>370</v>
      </c>
      <c r="P86" s="135">
        <v>777084</v>
      </c>
      <c r="Q86" s="135" t="s">
        <v>636</v>
      </c>
      <c r="R86" s="135" t="s">
        <v>653</v>
      </c>
      <c r="S86" s="135" t="s">
        <v>637</v>
      </c>
      <c r="T86" s="135" t="s">
        <v>637</v>
      </c>
      <c r="U86" s="135" t="s">
        <v>276</v>
      </c>
      <c r="V86" s="135" t="s">
        <v>277</v>
      </c>
      <c r="W86" s="135">
        <v>0</v>
      </c>
      <c r="X86" s="135" t="s">
        <v>278</v>
      </c>
      <c r="Y86" s="135">
        <v>355397669</v>
      </c>
      <c r="Z86" s="135" t="s">
        <v>638</v>
      </c>
      <c r="AA86" s="135" t="s">
        <v>851</v>
      </c>
      <c r="AB86" s="136">
        <v>40000</v>
      </c>
      <c r="AC86" s="135" t="s">
        <v>281</v>
      </c>
      <c r="AD86" s="135">
        <v>18</v>
      </c>
      <c r="AE86" s="135" t="s">
        <v>656</v>
      </c>
      <c r="AF86" s="135" t="s">
        <v>640</v>
      </c>
      <c r="AG86" s="135" t="s">
        <v>641</v>
      </c>
      <c r="AH86" s="135" t="s">
        <v>591</v>
      </c>
      <c r="AI86" s="135" t="s">
        <v>852</v>
      </c>
      <c r="AJ86" s="136">
        <v>2690</v>
      </c>
      <c r="AK86" s="136">
        <v>2690</v>
      </c>
      <c r="AL86" s="135" t="s">
        <v>853</v>
      </c>
      <c r="AM86" s="136">
        <v>15564.3</v>
      </c>
      <c r="AN86" s="136">
        <v>5955.7</v>
      </c>
      <c r="AO86" s="136">
        <v>21520</v>
      </c>
      <c r="AP86" s="136">
        <v>24435.7</v>
      </c>
      <c r="AQ86" s="136">
        <v>2872.3</v>
      </c>
      <c r="AR86" s="136">
        <v>27308</v>
      </c>
      <c r="AS86" s="136">
        <v>24435.7</v>
      </c>
      <c r="AT86" s="136">
        <v>2872.3</v>
      </c>
      <c r="AU86" s="136">
        <v>27308</v>
      </c>
      <c r="AV86" s="135">
        <v>28</v>
      </c>
      <c r="AW86" s="135"/>
      <c r="AX86" s="135"/>
      <c r="AY86" s="135"/>
      <c r="AZ86" s="135"/>
      <c r="BA86" s="135"/>
      <c r="BB86" s="135" t="s">
        <v>287</v>
      </c>
      <c r="BC86" s="135" t="s">
        <v>288</v>
      </c>
      <c r="BD86" s="135" t="s">
        <v>582</v>
      </c>
      <c r="BE86" s="137">
        <v>40000</v>
      </c>
      <c r="BF86" s="138" t="s">
        <v>637</v>
      </c>
      <c r="BG86" s="135" t="s">
        <v>651</v>
      </c>
      <c r="BH86" s="130" t="s">
        <v>1847</v>
      </c>
      <c r="BI86" s="94" t="s">
        <v>100</v>
      </c>
      <c r="BJ86" s="130">
        <v>46219</v>
      </c>
      <c r="BK86" s="93" t="s">
        <v>104</v>
      </c>
      <c r="BL86" s="94" t="s">
        <v>119</v>
      </c>
      <c r="BM86" s="95" t="s">
        <v>181</v>
      </c>
      <c r="BN86" s="93" t="s">
        <v>223</v>
      </c>
      <c r="BO86" s="131"/>
      <c r="BP86" s="42"/>
      <c r="BQ86" s="132" t="s">
        <v>1850</v>
      </c>
    </row>
    <row r="87" spans="1:69" ht="23" hidden="1" x14ac:dyDescent="0.35">
      <c r="A87" s="129">
        <v>83</v>
      </c>
      <c r="B87" s="135" t="s">
        <v>257</v>
      </c>
      <c r="C87" s="135" t="s">
        <v>258</v>
      </c>
      <c r="D87" s="135" t="s">
        <v>256</v>
      </c>
      <c r="E87" s="135" t="s">
        <v>255</v>
      </c>
      <c r="F87" s="135" t="s">
        <v>255</v>
      </c>
      <c r="G87" s="135" t="s">
        <v>254</v>
      </c>
      <c r="H87" s="135" t="s">
        <v>253</v>
      </c>
      <c r="I87" s="135">
        <v>29285</v>
      </c>
      <c r="J87" s="135" t="s">
        <v>449</v>
      </c>
      <c r="K87" s="135">
        <v>29285</v>
      </c>
      <c r="L87" s="135" t="s">
        <v>266</v>
      </c>
      <c r="M87" s="135" t="s">
        <v>271</v>
      </c>
      <c r="N87" s="135">
        <v>43927</v>
      </c>
      <c r="O87" s="135" t="s">
        <v>450</v>
      </c>
      <c r="P87" s="135">
        <v>64550</v>
      </c>
      <c r="Q87" s="135" t="s">
        <v>451</v>
      </c>
      <c r="R87" s="135" t="s">
        <v>560</v>
      </c>
      <c r="S87" s="135" t="s">
        <v>854</v>
      </c>
      <c r="T87" s="135" t="s">
        <v>854</v>
      </c>
      <c r="U87" s="135" t="s">
        <v>276</v>
      </c>
      <c r="V87" s="135" t="s">
        <v>277</v>
      </c>
      <c r="W87" s="135">
        <v>0</v>
      </c>
      <c r="X87" s="135" t="s">
        <v>278</v>
      </c>
      <c r="Y87" s="135">
        <v>355773677</v>
      </c>
      <c r="Z87" s="135" t="s">
        <v>855</v>
      </c>
      <c r="AA87" s="135" t="s">
        <v>856</v>
      </c>
      <c r="AB87" s="136">
        <v>23000</v>
      </c>
      <c r="AC87" s="135" t="s">
        <v>298</v>
      </c>
      <c r="AD87" s="135">
        <v>18</v>
      </c>
      <c r="AE87" s="135" t="s">
        <v>322</v>
      </c>
      <c r="AF87" s="135" t="s">
        <v>857</v>
      </c>
      <c r="AG87" s="135" t="s">
        <v>858</v>
      </c>
      <c r="AH87" s="135" t="s">
        <v>591</v>
      </c>
      <c r="AI87" s="135" t="s">
        <v>842</v>
      </c>
      <c r="AJ87" s="136">
        <v>1550</v>
      </c>
      <c r="AK87" s="136">
        <v>1550</v>
      </c>
      <c r="AL87" s="135" t="s">
        <v>859</v>
      </c>
      <c r="AM87" s="136">
        <v>2335.4</v>
      </c>
      <c r="AN87" s="136">
        <v>1214.5999999999999</v>
      </c>
      <c r="AO87" s="136">
        <v>3550</v>
      </c>
      <c r="AP87" s="136">
        <v>20664.599999999999</v>
      </c>
      <c r="AQ87" s="136">
        <v>3407.4</v>
      </c>
      <c r="AR87" s="136">
        <v>24072</v>
      </c>
      <c r="AS87" s="136">
        <v>20664.599999999999</v>
      </c>
      <c r="AT87" s="136">
        <v>3407.4</v>
      </c>
      <c r="AU87" s="136">
        <v>24072</v>
      </c>
      <c r="AV87" s="135">
        <v>28</v>
      </c>
      <c r="AW87" s="135"/>
      <c r="AX87" s="135"/>
      <c r="AY87" s="135"/>
      <c r="AZ87" s="135"/>
      <c r="BA87" s="135"/>
      <c r="BB87" s="135" t="s">
        <v>287</v>
      </c>
      <c r="BC87" s="135" t="s">
        <v>288</v>
      </c>
      <c r="BD87" s="135" t="s">
        <v>794</v>
      </c>
      <c r="BE87" s="137">
        <v>23000</v>
      </c>
      <c r="BF87" s="138" t="s">
        <v>854</v>
      </c>
      <c r="BG87" s="135" t="s">
        <v>860</v>
      </c>
      <c r="BH87" s="130" t="s">
        <v>1847</v>
      </c>
      <c r="BI87" s="94" t="s">
        <v>100</v>
      </c>
      <c r="BJ87" s="130">
        <v>46219</v>
      </c>
      <c r="BK87" s="93" t="s">
        <v>104</v>
      </c>
      <c r="BL87" s="94" t="s">
        <v>119</v>
      </c>
      <c r="BM87" s="95" t="s">
        <v>181</v>
      </c>
      <c r="BN87" s="93" t="s">
        <v>223</v>
      </c>
      <c r="BO87" s="131"/>
      <c r="BP87" s="42"/>
      <c r="BQ87" s="132" t="s">
        <v>1850</v>
      </c>
    </row>
    <row r="88" spans="1:69" ht="23" hidden="1" x14ac:dyDescent="0.35">
      <c r="A88" s="129">
        <v>84</v>
      </c>
      <c r="B88" s="135" t="s">
        <v>257</v>
      </c>
      <c r="C88" s="135" t="s">
        <v>258</v>
      </c>
      <c r="D88" s="135" t="s">
        <v>256</v>
      </c>
      <c r="E88" s="135" t="s">
        <v>255</v>
      </c>
      <c r="F88" s="135" t="s">
        <v>255</v>
      </c>
      <c r="G88" s="135" t="s">
        <v>254</v>
      </c>
      <c r="H88" s="135" t="s">
        <v>253</v>
      </c>
      <c r="I88" s="135">
        <v>29206</v>
      </c>
      <c r="J88" s="135" t="s">
        <v>290</v>
      </c>
      <c r="K88" s="135">
        <v>29206</v>
      </c>
      <c r="L88" s="135" t="s">
        <v>266</v>
      </c>
      <c r="M88" s="135" t="s">
        <v>271</v>
      </c>
      <c r="N88" s="135">
        <v>43779</v>
      </c>
      <c r="O88" s="135" t="s">
        <v>291</v>
      </c>
      <c r="P88" s="135">
        <v>816387</v>
      </c>
      <c r="Q88" s="135" t="s">
        <v>861</v>
      </c>
      <c r="R88" s="135" t="s">
        <v>653</v>
      </c>
      <c r="S88" s="135" t="s">
        <v>862</v>
      </c>
      <c r="T88" s="135" t="s">
        <v>862</v>
      </c>
      <c r="U88" s="135" t="s">
        <v>462</v>
      </c>
      <c r="V88" s="135" t="s">
        <v>277</v>
      </c>
      <c r="W88" s="135">
        <v>0</v>
      </c>
      <c r="X88" s="135" t="s">
        <v>278</v>
      </c>
      <c r="Y88" s="135">
        <v>355787387</v>
      </c>
      <c r="Z88" s="135" t="s">
        <v>863</v>
      </c>
      <c r="AA88" s="135" t="s">
        <v>864</v>
      </c>
      <c r="AB88" s="136">
        <v>21000</v>
      </c>
      <c r="AC88" s="135" t="s">
        <v>298</v>
      </c>
      <c r="AD88" s="135">
        <v>18</v>
      </c>
      <c r="AE88" s="135" t="s">
        <v>656</v>
      </c>
      <c r="AF88" s="135" t="s">
        <v>663</v>
      </c>
      <c r="AG88" s="135" t="s">
        <v>670</v>
      </c>
      <c r="AH88" s="135" t="s">
        <v>591</v>
      </c>
      <c r="AI88" s="135" t="s">
        <v>842</v>
      </c>
      <c r="AJ88" s="136">
        <v>1410</v>
      </c>
      <c r="AK88" s="136">
        <v>1410</v>
      </c>
      <c r="AL88" s="135" t="s">
        <v>865</v>
      </c>
      <c r="AM88" s="136">
        <v>18446.86</v>
      </c>
      <c r="AN88" s="136">
        <v>4113.1400000000003</v>
      </c>
      <c r="AO88" s="136">
        <v>22560</v>
      </c>
      <c r="AP88" s="136">
        <v>2553.14</v>
      </c>
      <c r="AQ88" s="136">
        <v>84.86</v>
      </c>
      <c r="AR88" s="136">
        <v>2638</v>
      </c>
      <c r="AS88" s="136">
        <v>2553.14</v>
      </c>
      <c r="AT88" s="136">
        <v>84.86</v>
      </c>
      <c r="AU88" s="136">
        <v>2638</v>
      </c>
      <c r="AV88" s="135">
        <v>28</v>
      </c>
      <c r="AW88" s="135"/>
      <c r="AX88" s="135"/>
      <c r="AY88" s="135"/>
      <c r="AZ88" s="135"/>
      <c r="BA88" s="135"/>
      <c r="BB88" s="135" t="s">
        <v>287</v>
      </c>
      <c r="BC88" s="135" t="s">
        <v>288</v>
      </c>
      <c r="BD88" s="135" t="s">
        <v>634</v>
      </c>
      <c r="BE88" s="137">
        <v>21000</v>
      </c>
      <c r="BF88" s="138" t="s">
        <v>862</v>
      </c>
      <c r="BG88" s="135" t="s">
        <v>866</v>
      </c>
      <c r="BH88" s="130" t="s">
        <v>1847</v>
      </c>
      <c r="BI88" s="94" t="s">
        <v>100</v>
      </c>
      <c r="BJ88" s="120">
        <v>46217</v>
      </c>
      <c r="BK88" s="93" t="s">
        <v>104</v>
      </c>
      <c r="BL88" s="94" t="s">
        <v>119</v>
      </c>
      <c r="BM88" s="95" t="s">
        <v>181</v>
      </c>
      <c r="BN88" s="93" t="s">
        <v>223</v>
      </c>
      <c r="BO88" s="93"/>
      <c r="BP88" s="42"/>
      <c r="BQ88" s="119" t="s">
        <v>1855</v>
      </c>
    </row>
    <row r="89" spans="1:69" ht="23" hidden="1" x14ac:dyDescent="0.35">
      <c r="A89" s="129">
        <v>85</v>
      </c>
      <c r="B89" s="135" t="s">
        <v>257</v>
      </c>
      <c r="C89" s="135" t="s">
        <v>258</v>
      </c>
      <c r="D89" s="135" t="s">
        <v>256</v>
      </c>
      <c r="E89" s="135" t="s">
        <v>255</v>
      </c>
      <c r="F89" s="135" t="s">
        <v>255</v>
      </c>
      <c r="G89" s="135" t="s">
        <v>254</v>
      </c>
      <c r="H89" s="135" t="s">
        <v>253</v>
      </c>
      <c r="I89" s="135">
        <v>200308</v>
      </c>
      <c r="J89" s="135" t="s">
        <v>867</v>
      </c>
      <c r="K89" s="135">
        <v>200308</v>
      </c>
      <c r="L89" s="135" t="s">
        <v>266</v>
      </c>
      <c r="M89" s="135" t="s">
        <v>271</v>
      </c>
      <c r="N89" s="135">
        <v>43795</v>
      </c>
      <c r="O89" s="135" t="s">
        <v>868</v>
      </c>
      <c r="P89" s="135">
        <v>64355</v>
      </c>
      <c r="Q89" s="135" t="s">
        <v>869</v>
      </c>
      <c r="R89" s="135" t="s">
        <v>560</v>
      </c>
      <c r="S89" s="135" t="s">
        <v>870</v>
      </c>
      <c r="T89" s="135" t="s">
        <v>870</v>
      </c>
      <c r="U89" s="135" t="s">
        <v>276</v>
      </c>
      <c r="V89" s="135" t="s">
        <v>277</v>
      </c>
      <c r="W89" s="135">
        <v>0</v>
      </c>
      <c r="X89" s="135" t="s">
        <v>278</v>
      </c>
      <c r="Y89" s="135">
        <v>355856823</v>
      </c>
      <c r="Z89" s="135" t="s">
        <v>871</v>
      </c>
      <c r="AA89" s="135" t="s">
        <v>864</v>
      </c>
      <c r="AB89" s="136">
        <v>42000</v>
      </c>
      <c r="AC89" s="135" t="s">
        <v>321</v>
      </c>
      <c r="AD89" s="135">
        <v>24</v>
      </c>
      <c r="AE89" s="135" t="s">
        <v>282</v>
      </c>
      <c r="AF89" s="135" t="s">
        <v>872</v>
      </c>
      <c r="AG89" s="135" t="s">
        <v>873</v>
      </c>
      <c r="AH89" s="135" t="s">
        <v>591</v>
      </c>
      <c r="AI89" s="135" t="s">
        <v>848</v>
      </c>
      <c r="AJ89" s="136">
        <v>2240</v>
      </c>
      <c r="AK89" s="136">
        <v>2240</v>
      </c>
      <c r="AL89" s="135" t="s">
        <v>874</v>
      </c>
      <c r="AM89" s="136">
        <v>8994.5499999999993</v>
      </c>
      <c r="AN89" s="136">
        <v>4445.45</v>
      </c>
      <c r="AO89" s="136">
        <v>13440</v>
      </c>
      <c r="AP89" s="136">
        <v>33005.449999999997</v>
      </c>
      <c r="AQ89" s="136">
        <v>6885.55</v>
      </c>
      <c r="AR89" s="136">
        <v>39891</v>
      </c>
      <c r="AS89" s="136">
        <v>33005.449999999997</v>
      </c>
      <c r="AT89" s="136">
        <v>6885.55</v>
      </c>
      <c r="AU89" s="136">
        <v>39891</v>
      </c>
      <c r="AV89" s="135">
        <v>28</v>
      </c>
      <c r="AW89" s="135"/>
      <c r="AX89" s="135"/>
      <c r="AY89" s="135"/>
      <c r="AZ89" s="135"/>
      <c r="BA89" s="135"/>
      <c r="BB89" s="135" t="s">
        <v>287</v>
      </c>
      <c r="BC89" s="135" t="s">
        <v>288</v>
      </c>
      <c r="BD89" s="135" t="s">
        <v>582</v>
      </c>
      <c r="BE89" s="137">
        <v>42000</v>
      </c>
      <c r="BF89" s="138" t="s">
        <v>870</v>
      </c>
      <c r="BG89" s="135" t="s">
        <v>875</v>
      </c>
      <c r="BH89" s="130" t="s">
        <v>1847</v>
      </c>
      <c r="BI89" s="94" t="s">
        <v>100</v>
      </c>
      <c r="BJ89" s="130">
        <v>46219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131"/>
      <c r="BP89" s="42"/>
      <c r="BQ89" s="132" t="s">
        <v>1850</v>
      </c>
    </row>
    <row r="90" spans="1:69" ht="23" hidden="1" x14ac:dyDescent="0.35">
      <c r="A90" s="129">
        <v>86</v>
      </c>
      <c r="B90" s="135" t="s">
        <v>257</v>
      </c>
      <c r="C90" s="135" t="s">
        <v>258</v>
      </c>
      <c r="D90" s="135" t="s">
        <v>256</v>
      </c>
      <c r="E90" s="135" t="s">
        <v>255</v>
      </c>
      <c r="F90" s="135" t="s">
        <v>255</v>
      </c>
      <c r="G90" s="135" t="s">
        <v>254</v>
      </c>
      <c r="H90" s="135" t="s">
        <v>253</v>
      </c>
      <c r="I90" s="135">
        <v>29206</v>
      </c>
      <c r="J90" s="135" t="s">
        <v>290</v>
      </c>
      <c r="K90" s="135">
        <v>29206</v>
      </c>
      <c r="L90" s="135" t="s">
        <v>266</v>
      </c>
      <c r="M90" s="135" t="s">
        <v>271</v>
      </c>
      <c r="N90" s="135">
        <v>43779</v>
      </c>
      <c r="O90" s="135" t="s">
        <v>291</v>
      </c>
      <c r="P90" s="135">
        <v>816387</v>
      </c>
      <c r="Q90" s="135" t="s">
        <v>861</v>
      </c>
      <c r="R90" s="135" t="s">
        <v>653</v>
      </c>
      <c r="S90" s="135" t="s">
        <v>876</v>
      </c>
      <c r="T90" s="135" t="s">
        <v>876</v>
      </c>
      <c r="U90" s="135" t="s">
        <v>462</v>
      </c>
      <c r="V90" s="135" t="s">
        <v>277</v>
      </c>
      <c r="W90" s="135">
        <v>0</v>
      </c>
      <c r="X90" s="135" t="s">
        <v>278</v>
      </c>
      <c r="Y90" s="135">
        <v>355912697</v>
      </c>
      <c r="Z90" s="135" t="s">
        <v>877</v>
      </c>
      <c r="AA90" s="135" t="s">
        <v>864</v>
      </c>
      <c r="AB90" s="136">
        <v>21000</v>
      </c>
      <c r="AC90" s="135" t="s">
        <v>298</v>
      </c>
      <c r="AD90" s="135">
        <v>18</v>
      </c>
      <c r="AE90" s="135" t="s">
        <v>656</v>
      </c>
      <c r="AF90" s="135" t="s">
        <v>692</v>
      </c>
      <c r="AG90" s="135" t="s">
        <v>693</v>
      </c>
      <c r="AH90" s="135" t="s">
        <v>591</v>
      </c>
      <c r="AI90" s="135" t="s">
        <v>842</v>
      </c>
      <c r="AJ90" s="136">
        <v>1410</v>
      </c>
      <c r="AK90" s="136">
        <v>1410</v>
      </c>
      <c r="AL90" s="135" t="s">
        <v>878</v>
      </c>
      <c r="AM90" s="136">
        <v>15825.49</v>
      </c>
      <c r="AN90" s="136">
        <v>3914.51</v>
      </c>
      <c r="AO90" s="136">
        <v>19740</v>
      </c>
      <c r="AP90" s="136">
        <v>5174.51</v>
      </c>
      <c r="AQ90" s="136">
        <v>283.49</v>
      </c>
      <c r="AR90" s="136">
        <v>5458</v>
      </c>
      <c r="AS90" s="136">
        <v>5174.51</v>
      </c>
      <c r="AT90" s="136">
        <v>283.49</v>
      </c>
      <c r="AU90" s="136">
        <v>5458</v>
      </c>
      <c r="AV90" s="135">
        <v>28</v>
      </c>
      <c r="AW90" s="135"/>
      <c r="AX90" s="135"/>
      <c r="AY90" s="135"/>
      <c r="AZ90" s="135"/>
      <c r="BA90" s="135"/>
      <c r="BB90" s="135" t="s">
        <v>287</v>
      </c>
      <c r="BC90" s="135" t="s">
        <v>288</v>
      </c>
      <c r="BD90" s="135"/>
      <c r="BE90" s="137">
        <v>0</v>
      </c>
      <c r="BF90" s="138" t="s">
        <v>876</v>
      </c>
      <c r="BG90" s="135" t="s">
        <v>881</v>
      </c>
      <c r="BH90" s="130" t="s">
        <v>1847</v>
      </c>
      <c r="BI90" s="94" t="s">
        <v>100</v>
      </c>
      <c r="BJ90" s="120">
        <v>46217</v>
      </c>
      <c r="BK90" s="126" t="s">
        <v>104</v>
      </c>
      <c r="BL90" s="125" t="s">
        <v>119</v>
      </c>
      <c r="BM90" s="127" t="s">
        <v>181</v>
      </c>
      <c r="BN90" s="126" t="s">
        <v>223</v>
      </c>
      <c r="BO90" s="93"/>
      <c r="BP90" s="42"/>
      <c r="BQ90" s="119" t="s">
        <v>1855</v>
      </c>
    </row>
    <row r="91" spans="1:69" ht="23" hidden="1" x14ac:dyDescent="0.35">
      <c r="A91" s="129">
        <v>87</v>
      </c>
      <c r="B91" s="135" t="s">
        <v>257</v>
      </c>
      <c r="C91" s="135" t="s">
        <v>258</v>
      </c>
      <c r="D91" s="135" t="s">
        <v>256</v>
      </c>
      <c r="E91" s="135" t="s">
        <v>255</v>
      </c>
      <c r="F91" s="135" t="s">
        <v>255</v>
      </c>
      <c r="G91" s="135" t="s">
        <v>254</v>
      </c>
      <c r="H91" s="135" t="s">
        <v>253</v>
      </c>
      <c r="I91" s="135">
        <v>29206</v>
      </c>
      <c r="J91" s="135" t="s">
        <v>290</v>
      </c>
      <c r="K91" s="135">
        <v>29206</v>
      </c>
      <c r="L91" s="135" t="s">
        <v>266</v>
      </c>
      <c r="M91" s="135" t="s">
        <v>271</v>
      </c>
      <c r="N91" s="135">
        <v>43779</v>
      </c>
      <c r="O91" s="135" t="s">
        <v>291</v>
      </c>
      <c r="P91" s="135">
        <v>816387</v>
      </c>
      <c r="Q91" s="135" t="s">
        <v>861</v>
      </c>
      <c r="R91" s="135" t="s">
        <v>653</v>
      </c>
      <c r="S91" s="135" t="s">
        <v>879</v>
      </c>
      <c r="T91" s="135" t="s">
        <v>879</v>
      </c>
      <c r="U91" s="135" t="s">
        <v>462</v>
      </c>
      <c r="V91" s="135" t="s">
        <v>277</v>
      </c>
      <c r="W91" s="135">
        <v>0</v>
      </c>
      <c r="X91" s="135" t="s">
        <v>278</v>
      </c>
      <c r="Y91" s="135">
        <v>355913062</v>
      </c>
      <c r="Z91" s="135" t="s">
        <v>880</v>
      </c>
      <c r="AA91" s="135" t="s">
        <v>864</v>
      </c>
      <c r="AB91" s="136">
        <v>21000</v>
      </c>
      <c r="AC91" s="135" t="s">
        <v>298</v>
      </c>
      <c r="AD91" s="135">
        <v>18</v>
      </c>
      <c r="AE91" s="135" t="s">
        <v>656</v>
      </c>
      <c r="AF91" s="135" t="s">
        <v>692</v>
      </c>
      <c r="AG91" s="135" t="s">
        <v>693</v>
      </c>
      <c r="AH91" s="135" t="s">
        <v>591</v>
      </c>
      <c r="AI91" s="135" t="s">
        <v>842</v>
      </c>
      <c r="AJ91" s="136">
        <v>1410</v>
      </c>
      <c r="AK91" s="136">
        <v>1410</v>
      </c>
      <c r="AL91" s="135" t="s">
        <v>741</v>
      </c>
      <c r="AM91" s="136">
        <v>17111.439999999999</v>
      </c>
      <c r="AN91" s="136">
        <v>4038.56</v>
      </c>
      <c r="AO91" s="136">
        <v>21150</v>
      </c>
      <c r="AP91" s="136">
        <v>3888.56</v>
      </c>
      <c r="AQ91" s="136">
        <v>159.44</v>
      </c>
      <c r="AR91" s="136">
        <v>4048</v>
      </c>
      <c r="AS91" s="136">
        <v>3888.56</v>
      </c>
      <c r="AT91" s="136">
        <v>159.44</v>
      </c>
      <c r="AU91" s="136">
        <v>4048</v>
      </c>
      <c r="AV91" s="135">
        <v>28</v>
      </c>
      <c r="AW91" s="135"/>
      <c r="AX91" s="135"/>
      <c r="AY91" s="135"/>
      <c r="AZ91" s="135"/>
      <c r="BA91" s="135"/>
      <c r="BB91" s="135" t="s">
        <v>287</v>
      </c>
      <c r="BC91" s="135" t="s">
        <v>288</v>
      </c>
      <c r="BD91" s="135"/>
      <c r="BE91" s="137">
        <v>0</v>
      </c>
      <c r="BF91" s="138" t="s">
        <v>879</v>
      </c>
      <c r="BG91" s="135" t="s">
        <v>882</v>
      </c>
      <c r="BH91" s="130" t="s">
        <v>1847</v>
      </c>
      <c r="BI91" s="94" t="s">
        <v>100</v>
      </c>
      <c r="BJ91" s="120">
        <v>46217</v>
      </c>
      <c r="BK91" s="93" t="s">
        <v>104</v>
      </c>
      <c r="BL91" s="94" t="s">
        <v>119</v>
      </c>
      <c r="BM91" s="95" t="s">
        <v>181</v>
      </c>
      <c r="BN91" s="93" t="s">
        <v>223</v>
      </c>
      <c r="BO91" s="93"/>
      <c r="BP91" s="42"/>
      <c r="BQ91" s="119" t="s">
        <v>1855</v>
      </c>
    </row>
    <row r="92" spans="1:69" ht="23" hidden="1" x14ac:dyDescent="0.35">
      <c r="A92" s="129">
        <v>88</v>
      </c>
      <c r="B92" s="135" t="s">
        <v>257</v>
      </c>
      <c r="C92" s="135" t="s">
        <v>258</v>
      </c>
      <c r="D92" s="135" t="s">
        <v>256</v>
      </c>
      <c r="E92" s="135" t="s">
        <v>255</v>
      </c>
      <c r="F92" s="135" t="s">
        <v>255</v>
      </c>
      <c r="G92" s="135" t="s">
        <v>254</v>
      </c>
      <c r="H92" s="135" t="s">
        <v>253</v>
      </c>
      <c r="I92" s="135">
        <v>29206</v>
      </c>
      <c r="J92" s="135" t="s">
        <v>290</v>
      </c>
      <c r="K92" s="135">
        <v>29206</v>
      </c>
      <c r="L92" s="135" t="s">
        <v>266</v>
      </c>
      <c r="M92" s="135" t="s">
        <v>271</v>
      </c>
      <c r="N92" s="135">
        <v>43779</v>
      </c>
      <c r="O92" s="135" t="s">
        <v>291</v>
      </c>
      <c r="P92" s="135">
        <v>816387</v>
      </c>
      <c r="Q92" s="135" t="s">
        <v>861</v>
      </c>
      <c r="R92" s="135" t="s">
        <v>653</v>
      </c>
      <c r="S92" s="135" t="s">
        <v>883</v>
      </c>
      <c r="T92" s="135" t="s">
        <v>883</v>
      </c>
      <c r="U92" s="135" t="s">
        <v>462</v>
      </c>
      <c r="V92" s="135" t="s">
        <v>277</v>
      </c>
      <c r="W92" s="135">
        <v>0</v>
      </c>
      <c r="X92" s="135" t="s">
        <v>278</v>
      </c>
      <c r="Y92" s="135">
        <v>355913525</v>
      </c>
      <c r="Z92" s="135" t="s">
        <v>884</v>
      </c>
      <c r="AA92" s="135" t="s">
        <v>864</v>
      </c>
      <c r="AB92" s="136">
        <v>21000</v>
      </c>
      <c r="AC92" s="135" t="s">
        <v>298</v>
      </c>
      <c r="AD92" s="135">
        <v>18</v>
      </c>
      <c r="AE92" s="135" t="s">
        <v>656</v>
      </c>
      <c r="AF92" s="135" t="s">
        <v>663</v>
      </c>
      <c r="AG92" s="135" t="s">
        <v>670</v>
      </c>
      <c r="AH92" s="135" t="s">
        <v>591</v>
      </c>
      <c r="AI92" s="135" t="s">
        <v>842</v>
      </c>
      <c r="AJ92" s="136">
        <v>1410</v>
      </c>
      <c r="AK92" s="136">
        <v>1410</v>
      </c>
      <c r="AL92" s="135" t="s">
        <v>885</v>
      </c>
      <c r="AM92" s="136">
        <v>19795.650000000001</v>
      </c>
      <c r="AN92" s="136">
        <v>4174.3500000000004</v>
      </c>
      <c r="AO92" s="136">
        <v>23970</v>
      </c>
      <c r="AP92" s="136">
        <v>1204.3499999999999</v>
      </c>
      <c r="AQ92" s="136">
        <v>23.65</v>
      </c>
      <c r="AR92" s="136">
        <v>1228</v>
      </c>
      <c r="AS92" s="136">
        <v>1204.3499999999999</v>
      </c>
      <c r="AT92" s="136">
        <v>23.65</v>
      </c>
      <c r="AU92" s="136">
        <v>1228</v>
      </c>
      <c r="AV92" s="135">
        <v>28</v>
      </c>
      <c r="AW92" s="135"/>
      <c r="AX92" s="135"/>
      <c r="AY92" s="135"/>
      <c r="AZ92" s="135"/>
      <c r="BA92" s="135"/>
      <c r="BB92" s="135" t="s">
        <v>287</v>
      </c>
      <c r="BC92" s="135" t="s">
        <v>288</v>
      </c>
      <c r="BD92" s="135" t="s">
        <v>634</v>
      </c>
      <c r="BE92" s="137">
        <v>21000</v>
      </c>
      <c r="BF92" s="138" t="s">
        <v>883</v>
      </c>
      <c r="BG92" s="135" t="s">
        <v>899</v>
      </c>
      <c r="BH92" s="130" t="s">
        <v>1847</v>
      </c>
      <c r="BI92" s="94" t="s">
        <v>100</v>
      </c>
      <c r="BJ92" s="120">
        <v>46217</v>
      </c>
      <c r="BK92" s="93" t="s">
        <v>104</v>
      </c>
      <c r="BL92" s="94" t="s">
        <v>119</v>
      </c>
      <c r="BM92" s="95" t="s">
        <v>181</v>
      </c>
      <c r="BN92" s="93" t="s">
        <v>223</v>
      </c>
      <c r="BO92" s="93"/>
      <c r="BP92" s="42"/>
      <c r="BQ92" s="119" t="s">
        <v>1855</v>
      </c>
    </row>
    <row r="93" spans="1:69" ht="23" hidden="1" x14ac:dyDescent="0.35">
      <c r="A93" s="129">
        <v>89</v>
      </c>
      <c r="B93" s="135" t="s">
        <v>257</v>
      </c>
      <c r="C93" s="135" t="s">
        <v>258</v>
      </c>
      <c r="D93" s="135" t="s">
        <v>256</v>
      </c>
      <c r="E93" s="135" t="s">
        <v>255</v>
      </c>
      <c r="F93" s="135" t="s">
        <v>255</v>
      </c>
      <c r="G93" s="135" t="s">
        <v>254</v>
      </c>
      <c r="H93" s="135" t="s">
        <v>253</v>
      </c>
      <c r="I93" s="135">
        <v>29206</v>
      </c>
      <c r="J93" s="135" t="s">
        <v>290</v>
      </c>
      <c r="K93" s="135">
        <v>29206</v>
      </c>
      <c r="L93" s="135" t="s">
        <v>266</v>
      </c>
      <c r="M93" s="135" t="s">
        <v>271</v>
      </c>
      <c r="N93" s="135">
        <v>43779</v>
      </c>
      <c r="O93" s="135" t="s">
        <v>291</v>
      </c>
      <c r="P93" s="135">
        <v>624512</v>
      </c>
      <c r="Q93" s="135" t="s">
        <v>673</v>
      </c>
      <c r="R93" s="135" t="s">
        <v>653</v>
      </c>
      <c r="S93" s="135" t="s">
        <v>886</v>
      </c>
      <c r="T93" s="135" t="s">
        <v>886</v>
      </c>
      <c r="U93" s="135" t="s">
        <v>462</v>
      </c>
      <c r="V93" s="135" t="s">
        <v>277</v>
      </c>
      <c r="W93" s="135">
        <v>0</v>
      </c>
      <c r="X93" s="135" t="s">
        <v>278</v>
      </c>
      <c r="Y93" s="135">
        <v>355924718</v>
      </c>
      <c r="Z93" s="135" t="s">
        <v>887</v>
      </c>
      <c r="AA93" s="135" t="s">
        <v>888</v>
      </c>
      <c r="AB93" s="136">
        <v>30000</v>
      </c>
      <c r="AC93" s="135" t="s">
        <v>298</v>
      </c>
      <c r="AD93" s="135">
        <v>18</v>
      </c>
      <c r="AE93" s="135" t="s">
        <v>656</v>
      </c>
      <c r="AF93" s="135" t="s">
        <v>889</v>
      </c>
      <c r="AG93" s="135" t="s">
        <v>890</v>
      </c>
      <c r="AH93" s="135" t="s">
        <v>591</v>
      </c>
      <c r="AI93" s="135" t="s">
        <v>891</v>
      </c>
      <c r="AJ93" s="136">
        <v>2020</v>
      </c>
      <c r="AK93" s="136">
        <v>2020</v>
      </c>
      <c r="AL93" s="135" t="s">
        <v>892</v>
      </c>
      <c r="AM93" s="136">
        <v>22782.880000000001</v>
      </c>
      <c r="AN93" s="136">
        <v>6497.12</v>
      </c>
      <c r="AO93" s="136">
        <v>29280</v>
      </c>
      <c r="AP93" s="136">
        <v>7217.12</v>
      </c>
      <c r="AQ93" s="136">
        <v>277.88</v>
      </c>
      <c r="AR93" s="136">
        <v>7495</v>
      </c>
      <c r="AS93" s="136">
        <v>7217.12</v>
      </c>
      <c r="AT93" s="136">
        <v>277.88</v>
      </c>
      <c r="AU93" s="136">
        <v>7495</v>
      </c>
      <c r="AV93" s="135">
        <v>27</v>
      </c>
      <c r="AW93" s="135"/>
      <c r="AX93" s="135"/>
      <c r="AY93" s="135"/>
      <c r="AZ93" s="135"/>
      <c r="BA93" s="135"/>
      <c r="BB93" s="135" t="s">
        <v>287</v>
      </c>
      <c r="BC93" s="135" t="s">
        <v>288</v>
      </c>
      <c r="BD93" s="135"/>
      <c r="BE93" s="137">
        <v>0</v>
      </c>
      <c r="BF93" s="138" t="s">
        <v>886</v>
      </c>
      <c r="BG93" s="135" t="s">
        <v>900</v>
      </c>
      <c r="BH93" s="130" t="s">
        <v>1847</v>
      </c>
      <c r="BI93" s="94" t="s">
        <v>100</v>
      </c>
      <c r="BJ93" s="120">
        <v>46217</v>
      </c>
      <c r="BK93" s="126" t="s">
        <v>104</v>
      </c>
      <c r="BL93" s="125" t="s">
        <v>119</v>
      </c>
      <c r="BM93" s="127" t="s">
        <v>181</v>
      </c>
      <c r="BN93" s="126" t="s">
        <v>223</v>
      </c>
      <c r="BO93" s="93"/>
      <c r="BP93" s="42"/>
      <c r="BQ93" s="119" t="s">
        <v>1855</v>
      </c>
    </row>
    <row r="94" spans="1:69" ht="23" hidden="1" x14ac:dyDescent="0.35">
      <c r="A94" s="129">
        <v>90</v>
      </c>
      <c r="B94" s="135" t="s">
        <v>257</v>
      </c>
      <c r="C94" s="135" t="s">
        <v>258</v>
      </c>
      <c r="D94" s="135" t="s">
        <v>256</v>
      </c>
      <c r="E94" s="135" t="s">
        <v>255</v>
      </c>
      <c r="F94" s="135" t="s">
        <v>255</v>
      </c>
      <c r="G94" s="135" t="s">
        <v>254</v>
      </c>
      <c r="H94" s="135" t="s">
        <v>253</v>
      </c>
      <c r="I94" s="135">
        <v>29172</v>
      </c>
      <c r="J94" s="135" t="s">
        <v>270</v>
      </c>
      <c r="K94" s="135">
        <v>29172</v>
      </c>
      <c r="L94" s="135" t="s">
        <v>266</v>
      </c>
      <c r="M94" s="135" t="s">
        <v>271</v>
      </c>
      <c r="N94" s="135">
        <v>43907</v>
      </c>
      <c r="O94" s="135" t="s">
        <v>520</v>
      </c>
      <c r="P94" s="135">
        <v>64488</v>
      </c>
      <c r="Q94" s="135" t="s">
        <v>893</v>
      </c>
      <c r="R94" s="135" t="s">
        <v>653</v>
      </c>
      <c r="S94" s="135" t="s">
        <v>894</v>
      </c>
      <c r="T94" s="135" t="s">
        <v>894</v>
      </c>
      <c r="U94" s="135" t="s">
        <v>276</v>
      </c>
      <c r="V94" s="135" t="s">
        <v>277</v>
      </c>
      <c r="W94" s="135">
        <v>0</v>
      </c>
      <c r="X94" s="135" t="s">
        <v>278</v>
      </c>
      <c r="Y94" s="135">
        <v>355933601</v>
      </c>
      <c r="Z94" s="135" t="s">
        <v>410</v>
      </c>
      <c r="AA94" s="135" t="s">
        <v>888</v>
      </c>
      <c r="AB94" s="136">
        <v>40000</v>
      </c>
      <c r="AC94" s="135" t="s">
        <v>281</v>
      </c>
      <c r="AD94" s="135">
        <v>18</v>
      </c>
      <c r="AE94" s="135" t="s">
        <v>656</v>
      </c>
      <c r="AF94" s="135" t="s">
        <v>895</v>
      </c>
      <c r="AG94" s="135" t="s">
        <v>896</v>
      </c>
      <c r="AH94" s="135" t="s">
        <v>591</v>
      </c>
      <c r="AI94" s="135" t="s">
        <v>897</v>
      </c>
      <c r="AJ94" s="136">
        <v>2690</v>
      </c>
      <c r="AK94" s="136">
        <v>2690</v>
      </c>
      <c r="AL94" s="135" t="s">
        <v>898</v>
      </c>
      <c r="AM94" s="136">
        <v>15428.17</v>
      </c>
      <c r="AN94" s="136">
        <v>6091.83</v>
      </c>
      <c r="AO94" s="136">
        <v>21520</v>
      </c>
      <c r="AP94" s="136">
        <v>24571.83</v>
      </c>
      <c r="AQ94" s="136">
        <v>2945.17</v>
      </c>
      <c r="AR94" s="136">
        <v>27517</v>
      </c>
      <c r="AS94" s="136">
        <v>24571.83</v>
      </c>
      <c r="AT94" s="136">
        <v>2945.17</v>
      </c>
      <c r="AU94" s="136">
        <v>27517</v>
      </c>
      <c r="AV94" s="135">
        <v>27</v>
      </c>
      <c r="AW94" s="135"/>
      <c r="AX94" s="135"/>
      <c r="AY94" s="135"/>
      <c r="AZ94" s="135"/>
      <c r="BA94" s="135"/>
      <c r="BB94" s="135" t="s">
        <v>287</v>
      </c>
      <c r="BC94" s="135" t="s">
        <v>288</v>
      </c>
      <c r="BD94" s="135" t="s">
        <v>594</v>
      </c>
      <c r="BE94" s="137">
        <v>40000</v>
      </c>
      <c r="BF94" s="138" t="s">
        <v>894</v>
      </c>
      <c r="BG94" s="135" t="s">
        <v>901</v>
      </c>
      <c r="BH94" s="130" t="s">
        <v>1847</v>
      </c>
      <c r="BI94" s="94" t="s">
        <v>100</v>
      </c>
      <c r="BJ94" s="130">
        <v>46219</v>
      </c>
      <c r="BK94" s="93" t="s">
        <v>104</v>
      </c>
      <c r="BL94" s="94" t="s">
        <v>119</v>
      </c>
      <c r="BM94" s="95" t="s">
        <v>181</v>
      </c>
      <c r="BN94" s="93" t="s">
        <v>223</v>
      </c>
      <c r="BO94" s="131"/>
      <c r="BP94" s="42"/>
      <c r="BQ94" s="132" t="s">
        <v>1850</v>
      </c>
    </row>
    <row r="95" spans="1:69" ht="23" hidden="1" x14ac:dyDescent="0.35">
      <c r="A95" s="129">
        <v>91</v>
      </c>
      <c r="B95" s="135" t="s">
        <v>257</v>
      </c>
      <c r="C95" s="135" t="s">
        <v>258</v>
      </c>
      <c r="D95" s="135" t="s">
        <v>256</v>
      </c>
      <c r="E95" s="135" t="s">
        <v>255</v>
      </c>
      <c r="F95" s="135" t="s">
        <v>255</v>
      </c>
      <c r="G95" s="135" t="s">
        <v>254</v>
      </c>
      <c r="H95" s="135" t="s">
        <v>253</v>
      </c>
      <c r="I95" s="135">
        <v>29172</v>
      </c>
      <c r="J95" s="135" t="s">
        <v>270</v>
      </c>
      <c r="K95" s="135">
        <v>29172</v>
      </c>
      <c r="L95" s="135" t="s">
        <v>266</v>
      </c>
      <c r="M95" s="135" t="s">
        <v>271</v>
      </c>
      <c r="N95" s="135">
        <v>43732</v>
      </c>
      <c r="O95" s="135" t="s">
        <v>687</v>
      </c>
      <c r="P95" s="135">
        <v>64284</v>
      </c>
      <c r="Q95" s="135" t="s">
        <v>688</v>
      </c>
      <c r="R95" s="135" t="s">
        <v>653</v>
      </c>
      <c r="S95" s="135" t="s">
        <v>689</v>
      </c>
      <c r="T95" s="135" t="s">
        <v>689</v>
      </c>
      <c r="U95" s="135" t="s">
        <v>276</v>
      </c>
      <c r="V95" s="135" t="s">
        <v>277</v>
      </c>
      <c r="W95" s="135">
        <v>0</v>
      </c>
      <c r="X95" s="135" t="s">
        <v>278</v>
      </c>
      <c r="Y95" s="135">
        <v>356060480</v>
      </c>
      <c r="Z95" s="135" t="s">
        <v>690</v>
      </c>
      <c r="AA95" s="135" t="s">
        <v>902</v>
      </c>
      <c r="AB95" s="136">
        <v>11000</v>
      </c>
      <c r="AC95" s="135" t="s">
        <v>281</v>
      </c>
      <c r="AD95" s="135">
        <v>18</v>
      </c>
      <c r="AE95" s="135" t="s">
        <v>656</v>
      </c>
      <c r="AF95" s="135" t="s">
        <v>692</v>
      </c>
      <c r="AG95" s="135" t="s">
        <v>693</v>
      </c>
      <c r="AH95" s="135" t="s">
        <v>591</v>
      </c>
      <c r="AI95" s="135" t="s">
        <v>897</v>
      </c>
      <c r="AJ95" s="136">
        <v>740</v>
      </c>
      <c r="AK95" s="136">
        <v>740</v>
      </c>
      <c r="AL95" s="135" t="s">
        <v>903</v>
      </c>
      <c r="AM95" s="136">
        <v>3680.19</v>
      </c>
      <c r="AN95" s="136">
        <v>1499.81</v>
      </c>
      <c r="AO95" s="136">
        <v>5180</v>
      </c>
      <c r="AP95" s="136">
        <v>7319.81</v>
      </c>
      <c r="AQ95" s="136">
        <v>942.19</v>
      </c>
      <c r="AR95" s="136">
        <v>8262</v>
      </c>
      <c r="AS95" s="136">
        <v>7319.81</v>
      </c>
      <c r="AT95" s="136">
        <v>942.19</v>
      </c>
      <c r="AU95" s="136">
        <v>8262</v>
      </c>
      <c r="AV95" s="135">
        <v>27</v>
      </c>
      <c r="AW95" s="135"/>
      <c r="AX95" s="135"/>
      <c r="AY95" s="135"/>
      <c r="AZ95" s="135"/>
      <c r="BA95" s="135"/>
      <c r="BB95" s="135" t="s">
        <v>287</v>
      </c>
      <c r="BC95" s="135" t="s">
        <v>288</v>
      </c>
      <c r="BD95" s="135"/>
      <c r="BE95" s="137">
        <v>0</v>
      </c>
      <c r="BF95" s="138" t="s">
        <v>689</v>
      </c>
      <c r="BG95" s="135" t="s">
        <v>695</v>
      </c>
      <c r="BH95" s="130" t="s">
        <v>1847</v>
      </c>
      <c r="BI95" s="94" t="s">
        <v>100</v>
      </c>
      <c r="BJ95" s="130">
        <v>46219</v>
      </c>
      <c r="BK95" s="93" t="s">
        <v>104</v>
      </c>
      <c r="BL95" s="94" t="s">
        <v>119</v>
      </c>
      <c r="BM95" s="95" t="s">
        <v>181</v>
      </c>
      <c r="BN95" s="93" t="s">
        <v>223</v>
      </c>
      <c r="BO95" s="131"/>
      <c r="BP95" s="42"/>
      <c r="BQ95" s="132" t="s">
        <v>1850</v>
      </c>
    </row>
    <row r="96" spans="1:69" ht="23" hidden="1" x14ac:dyDescent="0.35">
      <c r="A96" s="129">
        <v>92</v>
      </c>
      <c r="B96" s="135" t="s">
        <v>257</v>
      </c>
      <c r="C96" s="135" t="s">
        <v>258</v>
      </c>
      <c r="D96" s="135" t="s">
        <v>256</v>
      </c>
      <c r="E96" s="135" t="s">
        <v>255</v>
      </c>
      <c r="F96" s="135" t="s">
        <v>255</v>
      </c>
      <c r="G96" s="135" t="s">
        <v>254</v>
      </c>
      <c r="H96" s="135" t="s">
        <v>253</v>
      </c>
      <c r="I96" s="135">
        <v>29206</v>
      </c>
      <c r="J96" s="135" t="s">
        <v>290</v>
      </c>
      <c r="K96" s="135">
        <v>29206</v>
      </c>
      <c r="L96" s="135" t="s">
        <v>266</v>
      </c>
      <c r="M96" s="135" t="s">
        <v>271</v>
      </c>
      <c r="N96" s="135">
        <v>43779</v>
      </c>
      <c r="O96" s="135" t="s">
        <v>291</v>
      </c>
      <c r="P96" s="135">
        <v>816387</v>
      </c>
      <c r="Q96" s="135" t="s">
        <v>861</v>
      </c>
      <c r="R96" s="135" t="s">
        <v>560</v>
      </c>
      <c r="S96" s="135" t="s">
        <v>904</v>
      </c>
      <c r="T96" s="135" t="s">
        <v>904</v>
      </c>
      <c r="U96" s="135" t="s">
        <v>309</v>
      </c>
      <c r="V96" s="135" t="s">
        <v>277</v>
      </c>
      <c r="W96" s="135">
        <v>0</v>
      </c>
      <c r="X96" s="135" t="s">
        <v>278</v>
      </c>
      <c r="Y96" s="135">
        <v>356084777</v>
      </c>
      <c r="Z96" s="135" t="s">
        <v>905</v>
      </c>
      <c r="AA96" s="135" t="s">
        <v>902</v>
      </c>
      <c r="AB96" s="136">
        <v>32000</v>
      </c>
      <c r="AC96" s="135" t="s">
        <v>298</v>
      </c>
      <c r="AD96" s="135">
        <v>24</v>
      </c>
      <c r="AE96" s="135" t="s">
        <v>282</v>
      </c>
      <c r="AF96" s="135" t="s">
        <v>906</v>
      </c>
      <c r="AG96" s="135" t="s">
        <v>907</v>
      </c>
      <c r="AH96" s="135" t="s">
        <v>591</v>
      </c>
      <c r="AI96" s="135" t="s">
        <v>891</v>
      </c>
      <c r="AJ96" s="136">
        <v>1710</v>
      </c>
      <c r="AK96" s="136">
        <v>1710</v>
      </c>
      <c r="AL96" s="135" t="s">
        <v>908</v>
      </c>
      <c r="AM96" s="136">
        <v>19147.689999999999</v>
      </c>
      <c r="AN96" s="136">
        <v>8212.31</v>
      </c>
      <c r="AO96" s="136">
        <v>27360</v>
      </c>
      <c r="AP96" s="136">
        <v>12852.31</v>
      </c>
      <c r="AQ96" s="136">
        <v>1233.69</v>
      </c>
      <c r="AR96" s="136">
        <v>14086</v>
      </c>
      <c r="AS96" s="136">
        <v>12852.31</v>
      </c>
      <c r="AT96" s="136">
        <v>1233.69</v>
      </c>
      <c r="AU96" s="136">
        <v>14086</v>
      </c>
      <c r="AV96" s="135">
        <v>27</v>
      </c>
      <c r="AW96" s="135"/>
      <c r="AX96" s="135"/>
      <c r="AY96" s="135"/>
      <c r="AZ96" s="135"/>
      <c r="BA96" s="135"/>
      <c r="BB96" s="135" t="s">
        <v>287</v>
      </c>
      <c r="BC96" s="135" t="s">
        <v>288</v>
      </c>
      <c r="BD96" s="135" t="s">
        <v>634</v>
      </c>
      <c r="BE96" s="137">
        <v>32000</v>
      </c>
      <c r="BF96" s="138" t="s">
        <v>904</v>
      </c>
      <c r="BG96" s="135" t="s">
        <v>909</v>
      </c>
      <c r="BH96" s="130" t="s">
        <v>1847</v>
      </c>
      <c r="BI96" s="94" t="s">
        <v>100</v>
      </c>
      <c r="BJ96" s="120">
        <v>46217</v>
      </c>
      <c r="BK96" s="126" t="s">
        <v>104</v>
      </c>
      <c r="BL96" s="125" t="s">
        <v>119</v>
      </c>
      <c r="BM96" s="127" t="s">
        <v>181</v>
      </c>
      <c r="BN96" s="126" t="s">
        <v>223</v>
      </c>
      <c r="BO96" s="93"/>
      <c r="BP96" s="42"/>
      <c r="BQ96" s="119" t="s">
        <v>1855</v>
      </c>
    </row>
    <row r="97" spans="1:69" ht="23" hidden="1" x14ac:dyDescent="0.35">
      <c r="A97" s="129">
        <v>93</v>
      </c>
      <c r="B97" s="135" t="s">
        <v>257</v>
      </c>
      <c r="C97" s="135" t="s">
        <v>258</v>
      </c>
      <c r="D97" s="135" t="s">
        <v>256</v>
      </c>
      <c r="E97" s="135" t="s">
        <v>255</v>
      </c>
      <c r="F97" s="135" t="s">
        <v>255</v>
      </c>
      <c r="G97" s="135" t="s">
        <v>254</v>
      </c>
      <c r="H97" s="135" t="s">
        <v>253</v>
      </c>
      <c r="I97" s="135">
        <v>29172</v>
      </c>
      <c r="J97" s="135" t="s">
        <v>270</v>
      </c>
      <c r="K97" s="135">
        <v>29172</v>
      </c>
      <c r="L97" s="135" t="s">
        <v>266</v>
      </c>
      <c r="M97" s="135" t="s">
        <v>271</v>
      </c>
      <c r="N97" s="135">
        <v>43918</v>
      </c>
      <c r="O97" s="135" t="s">
        <v>272</v>
      </c>
      <c r="P97" s="135">
        <v>449849</v>
      </c>
      <c r="Q97" s="135" t="s">
        <v>659</v>
      </c>
      <c r="R97" s="135" t="s">
        <v>560</v>
      </c>
      <c r="S97" s="135" t="s">
        <v>910</v>
      </c>
      <c r="T97" s="135" t="s">
        <v>910</v>
      </c>
      <c r="U97" s="135" t="s">
        <v>309</v>
      </c>
      <c r="V97" s="135" t="s">
        <v>277</v>
      </c>
      <c r="W97" s="135">
        <v>0</v>
      </c>
      <c r="X97" s="135" t="s">
        <v>278</v>
      </c>
      <c r="Y97" s="135">
        <v>356164003</v>
      </c>
      <c r="Z97" s="135" t="s">
        <v>911</v>
      </c>
      <c r="AA97" s="135" t="s">
        <v>912</v>
      </c>
      <c r="AB97" s="136">
        <v>42000</v>
      </c>
      <c r="AC97" s="135" t="s">
        <v>281</v>
      </c>
      <c r="AD97" s="135">
        <v>24</v>
      </c>
      <c r="AE97" s="135" t="s">
        <v>282</v>
      </c>
      <c r="AF97" s="135" t="s">
        <v>913</v>
      </c>
      <c r="AG97" s="135" t="s">
        <v>914</v>
      </c>
      <c r="AH97" s="135" t="s">
        <v>591</v>
      </c>
      <c r="AI97" s="135" t="s">
        <v>897</v>
      </c>
      <c r="AJ97" s="136">
        <v>2240</v>
      </c>
      <c r="AK97" s="136">
        <v>2240</v>
      </c>
      <c r="AL97" s="135" t="s">
        <v>915</v>
      </c>
      <c r="AM97" s="136">
        <v>9876.25</v>
      </c>
      <c r="AN97" s="136">
        <v>5863.75</v>
      </c>
      <c r="AO97" s="136">
        <v>15740</v>
      </c>
      <c r="AP97" s="136">
        <v>32123.75</v>
      </c>
      <c r="AQ97" s="136">
        <v>6280.25</v>
      </c>
      <c r="AR97" s="136">
        <v>38404</v>
      </c>
      <c r="AS97" s="136">
        <v>32123.75</v>
      </c>
      <c r="AT97" s="136">
        <v>6280.25</v>
      </c>
      <c r="AU97" s="136">
        <v>38404</v>
      </c>
      <c r="AV97" s="135">
        <v>27</v>
      </c>
      <c r="AW97" s="135"/>
      <c r="AX97" s="135"/>
      <c r="AY97" s="135"/>
      <c r="AZ97" s="135"/>
      <c r="BA97" s="135"/>
      <c r="BB97" s="135" t="s">
        <v>287</v>
      </c>
      <c r="BC97" s="135" t="s">
        <v>288</v>
      </c>
      <c r="BD97" s="135" t="s">
        <v>582</v>
      </c>
      <c r="BE97" s="137">
        <v>42000</v>
      </c>
      <c r="BF97" s="138" t="s">
        <v>910</v>
      </c>
      <c r="BG97" s="135" t="s">
        <v>916</v>
      </c>
      <c r="BH97" s="130" t="s">
        <v>1847</v>
      </c>
      <c r="BI97" s="94" t="s">
        <v>100</v>
      </c>
      <c r="BJ97" s="130">
        <v>46219</v>
      </c>
      <c r="BK97" s="93" t="s">
        <v>104</v>
      </c>
      <c r="BL97" s="94" t="s">
        <v>119</v>
      </c>
      <c r="BM97" s="95" t="s">
        <v>181</v>
      </c>
      <c r="BN97" s="93" t="s">
        <v>223</v>
      </c>
      <c r="BO97" s="131"/>
      <c r="BP97" s="42"/>
      <c r="BQ97" s="132" t="s">
        <v>1850</v>
      </c>
    </row>
    <row r="98" spans="1:69" ht="23" hidden="1" x14ac:dyDescent="0.35">
      <c r="A98" s="129">
        <v>94</v>
      </c>
      <c r="B98" s="135" t="s">
        <v>257</v>
      </c>
      <c r="C98" s="135" t="s">
        <v>258</v>
      </c>
      <c r="D98" s="135" t="s">
        <v>256</v>
      </c>
      <c r="E98" s="135" t="s">
        <v>255</v>
      </c>
      <c r="F98" s="135" t="s">
        <v>255</v>
      </c>
      <c r="G98" s="135" t="s">
        <v>254</v>
      </c>
      <c r="H98" s="135" t="s">
        <v>253</v>
      </c>
      <c r="I98" s="135">
        <v>29285</v>
      </c>
      <c r="J98" s="135" t="s">
        <v>449</v>
      </c>
      <c r="K98" s="135">
        <v>29285</v>
      </c>
      <c r="L98" s="135" t="s">
        <v>266</v>
      </c>
      <c r="M98" s="135" t="s">
        <v>271</v>
      </c>
      <c r="N98" s="135">
        <v>43927</v>
      </c>
      <c r="O98" s="135" t="s">
        <v>450</v>
      </c>
      <c r="P98" s="135">
        <v>686779</v>
      </c>
      <c r="Q98" s="135" t="s">
        <v>544</v>
      </c>
      <c r="R98" s="135" t="s">
        <v>560</v>
      </c>
      <c r="S98" s="135" t="s">
        <v>917</v>
      </c>
      <c r="T98" s="135" t="s">
        <v>917</v>
      </c>
      <c r="U98" s="135" t="s">
        <v>276</v>
      </c>
      <c r="V98" s="135" t="s">
        <v>277</v>
      </c>
      <c r="W98" s="135">
        <v>0</v>
      </c>
      <c r="X98" s="135" t="s">
        <v>278</v>
      </c>
      <c r="Y98" s="135">
        <v>356191645</v>
      </c>
      <c r="Z98" s="135" t="s">
        <v>918</v>
      </c>
      <c r="AA98" s="135" t="s">
        <v>701</v>
      </c>
      <c r="AB98" s="136">
        <v>32000</v>
      </c>
      <c r="AC98" s="135" t="s">
        <v>298</v>
      </c>
      <c r="AD98" s="135">
        <v>24</v>
      </c>
      <c r="AE98" s="135" t="s">
        <v>322</v>
      </c>
      <c r="AF98" s="135" t="s">
        <v>549</v>
      </c>
      <c r="AG98" s="135" t="s">
        <v>919</v>
      </c>
      <c r="AH98" s="135" t="s">
        <v>285</v>
      </c>
      <c r="AI98" s="135" t="s">
        <v>891</v>
      </c>
      <c r="AJ98" s="136">
        <v>1710</v>
      </c>
      <c r="AK98" s="136">
        <v>1710</v>
      </c>
      <c r="AL98" s="135" t="s">
        <v>920</v>
      </c>
      <c r="AM98" s="136">
        <v>25351.41</v>
      </c>
      <c r="AN98" s="136">
        <v>8848.59</v>
      </c>
      <c r="AO98" s="136">
        <v>34200</v>
      </c>
      <c r="AP98" s="136">
        <v>6648.59</v>
      </c>
      <c r="AQ98" s="136">
        <v>351.41</v>
      </c>
      <c r="AR98" s="136">
        <v>7000</v>
      </c>
      <c r="AS98" s="136">
        <v>6648.59</v>
      </c>
      <c r="AT98" s="136">
        <v>351.41</v>
      </c>
      <c r="AU98" s="136">
        <v>7000</v>
      </c>
      <c r="AV98" s="135">
        <v>27</v>
      </c>
      <c r="AW98" s="135"/>
      <c r="AX98" s="135"/>
      <c r="AY98" s="135"/>
      <c r="AZ98" s="135"/>
      <c r="BA98" s="135"/>
      <c r="BB98" s="135" t="s">
        <v>287</v>
      </c>
      <c r="BC98" s="135" t="s">
        <v>288</v>
      </c>
      <c r="BD98" s="135"/>
      <c r="BE98" s="137">
        <v>0</v>
      </c>
      <c r="BF98" s="138" t="s">
        <v>917</v>
      </c>
      <c r="BG98" s="135" t="s">
        <v>921</v>
      </c>
      <c r="BH98" s="130" t="s">
        <v>1847</v>
      </c>
      <c r="BI98" s="94" t="s">
        <v>100</v>
      </c>
      <c r="BJ98" s="130">
        <v>46219</v>
      </c>
      <c r="BK98" s="93" t="s">
        <v>104</v>
      </c>
      <c r="BL98" s="94" t="s">
        <v>119</v>
      </c>
      <c r="BM98" s="95" t="s">
        <v>181</v>
      </c>
      <c r="BN98" s="93" t="s">
        <v>223</v>
      </c>
      <c r="BO98" s="131"/>
      <c r="BP98" s="42"/>
      <c r="BQ98" s="132" t="s">
        <v>1850</v>
      </c>
    </row>
    <row r="99" spans="1:69" ht="23" hidden="1" x14ac:dyDescent="0.35">
      <c r="A99" s="129">
        <v>95</v>
      </c>
      <c r="B99" s="135" t="s">
        <v>257</v>
      </c>
      <c r="C99" s="135" t="s">
        <v>258</v>
      </c>
      <c r="D99" s="135" t="s">
        <v>256</v>
      </c>
      <c r="E99" s="135" t="s">
        <v>255</v>
      </c>
      <c r="F99" s="135" t="s">
        <v>255</v>
      </c>
      <c r="G99" s="135" t="s">
        <v>254</v>
      </c>
      <c r="H99" s="135" t="s">
        <v>253</v>
      </c>
      <c r="I99" s="135">
        <v>200308</v>
      </c>
      <c r="J99" s="135" t="s">
        <v>867</v>
      </c>
      <c r="K99" s="135">
        <v>200308</v>
      </c>
      <c r="L99" s="135" t="s">
        <v>266</v>
      </c>
      <c r="M99" s="135" t="s">
        <v>271</v>
      </c>
      <c r="N99" s="135">
        <v>43795</v>
      </c>
      <c r="O99" s="135" t="s">
        <v>868</v>
      </c>
      <c r="P99" s="135">
        <v>64355</v>
      </c>
      <c r="Q99" s="135" t="s">
        <v>869</v>
      </c>
      <c r="R99" s="135" t="s">
        <v>560</v>
      </c>
      <c r="S99" s="135" t="s">
        <v>922</v>
      </c>
      <c r="T99" s="135" t="s">
        <v>922</v>
      </c>
      <c r="U99" s="135" t="s">
        <v>276</v>
      </c>
      <c r="V99" s="135" t="s">
        <v>277</v>
      </c>
      <c r="W99" s="135">
        <v>0</v>
      </c>
      <c r="X99" s="135" t="s">
        <v>278</v>
      </c>
      <c r="Y99" s="135">
        <v>356561467</v>
      </c>
      <c r="Z99" s="135" t="s">
        <v>923</v>
      </c>
      <c r="AA99" s="135" t="s">
        <v>924</v>
      </c>
      <c r="AB99" s="136">
        <v>42000</v>
      </c>
      <c r="AC99" s="135" t="s">
        <v>321</v>
      </c>
      <c r="AD99" s="135">
        <v>24</v>
      </c>
      <c r="AE99" s="135" t="s">
        <v>282</v>
      </c>
      <c r="AF99" s="135" t="s">
        <v>925</v>
      </c>
      <c r="AG99" s="135" t="s">
        <v>926</v>
      </c>
      <c r="AH99" s="135" t="s">
        <v>591</v>
      </c>
      <c r="AI99" s="135" t="s">
        <v>927</v>
      </c>
      <c r="AJ99" s="136">
        <v>2240</v>
      </c>
      <c r="AK99" s="136">
        <v>2240</v>
      </c>
      <c r="AL99" s="135" t="s">
        <v>928</v>
      </c>
      <c r="AM99" s="136">
        <v>5438.82</v>
      </c>
      <c r="AN99" s="136">
        <v>3521.18</v>
      </c>
      <c r="AO99" s="136">
        <v>8960</v>
      </c>
      <c r="AP99" s="136">
        <v>36561.18</v>
      </c>
      <c r="AQ99" s="136">
        <v>8640.82</v>
      </c>
      <c r="AR99" s="136">
        <v>45202</v>
      </c>
      <c r="AS99" s="136">
        <v>36561.18</v>
      </c>
      <c r="AT99" s="136">
        <v>8640.82</v>
      </c>
      <c r="AU99" s="136">
        <v>45202</v>
      </c>
      <c r="AV99" s="135">
        <v>26</v>
      </c>
      <c r="AW99" s="135"/>
      <c r="AX99" s="135"/>
      <c r="AY99" s="135"/>
      <c r="AZ99" s="135"/>
      <c r="BA99" s="135"/>
      <c r="BB99" s="135" t="s">
        <v>287</v>
      </c>
      <c r="BC99" s="135" t="s">
        <v>288</v>
      </c>
      <c r="BD99" s="135" t="s">
        <v>582</v>
      </c>
      <c r="BE99" s="137">
        <v>42000</v>
      </c>
      <c r="BF99" s="138" t="s">
        <v>922</v>
      </c>
      <c r="BG99" s="135" t="s">
        <v>929</v>
      </c>
      <c r="BH99" s="130" t="s">
        <v>1847</v>
      </c>
      <c r="BI99" s="94" t="s">
        <v>100</v>
      </c>
      <c r="BJ99" s="120">
        <v>46219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131"/>
      <c r="BP99" s="42"/>
      <c r="BQ99" s="132" t="s">
        <v>1850</v>
      </c>
    </row>
    <row r="100" spans="1:69" ht="23" hidden="1" x14ac:dyDescent="0.35">
      <c r="A100" s="129">
        <v>96</v>
      </c>
      <c r="B100" s="135" t="s">
        <v>257</v>
      </c>
      <c r="C100" s="135" t="s">
        <v>258</v>
      </c>
      <c r="D100" s="135" t="s">
        <v>256</v>
      </c>
      <c r="E100" s="135" t="s">
        <v>255</v>
      </c>
      <c r="F100" s="135" t="s">
        <v>255</v>
      </c>
      <c r="G100" s="135" t="s">
        <v>254</v>
      </c>
      <c r="H100" s="135" t="s">
        <v>253</v>
      </c>
      <c r="I100" s="135">
        <v>29172</v>
      </c>
      <c r="J100" s="135" t="s">
        <v>270</v>
      </c>
      <c r="K100" s="135">
        <v>29172</v>
      </c>
      <c r="L100" s="135" t="s">
        <v>266</v>
      </c>
      <c r="M100" s="135" t="s">
        <v>271</v>
      </c>
      <c r="N100" s="135">
        <v>43918</v>
      </c>
      <c r="O100" s="135" t="s">
        <v>272</v>
      </c>
      <c r="P100" s="135">
        <v>680672</v>
      </c>
      <c r="Q100" s="135" t="s">
        <v>720</v>
      </c>
      <c r="R100" s="135" t="s">
        <v>653</v>
      </c>
      <c r="S100" s="135" t="s">
        <v>721</v>
      </c>
      <c r="T100" s="135" t="s">
        <v>721</v>
      </c>
      <c r="U100" s="135" t="s">
        <v>462</v>
      </c>
      <c r="V100" s="135" t="s">
        <v>277</v>
      </c>
      <c r="W100" s="135">
        <v>0</v>
      </c>
      <c r="X100" s="135" t="s">
        <v>278</v>
      </c>
      <c r="Y100" s="135">
        <v>356621678</v>
      </c>
      <c r="Z100" s="135" t="s">
        <v>722</v>
      </c>
      <c r="AA100" s="135" t="s">
        <v>930</v>
      </c>
      <c r="AB100" s="136">
        <v>26000</v>
      </c>
      <c r="AC100" s="135" t="s">
        <v>281</v>
      </c>
      <c r="AD100" s="135">
        <v>18</v>
      </c>
      <c r="AE100" s="135" t="s">
        <v>656</v>
      </c>
      <c r="AF100" s="135" t="s">
        <v>724</v>
      </c>
      <c r="AG100" s="135" t="s">
        <v>725</v>
      </c>
      <c r="AH100" s="135" t="s">
        <v>591</v>
      </c>
      <c r="AI100" s="135" t="s">
        <v>931</v>
      </c>
      <c r="AJ100" s="136">
        <v>1750</v>
      </c>
      <c r="AK100" s="136">
        <v>1750</v>
      </c>
      <c r="AL100" s="135" t="s">
        <v>932</v>
      </c>
      <c r="AM100" s="136">
        <v>13237.81</v>
      </c>
      <c r="AN100" s="136">
        <v>4262.1899999999996</v>
      </c>
      <c r="AO100" s="136">
        <v>17500</v>
      </c>
      <c r="AP100" s="136">
        <v>12762.19</v>
      </c>
      <c r="AQ100" s="136">
        <v>1220.81</v>
      </c>
      <c r="AR100" s="136">
        <v>13983</v>
      </c>
      <c r="AS100" s="136">
        <v>12762.19</v>
      </c>
      <c r="AT100" s="136">
        <v>1220.81</v>
      </c>
      <c r="AU100" s="136">
        <v>13983</v>
      </c>
      <c r="AV100" s="135">
        <v>26</v>
      </c>
      <c r="AW100" s="135"/>
      <c r="AX100" s="135"/>
      <c r="AY100" s="135"/>
      <c r="AZ100" s="135"/>
      <c r="BA100" s="135"/>
      <c r="BB100" s="135" t="s">
        <v>287</v>
      </c>
      <c r="BC100" s="135" t="s">
        <v>288</v>
      </c>
      <c r="BD100" s="135" t="s">
        <v>594</v>
      </c>
      <c r="BE100" s="137">
        <v>26000</v>
      </c>
      <c r="BF100" s="138" t="s">
        <v>721</v>
      </c>
      <c r="BG100" s="135" t="s">
        <v>728</v>
      </c>
      <c r="BH100" s="130" t="s">
        <v>1847</v>
      </c>
      <c r="BI100" s="94" t="s">
        <v>100</v>
      </c>
      <c r="BJ100" s="130">
        <v>46219</v>
      </c>
      <c r="BK100" s="93" t="s">
        <v>104</v>
      </c>
      <c r="BL100" s="94" t="s">
        <v>119</v>
      </c>
      <c r="BM100" s="95" t="s">
        <v>181</v>
      </c>
      <c r="BN100" s="93" t="s">
        <v>223</v>
      </c>
      <c r="BO100" s="131"/>
      <c r="BP100" s="42"/>
      <c r="BQ100" s="132" t="s">
        <v>1850</v>
      </c>
    </row>
    <row r="101" spans="1:69" ht="23" hidden="1" x14ac:dyDescent="0.35">
      <c r="A101" s="129">
        <v>97</v>
      </c>
      <c r="B101" s="135" t="s">
        <v>257</v>
      </c>
      <c r="C101" s="135" t="s">
        <v>258</v>
      </c>
      <c r="D101" s="135" t="s">
        <v>256</v>
      </c>
      <c r="E101" s="135" t="s">
        <v>255</v>
      </c>
      <c r="F101" s="135" t="s">
        <v>255</v>
      </c>
      <c r="G101" s="135" t="s">
        <v>254</v>
      </c>
      <c r="H101" s="135" t="s">
        <v>253</v>
      </c>
      <c r="I101" s="135">
        <v>29216</v>
      </c>
      <c r="J101" s="135" t="s">
        <v>314</v>
      </c>
      <c r="K101" s="135">
        <v>29216</v>
      </c>
      <c r="L101" s="135" t="s">
        <v>266</v>
      </c>
      <c r="M101" s="135" t="s">
        <v>271</v>
      </c>
      <c r="N101" s="135">
        <v>43792</v>
      </c>
      <c r="O101" s="135" t="s">
        <v>315</v>
      </c>
      <c r="P101" s="135">
        <v>64350</v>
      </c>
      <c r="Q101" s="135" t="s">
        <v>316</v>
      </c>
      <c r="R101" s="135" t="s">
        <v>560</v>
      </c>
      <c r="S101" s="135" t="s">
        <v>933</v>
      </c>
      <c r="T101" s="135" t="s">
        <v>933</v>
      </c>
      <c r="U101" s="135" t="s">
        <v>276</v>
      </c>
      <c r="V101" s="135" t="s">
        <v>277</v>
      </c>
      <c r="W101" s="135">
        <v>0</v>
      </c>
      <c r="X101" s="135" t="s">
        <v>278</v>
      </c>
      <c r="Y101" s="135">
        <v>356915840</v>
      </c>
      <c r="Z101" s="135" t="s">
        <v>934</v>
      </c>
      <c r="AA101" s="135" t="s">
        <v>935</v>
      </c>
      <c r="AB101" s="136">
        <v>42000</v>
      </c>
      <c r="AC101" s="135" t="s">
        <v>321</v>
      </c>
      <c r="AD101" s="135">
        <v>24</v>
      </c>
      <c r="AE101" s="135" t="s">
        <v>936</v>
      </c>
      <c r="AF101" s="135" t="s">
        <v>937</v>
      </c>
      <c r="AG101" s="135" t="s">
        <v>938</v>
      </c>
      <c r="AH101" s="135" t="s">
        <v>591</v>
      </c>
      <c r="AI101" s="135" t="s">
        <v>939</v>
      </c>
      <c r="AJ101" s="136">
        <v>2240</v>
      </c>
      <c r="AK101" s="136">
        <v>2240</v>
      </c>
      <c r="AL101" s="135" t="s">
        <v>940</v>
      </c>
      <c r="AM101" s="136">
        <v>23243.97</v>
      </c>
      <c r="AN101" s="136">
        <v>10356.030000000001</v>
      </c>
      <c r="AO101" s="136">
        <v>33600</v>
      </c>
      <c r="AP101" s="136">
        <v>18756.03</v>
      </c>
      <c r="AQ101" s="136">
        <v>2065.9699999999998</v>
      </c>
      <c r="AR101" s="136">
        <v>20822</v>
      </c>
      <c r="AS101" s="136">
        <v>18756.03</v>
      </c>
      <c r="AT101" s="136">
        <v>2065.9699999999998</v>
      </c>
      <c r="AU101" s="136">
        <v>20822</v>
      </c>
      <c r="AV101" s="135">
        <v>25</v>
      </c>
      <c r="AW101" s="135"/>
      <c r="AX101" s="135"/>
      <c r="AY101" s="135"/>
      <c r="AZ101" s="135"/>
      <c r="BA101" s="135"/>
      <c r="BB101" s="135" t="s">
        <v>287</v>
      </c>
      <c r="BC101" s="135" t="s">
        <v>288</v>
      </c>
      <c r="BD101" s="135" t="s">
        <v>634</v>
      </c>
      <c r="BE101" s="137">
        <v>42000</v>
      </c>
      <c r="BF101" s="138" t="s">
        <v>933</v>
      </c>
      <c r="BG101" s="135" t="s">
        <v>941</v>
      </c>
      <c r="BH101" s="130" t="s">
        <v>1847</v>
      </c>
      <c r="BI101" s="94" t="s">
        <v>100</v>
      </c>
      <c r="BJ101" s="130">
        <v>46219</v>
      </c>
      <c r="BK101" s="93" t="s">
        <v>104</v>
      </c>
      <c r="BL101" s="94" t="s">
        <v>119</v>
      </c>
      <c r="BM101" s="95" t="s">
        <v>181</v>
      </c>
      <c r="BN101" s="93" t="s">
        <v>223</v>
      </c>
      <c r="BO101" s="131"/>
      <c r="BP101" s="42"/>
      <c r="BQ101" s="132" t="s">
        <v>1850</v>
      </c>
    </row>
    <row r="102" spans="1:69" ht="23" hidden="1" x14ac:dyDescent="0.35">
      <c r="A102" s="129">
        <v>98</v>
      </c>
      <c r="B102" s="135" t="s">
        <v>257</v>
      </c>
      <c r="C102" s="135" t="s">
        <v>258</v>
      </c>
      <c r="D102" s="135" t="s">
        <v>256</v>
      </c>
      <c r="E102" s="135" t="s">
        <v>255</v>
      </c>
      <c r="F102" s="135" t="s">
        <v>255</v>
      </c>
      <c r="G102" s="135" t="s">
        <v>254</v>
      </c>
      <c r="H102" s="135" t="s">
        <v>253</v>
      </c>
      <c r="I102" s="135">
        <v>29173</v>
      </c>
      <c r="J102" s="135" t="s">
        <v>535</v>
      </c>
      <c r="K102" s="135">
        <v>29173</v>
      </c>
      <c r="L102" s="135" t="s">
        <v>266</v>
      </c>
      <c r="M102" s="135" t="s">
        <v>271</v>
      </c>
      <c r="N102" s="135">
        <v>43734</v>
      </c>
      <c r="O102" s="135" t="s">
        <v>536</v>
      </c>
      <c r="P102" s="135">
        <v>425099</v>
      </c>
      <c r="Q102" s="135" t="s">
        <v>942</v>
      </c>
      <c r="R102" s="135" t="s">
        <v>560</v>
      </c>
      <c r="S102" s="135" t="s">
        <v>943</v>
      </c>
      <c r="T102" s="135" t="s">
        <v>943</v>
      </c>
      <c r="U102" s="135" t="s">
        <v>309</v>
      </c>
      <c r="V102" s="135" t="s">
        <v>277</v>
      </c>
      <c r="W102" s="135">
        <v>0</v>
      </c>
      <c r="X102" s="135" t="s">
        <v>278</v>
      </c>
      <c r="Y102" s="135">
        <v>357197195</v>
      </c>
      <c r="Z102" s="135" t="s">
        <v>944</v>
      </c>
      <c r="AA102" s="135" t="s">
        <v>945</v>
      </c>
      <c r="AB102" s="136">
        <v>63000</v>
      </c>
      <c r="AC102" s="135" t="s">
        <v>321</v>
      </c>
      <c r="AD102" s="135">
        <v>24</v>
      </c>
      <c r="AE102" s="135" t="s">
        <v>946</v>
      </c>
      <c r="AF102" s="135" t="s">
        <v>947</v>
      </c>
      <c r="AG102" s="135" t="s">
        <v>948</v>
      </c>
      <c r="AH102" s="135" t="s">
        <v>591</v>
      </c>
      <c r="AI102" s="135" t="s">
        <v>949</v>
      </c>
      <c r="AJ102" s="136">
        <v>3360</v>
      </c>
      <c r="AK102" s="136">
        <v>3360</v>
      </c>
      <c r="AL102" s="135" t="s">
        <v>950</v>
      </c>
      <c r="AM102" s="136">
        <v>25027.55</v>
      </c>
      <c r="AN102" s="136">
        <v>11932.45</v>
      </c>
      <c r="AO102" s="136">
        <v>36960</v>
      </c>
      <c r="AP102" s="136">
        <v>37972.449999999997</v>
      </c>
      <c r="AQ102" s="136">
        <v>5802.55</v>
      </c>
      <c r="AR102" s="136">
        <v>43775</v>
      </c>
      <c r="AS102" s="136">
        <v>37972.449999999997</v>
      </c>
      <c r="AT102" s="136">
        <v>5802.55</v>
      </c>
      <c r="AU102" s="136">
        <v>43775</v>
      </c>
      <c r="AV102" s="135">
        <v>25</v>
      </c>
      <c r="AW102" s="135"/>
      <c r="AX102" s="135"/>
      <c r="AY102" s="135"/>
      <c r="AZ102" s="135"/>
      <c r="BA102" s="135"/>
      <c r="BB102" s="135" t="s">
        <v>287</v>
      </c>
      <c r="BC102" s="135" t="s">
        <v>288</v>
      </c>
      <c r="BD102" s="135" t="s">
        <v>644</v>
      </c>
      <c r="BE102" s="137">
        <v>63000</v>
      </c>
      <c r="BF102" s="138" t="s">
        <v>943</v>
      </c>
      <c r="BG102" s="135" t="s">
        <v>951</v>
      </c>
      <c r="BH102" s="130" t="s">
        <v>1847</v>
      </c>
      <c r="BI102" s="94" t="s">
        <v>100</v>
      </c>
      <c r="BJ102" s="120">
        <v>46217</v>
      </c>
      <c r="BK102" s="126" t="s">
        <v>104</v>
      </c>
      <c r="BL102" s="125" t="s">
        <v>119</v>
      </c>
      <c r="BM102" s="127" t="s">
        <v>181</v>
      </c>
      <c r="BN102" s="126" t="s">
        <v>223</v>
      </c>
      <c r="BO102" s="93"/>
      <c r="BP102" s="42"/>
      <c r="BQ102" s="119" t="s">
        <v>1855</v>
      </c>
    </row>
    <row r="103" spans="1:69" ht="23" hidden="1" x14ac:dyDescent="0.35">
      <c r="A103" s="129">
        <v>99</v>
      </c>
      <c r="B103" s="135" t="s">
        <v>257</v>
      </c>
      <c r="C103" s="135" t="s">
        <v>258</v>
      </c>
      <c r="D103" s="135" t="s">
        <v>256</v>
      </c>
      <c r="E103" s="135" t="s">
        <v>255</v>
      </c>
      <c r="F103" s="135" t="s">
        <v>255</v>
      </c>
      <c r="G103" s="135" t="s">
        <v>254</v>
      </c>
      <c r="H103" s="135" t="s">
        <v>253</v>
      </c>
      <c r="I103" s="135">
        <v>29206</v>
      </c>
      <c r="J103" s="135" t="s">
        <v>290</v>
      </c>
      <c r="K103" s="135">
        <v>29206</v>
      </c>
      <c r="L103" s="135" t="s">
        <v>266</v>
      </c>
      <c r="M103" s="135" t="s">
        <v>271</v>
      </c>
      <c r="N103" s="135">
        <v>43779</v>
      </c>
      <c r="O103" s="135" t="s">
        <v>291</v>
      </c>
      <c r="P103" s="135">
        <v>64582</v>
      </c>
      <c r="Q103" s="135" t="s">
        <v>303</v>
      </c>
      <c r="R103" s="135" t="s">
        <v>560</v>
      </c>
      <c r="S103" s="135" t="s">
        <v>952</v>
      </c>
      <c r="T103" s="135" t="s">
        <v>952</v>
      </c>
      <c r="U103" s="135" t="s">
        <v>462</v>
      </c>
      <c r="V103" s="135" t="s">
        <v>277</v>
      </c>
      <c r="W103" s="135">
        <v>0</v>
      </c>
      <c r="X103" s="135" t="s">
        <v>278</v>
      </c>
      <c r="Y103" s="135">
        <v>357227586</v>
      </c>
      <c r="Z103" s="135" t="s">
        <v>953</v>
      </c>
      <c r="AA103" s="135" t="s">
        <v>945</v>
      </c>
      <c r="AB103" s="136">
        <v>42000</v>
      </c>
      <c r="AC103" s="135" t="s">
        <v>298</v>
      </c>
      <c r="AD103" s="135">
        <v>24</v>
      </c>
      <c r="AE103" s="135" t="s">
        <v>946</v>
      </c>
      <c r="AF103" s="135" t="s">
        <v>954</v>
      </c>
      <c r="AG103" s="135" t="s">
        <v>955</v>
      </c>
      <c r="AH103" s="135" t="s">
        <v>591</v>
      </c>
      <c r="AI103" s="135" t="s">
        <v>949</v>
      </c>
      <c r="AJ103" s="136">
        <v>2240</v>
      </c>
      <c r="AK103" s="136">
        <v>2240</v>
      </c>
      <c r="AL103" s="135" t="s">
        <v>956</v>
      </c>
      <c r="AM103" s="136">
        <v>20159.71</v>
      </c>
      <c r="AN103" s="136">
        <v>8960.66</v>
      </c>
      <c r="AO103" s="136">
        <v>29120.37</v>
      </c>
      <c r="AP103" s="136">
        <v>21840.29</v>
      </c>
      <c r="AQ103" s="136">
        <v>2864.34</v>
      </c>
      <c r="AR103" s="136">
        <v>24704.63</v>
      </c>
      <c r="AS103" s="136">
        <v>21840.29</v>
      </c>
      <c r="AT103" s="136">
        <v>2864.34</v>
      </c>
      <c r="AU103" s="136">
        <v>24704.63</v>
      </c>
      <c r="AV103" s="135">
        <v>25</v>
      </c>
      <c r="AW103" s="135"/>
      <c r="AX103" s="135"/>
      <c r="AY103" s="135"/>
      <c r="AZ103" s="135"/>
      <c r="BA103" s="135"/>
      <c r="BB103" s="135" t="s">
        <v>287</v>
      </c>
      <c r="BC103" s="135" t="s">
        <v>288</v>
      </c>
      <c r="BD103" s="135" t="s">
        <v>634</v>
      </c>
      <c r="BE103" s="137">
        <v>42000</v>
      </c>
      <c r="BF103" s="138" t="s">
        <v>952</v>
      </c>
      <c r="BG103" s="135" t="s">
        <v>957</v>
      </c>
      <c r="BH103" s="130" t="s">
        <v>1847</v>
      </c>
      <c r="BI103" s="94" t="s">
        <v>100</v>
      </c>
      <c r="BJ103" s="120">
        <v>46217</v>
      </c>
      <c r="BK103" s="126" t="s">
        <v>104</v>
      </c>
      <c r="BL103" s="125" t="s">
        <v>119</v>
      </c>
      <c r="BM103" s="127" t="s">
        <v>181</v>
      </c>
      <c r="BN103" s="126" t="s">
        <v>223</v>
      </c>
      <c r="BO103" s="93"/>
      <c r="BP103" s="42"/>
      <c r="BQ103" s="119" t="s">
        <v>1855</v>
      </c>
    </row>
    <row r="104" spans="1:69" ht="23" hidden="1" x14ac:dyDescent="0.35">
      <c r="A104" s="129">
        <v>100</v>
      </c>
      <c r="B104" s="135" t="s">
        <v>257</v>
      </c>
      <c r="C104" s="135" t="s">
        <v>258</v>
      </c>
      <c r="D104" s="135" t="s">
        <v>256</v>
      </c>
      <c r="E104" s="135" t="s">
        <v>255</v>
      </c>
      <c r="F104" s="135" t="s">
        <v>255</v>
      </c>
      <c r="G104" s="135" t="s">
        <v>254</v>
      </c>
      <c r="H104" s="135" t="s">
        <v>253</v>
      </c>
      <c r="I104" s="135">
        <v>29166</v>
      </c>
      <c r="J104" s="135" t="s">
        <v>396</v>
      </c>
      <c r="K104" s="135">
        <v>29166</v>
      </c>
      <c r="L104" s="135" t="s">
        <v>397</v>
      </c>
      <c r="M104" s="135" t="s">
        <v>398</v>
      </c>
      <c r="N104" s="135">
        <v>43951</v>
      </c>
      <c r="O104" s="135" t="s">
        <v>399</v>
      </c>
      <c r="P104" s="135">
        <v>64546</v>
      </c>
      <c r="Q104" s="135" t="s">
        <v>559</v>
      </c>
      <c r="R104" s="135" t="s">
        <v>560</v>
      </c>
      <c r="S104" s="135" t="s">
        <v>958</v>
      </c>
      <c r="T104" s="135" t="s">
        <v>958</v>
      </c>
      <c r="U104" s="135" t="s">
        <v>462</v>
      </c>
      <c r="V104" s="135" t="s">
        <v>277</v>
      </c>
      <c r="W104" s="135">
        <v>0</v>
      </c>
      <c r="X104" s="135" t="s">
        <v>704</v>
      </c>
      <c r="Y104" s="135">
        <v>357236025</v>
      </c>
      <c r="Z104" s="135" t="s">
        <v>959</v>
      </c>
      <c r="AA104" s="135" t="s">
        <v>960</v>
      </c>
      <c r="AB104" s="136">
        <v>52000</v>
      </c>
      <c r="AC104" s="135" t="s">
        <v>404</v>
      </c>
      <c r="AD104" s="135">
        <v>24</v>
      </c>
      <c r="AE104" s="135" t="s">
        <v>946</v>
      </c>
      <c r="AF104" s="135" t="s">
        <v>961</v>
      </c>
      <c r="AG104" s="135" t="s">
        <v>962</v>
      </c>
      <c r="AH104" s="135" t="s">
        <v>591</v>
      </c>
      <c r="AI104" s="135" t="s">
        <v>963</v>
      </c>
      <c r="AJ104" s="136">
        <v>2780</v>
      </c>
      <c r="AK104" s="136">
        <v>2780</v>
      </c>
      <c r="AL104" s="135" t="s">
        <v>964</v>
      </c>
      <c r="AM104" s="136">
        <v>11791.73</v>
      </c>
      <c r="AN104" s="136">
        <v>7668.27</v>
      </c>
      <c r="AO104" s="136">
        <v>19460</v>
      </c>
      <c r="AP104" s="136">
        <v>40208.269999999997</v>
      </c>
      <c r="AQ104" s="136">
        <v>7978.73</v>
      </c>
      <c r="AR104" s="136">
        <v>48187</v>
      </c>
      <c r="AS104" s="136">
        <v>40208.269999999997</v>
      </c>
      <c r="AT104" s="136">
        <v>7978.73</v>
      </c>
      <c r="AU104" s="136">
        <v>48187</v>
      </c>
      <c r="AV104" s="135">
        <v>25</v>
      </c>
      <c r="AW104" s="135"/>
      <c r="AX104" s="135"/>
      <c r="AY104" s="135"/>
      <c r="AZ104" s="135"/>
      <c r="BA104" s="135"/>
      <c r="BB104" s="135" t="s">
        <v>287</v>
      </c>
      <c r="BC104" s="135" t="s">
        <v>288</v>
      </c>
      <c r="BD104" s="135"/>
      <c r="BE104" s="137">
        <v>0</v>
      </c>
      <c r="BF104" s="138" t="s">
        <v>958</v>
      </c>
      <c r="BG104" s="135" t="s">
        <v>965</v>
      </c>
      <c r="BH104" s="130" t="s">
        <v>1847</v>
      </c>
      <c r="BI104" s="94" t="s">
        <v>100</v>
      </c>
      <c r="BJ104" s="130">
        <v>46219</v>
      </c>
      <c r="BK104" s="93" t="s">
        <v>104</v>
      </c>
      <c r="BL104" s="94" t="s">
        <v>119</v>
      </c>
      <c r="BM104" s="95" t="s">
        <v>181</v>
      </c>
      <c r="BN104" s="93" t="s">
        <v>223</v>
      </c>
      <c r="BO104" s="131"/>
      <c r="BP104" s="42"/>
      <c r="BQ104" s="132" t="s">
        <v>1850</v>
      </c>
    </row>
    <row r="105" spans="1:69" ht="23" hidden="1" x14ac:dyDescent="0.35">
      <c r="A105" s="129">
        <v>101</v>
      </c>
      <c r="B105" s="135" t="s">
        <v>257</v>
      </c>
      <c r="C105" s="135" t="s">
        <v>258</v>
      </c>
      <c r="D105" s="135" t="s">
        <v>256</v>
      </c>
      <c r="E105" s="135" t="s">
        <v>255</v>
      </c>
      <c r="F105" s="135" t="s">
        <v>255</v>
      </c>
      <c r="G105" s="135" t="s">
        <v>254</v>
      </c>
      <c r="H105" s="135" t="s">
        <v>253</v>
      </c>
      <c r="I105" s="135">
        <v>29166</v>
      </c>
      <c r="J105" s="135" t="s">
        <v>396</v>
      </c>
      <c r="K105" s="135">
        <v>29166</v>
      </c>
      <c r="L105" s="135" t="s">
        <v>397</v>
      </c>
      <c r="M105" s="135" t="s">
        <v>398</v>
      </c>
      <c r="N105" s="135">
        <v>43951</v>
      </c>
      <c r="O105" s="135" t="s">
        <v>399</v>
      </c>
      <c r="P105" s="135">
        <v>64546</v>
      </c>
      <c r="Q105" s="135" t="s">
        <v>559</v>
      </c>
      <c r="R105" s="135" t="s">
        <v>560</v>
      </c>
      <c r="S105" s="135" t="s">
        <v>966</v>
      </c>
      <c r="T105" s="135" t="s">
        <v>966</v>
      </c>
      <c r="U105" s="135" t="s">
        <v>309</v>
      </c>
      <c r="V105" s="135" t="s">
        <v>277</v>
      </c>
      <c r="W105" s="135">
        <v>0</v>
      </c>
      <c r="X105" s="135" t="s">
        <v>967</v>
      </c>
      <c r="Y105" s="135">
        <v>357250858</v>
      </c>
      <c r="Z105" s="135" t="s">
        <v>968</v>
      </c>
      <c r="AA105" s="135" t="s">
        <v>960</v>
      </c>
      <c r="AB105" s="136">
        <v>52000</v>
      </c>
      <c r="AC105" s="135" t="s">
        <v>404</v>
      </c>
      <c r="AD105" s="135">
        <v>24</v>
      </c>
      <c r="AE105" s="135" t="s">
        <v>946</v>
      </c>
      <c r="AF105" s="135" t="s">
        <v>961</v>
      </c>
      <c r="AG105" s="135" t="s">
        <v>962</v>
      </c>
      <c r="AH105" s="135" t="s">
        <v>591</v>
      </c>
      <c r="AI105" s="135" t="s">
        <v>963</v>
      </c>
      <c r="AJ105" s="136">
        <v>2780</v>
      </c>
      <c r="AK105" s="136">
        <v>2780</v>
      </c>
      <c r="AL105" s="135" t="s">
        <v>969</v>
      </c>
      <c r="AM105" s="136">
        <v>11791.73</v>
      </c>
      <c r="AN105" s="136">
        <v>7668.27</v>
      </c>
      <c r="AO105" s="136">
        <v>19460</v>
      </c>
      <c r="AP105" s="136">
        <v>40208.269999999997</v>
      </c>
      <c r="AQ105" s="136">
        <v>7978.73</v>
      </c>
      <c r="AR105" s="136">
        <v>48187</v>
      </c>
      <c r="AS105" s="136">
        <v>40208.269999999997</v>
      </c>
      <c r="AT105" s="136">
        <v>7978.73</v>
      </c>
      <c r="AU105" s="136">
        <v>48187</v>
      </c>
      <c r="AV105" s="135">
        <v>25</v>
      </c>
      <c r="AW105" s="135"/>
      <c r="AX105" s="135"/>
      <c r="AY105" s="135"/>
      <c r="AZ105" s="135"/>
      <c r="BA105" s="135"/>
      <c r="BB105" s="135" t="s">
        <v>287</v>
      </c>
      <c r="BC105" s="135" t="s">
        <v>288</v>
      </c>
      <c r="BD105" s="135" t="s">
        <v>594</v>
      </c>
      <c r="BE105" s="137">
        <v>52000</v>
      </c>
      <c r="BF105" s="138" t="s">
        <v>966</v>
      </c>
      <c r="BG105" s="135" t="s">
        <v>977</v>
      </c>
      <c r="BH105" s="130" t="s">
        <v>1847</v>
      </c>
      <c r="BI105" s="94" t="s">
        <v>100</v>
      </c>
      <c r="BJ105" s="130">
        <v>46219</v>
      </c>
      <c r="BK105" s="93" t="s">
        <v>104</v>
      </c>
      <c r="BL105" s="94" t="s">
        <v>119</v>
      </c>
      <c r="BM105" s="95" t="s">
        <v>181</v>
      </c>
      <c r="BN105" s="93" t="s">
        <v>223</v>
      </c>
      <c r="BO105" s="131"/>
      <c r="BP105" s="42"/>
      <c r="BQ105" s="132" t="s">
        <v>1850</v>
      </c>
    </row>
    <row r="106" spans="1:69" ht="23" hidden="1" x14ac:dyDescent="0.35">
      <c r="A106" s="129">
        <v>102</v>
      </c>
      <c r="B106" s="135" t="s">
        <v>257</v>
      </c>
      <c r="C106" s="135" t="s">
        <v>258</v>
      </c>
      <c r="D106" s="135" t="s">
        <v>256</v>
      </c>
      <c r="E106" s="135" t="s">
        <v>255</v>
      </c>
      <c r="F106" s="135" t="s">
        <v>255</v>
      </c>
      <c r="G106" s="135" t="s">
        <v>254</v>
      </c>
      <c r="H106" s="135" t="s">
        <v>253</v>
      </c>
      <c r="I106" s="135">
        <v>29206</v>
      </c>
      <c r="J106" s="135" t="s">
        <v>290</v>
      </c>
      <c r="K106" s="135">
        <v>29206</v>
      </c>
      <c r="L106" s="135" t="s">
        <v>266</v>
      </c>
      <c r="M106" s="135" t="s">
        <v>271</v>
      </c>
      <c r="N106" s="135">
        <v>43779</v>
      </c>
      <c r="O106" s="135" t="s">
        <v>291</v>
      </c>
      <c r="P106" s="135">
        <v>816388</v>
      </c>
      <c r="Q106" s="135" t="s">
        <v>970</v>
      </c>
      <c r="R106" s="135" t="s">
        <v>560</v>
      </c>
      <c r="S106" s="135" t="s">
        <v>971</v>
      </c>
      <c r="T106" s="135" t="s">
        <v>971</v>
      </c>
      <c r="U106" s="135" t="s">
        <v>462</v>
      </c>
      <c r="V106" s="135" t="s">
        <v>277</v>
      </c>
      <c r="W106" s="135">
        <v>0</v>
      </c>
      <c r="X106" s="135" t="s">
        <v>278</v>
      </c>
      <c r="Y106" s="135">
        <v>357254462</v>
      </c>
      <c r="Z106" s="135" t="s">
        <v>972</v>
      </c>
      <c r="AA106" s="135" t="s">
        <v>973</v>
      </c>
      <c r="AB106" s="136">
        <v>32000</v>
      </c>
      <c r="AC106" s="135" t="s">
        <v>298</v>
      </c>
      <c r="AD106" s="135">
        <v>24</v>
      </c>
      <c r="AE106" s="135" t="s">
        <v>936</v>
      </c>
      <c r="AF106" s="135" t="s">
        <v>974</v>
      </c>
      <c r="AG106" s="135" t="s">
        <v>975</v>
      </c>
      <c r="AH106" s="135" t="s">
        <v>591</v>
      </c>
      <c r="AI106" s="135" t="s">
        <v>963</v>
      </c>
      <c r="AJ106" s="136">
        <v>1710</v>
      </c>
      <c r="AK106" s="136">
        <v>1710</v>
      </c>
      <c r="AL106" s="135" t="s">
        <v>976</v>
      </c>
      <c r="AM106" s="136">
        <v>14919.16</v>
      </c>
      <c r="AN106" s="136">
        <v>7310.84</v>
      </c>
      <c r="AO106" s="136">
        <v>22230</v>
      </c>
      <c r="AP106" s="136">
        <v>17080.84</v>
      </c>
      <c r="AQ106" s="136">
        <v>2217.16</v>
      </c>
      <c r="AR106" s="136">
        <v>19298</v>
      </c>
      <c r="AS106" s="136">
        <v>17080.84</v>
      </c>
      <c r="AT106" s="136">
        <v>2217.16</v>
      </c>
      <c r="AU106" s="136">
        <v>19298</v>
      </c>
      <c r="AV106" s="135">
        <v>25</v>
      </c>
      <c r="AW106" s="135"/>
      <c r="AX106" s="135"/>
      <c r="AY106" s="135"/>
      <c r="AZ106" s="135"/>
      <c r="BA106" s="135"/>
      <c r="BB106" s="135" t="s">
        <v>287</v>
      </c>
      <c r="BC106" s="135" t="s">
        <v>288</v>
      </c>
      <c r="BD106" s="135" t="s">
        <v>634</v>
      </c>
      <c r="BE106" s="137">
        <v>32000</v>
      </c>
      <c r="BF106" s="138" t="s">
        <v>971</v>
      </c>
      <c r="BG106" s="135" t="s">
        <v>978</v>
      </c>
      <c r="BH106" s="130" t="s">
        <v>1847</v>
      </c>
      <c r="BI106" s="94" t="s">
        <v>100</v>
      </c>
      <c r="BJ106" s="120">
        <v>46217</v>
      </c>
      <c r="BK106" s="126" t="s">
        <v>104</v>
      </c>
      <c r="BL106" s="125" t="s">
        <v>119</v>
      </c>
      <c r="BM106" s="127" t="s">
        <v>181</v>
      </c>
      <c r="BN106" s="126" t="s">
        <v>223</v>
      </c>
      <c r="BO106" s="93"/>
      <c r="BP106" s="42"/>
      <c r="BQ106" s="119" t="s">
        <v>1855</v>
      </c>
    </row>
    <row r="107" spans="1:69" ht="23" hidden="1" x14ac:dyDescent="0.35">
      <c r="A107" s="129">
        <v>103</v>
      </c>
      <c r="B107" s="135" t="s">
        <v>257</v>
      </c>
      <c r="C107" s="135" t="s">
        <v>258</v>
      </c>
      <c r="D107" s="135" t="s">
        <v>256</v>
      </c>
      <c r="E107" s="135" t="s">
        <v>255</v>
      </c>
      <c r="F107" s="135" t="s">
        <v>255</v>
      </c>
      <c r="G107" s="135" t="s">
        <v>254</v>
      </c>
      <c r="H107" s="135" t="s">
        <v>253</v>
      </c>
      <c r="I107" s="135">
        <v>29285</v>
      </c>
      <c r="J107" s="135" t="s">
        <v>449</v>
      </c>
      <c r="K107" s="135">
        <v>29285</v>
      </c>
      <c r="L107" s="135" t="s">
        <v>266</v>
      </c>
      <c r="M107" s="135" t="s">
        <v>271</v>
      </c>
      <c r="N107" s="135">
        <v>43927</v>
      </c>
      <c r="O107" s="135" t="s">
        <v>450</v>
      </c>
      <c r="P107" s="135">
        <v>686779</v>
      </c>
      <c r="Q107" s="135" t="s">
        <v>544</v>
      </c>
      <c r="R107" s="135" t="s">
        <v>560</v>
      </c>
      <c r="S107" s="135" t="s">
        <v>979</v>
      </c>
      <c r="T107" s="135" t="s">
        <v>979</v>
      </c>
      <c r="U107" s="135" t="s">
        <v>462</v>
      </c>
      <c r="V107" s="135" t="s">
        <v>277</v>
      </c>
      <c r="W107" s="135">
        <v>0</v>
      </c>
      <c r="X107" s="135" t="s">
        <v>278</v>
      </c>
      <c r="Y107" s="135">
        <v>357442094</v>
      </c>
      <c r="Z107" s="135" t="s">
        <v>980</v>
      </c>
      <c r="AA107" s="135" t="s">
        <v>981</v>
      </c>
      <c r="AB107" s="136">
        <v>52000</v>
      </c>
      <c r="AC107" s="135" t="s">
        <v>298</v>
      </c>
      <c r="AD107" s="135">
        <v>24</v>
      </c>
      <c r="AE107" s="135" t="s">
        <v>946</v>
      </c>
      <c r="AF107" s="135" t="s">
        <v>982</v>
      </c>
      <c r="AG107" s="135" t="s">
        <v>983</v>
      </c>
      <c r="AH107" s="135" t="s">
        <v>591</v>
      </c>
      <c r="AI107" s="135" t="s">
        <v>963</v>
      </c>
      <c r="AJ107" s="136">
        <v>2780</v>
      </c>
      <c r="AK107" s="136">
        <v>2780</v>
      </c>
      <c r="AL107" s="135" t="s">
        <v>874</v>
      </c>
      <c r="AM107" s="136">
        <v>3176.55</v>
      </c>
      <c r="AN107" s="136">
        <v>2383.4499999999998</v>
      </c>
      <c r="AO107" s="136">
        <v>5560</v>
      </c>
      <c r="AP107" s="136">
        <v>48823.45</v>
      </c>
      <c r="AQ107" s="136">
        <v>12519.55</v>
      </c>
      <c r="AR107" s="136">
        <v>61343</v>
      </c>
      <c r="AS107" s="136">
        <v>48823.45</v>
      </c>
      <c r="AT107" s="136">
        <v>12519.55</v>
      </c>
      <c r="AU107" s="136">
        <v>61343</v>
      </c>
      <c r="AV107" s="135">
        <v>25</v>
      </c>
      <c r="AW107" s="135"/>
      <c r="AX107" s="135"/>
      <c r="AY107" s="135"/>
      <c r="AZ107" s="135"/>
      <c r="BA107" s="135"/>
      <c r="BB107" s="135" t="s">
        <v>287</v>
      </c>
      <c r="BC107" s="135" t="s">
        <v>288</v>
      </c>
      <c r="BD107" s="135" t="s">
        <v>582</v>
      </c>
      <c r="BE107" s="137">
        <v>52000</v>
      </c>
      <c r="BF107" s="138" t="s">
        <v>979</v>
      </c>
      <c r="BG107" s="135" t="s">
        <v>984</v>
      </c>
      <c r="BH107" s="130" t="s">
        <v>1847</v>
      </c>
      <c r="BI107" s="94" t="s">
        <v>100</v>
      </c>
      <c r="BJ107" s="130">
        <v>46219</v>
      </c>
      <c r="BK107" s="93" t="s">
        <v>104</v>
      </c>
      <c r="BL107" s="94" t="s">
        <v>119</v>
      </c>
      <c r="BM107" s="95" t="s">
        <v>181</v>
      </c>
      <c r="BN107" s="93" t="s">
        <v>223</v>
      </c>
      <c r="BO107" s="131"/>
      <c r="BP107" s="42"/>
      <c r="BQ107" s="132" t="s">
        <v>1850</v>
      </c>
    </row>
    <row r="108" spans="1:69" ht="23" hidden="1" x14ac:dyDescent="0.35">
      <c r="A108" s="129">
        <v>104</v>
      </c>
      <c r="B108" s="135" t="s">
        <v>257</v>
      </c>
      <c r="C108" s="135" t="s">
        <v>258</v>
      </c>
      <c r="D108" s="135" t="s">
        <v>256</v>
      </c>
      <c r="E108" s="135" t="s">
        <v>255</v>
      </c>
      <c r="F108" s="135" t="s">
        <v>255</v>
      </c>
      <c r="G108" s="135" t="s">
        <v>254</v>
      </c>
      <c r="H108" s="135" t="s">
        <v>253</v>
      </c>
      <c r="I108" s="135">
        <v>29173</v>
      </c>
      <c r="J108" s="135" t="s">
        <v>535</v>
      </c>
      <c r="K108" s="135">
        <v>29173</v>
      </c>
      <c r="L108" s="135" t="s">
        <v>266</v>
      </c>
      <c r="M108" s="135" t="s">
        <v>271</v>
      </c>
      <c r="N108" s="135">
        <v>43734</v>
      </c>
      <c r="O108" s="135" t="s">
        <v>536</v>
      </c>
      <c r="P108" s="135">
        <v>425099</v>
      </c>
      <c r="Q108" s="135" t="s">
        <v>942</v>
      </c>
      <c r="R108" s="135" t="s">
        <v>560</v>
      </c>
      <c r="S108" s="135" t="s">
        <v>985</v>
      </c>
      <c r="T108" s="135" t="s">
        <v>985</v>
      </c>
      <c r="U108" s="135" t="s">
        <v>309</v>
      </c>
      <c r="V108" s="135" t="s">
        <v>277</v>
      </c>
      <c r="W108" s="135">
        <v>0</v>
      </c>
      <c r="X108" s="135" t="s">
        <v>278</v>
      </c>
      <c r="Y108" s="135">
        <v>357463451</v>
      </c>
      <c r="Z108" s="135" t="s">
        <v>986</v>
      </c>
      <c r="AA108" s="135" t="s">
        <v>981</v>
      </c>
      <c r="AB108" s="136">
        <v>65000</v>
      </c>
      <c r="AC108" s="135" t="s">
        <v>321</v>
      </c>
      <c r="AD108" s="135">
        <v>24</v>
      </c>
      <c r="AE108" s="135" t="s">
        <v>946</v>
      </c>
      <c r="AF108" s="135" t="s">
        <v>947</v>
      </c>
      <c r="AG108" s="135" t="s">
        <v>948</v>
      </c>
      <c r="AH108" s="135" t="s">
        <v>591</v>
      </c>
      <c r="AI108" s="135" t="s">
        <v>987</v>
      </c>
      <c r="AJ108" s="136">
        <v>3470</v>
      </c>
      <c r="AK108" s="136">
        <v>3470</v>
      </c>
      <c r="AL108" s="135" t="s">
        <v>988</v>
      </c>
      <c r="AM108" s="136">
        <v>30897.91</v>
      </c>
      <c r="AN108" s="136">
        <v>14212.09</v>
      </c>
      <c r="AO108" s="136">
        <v>45110</v>
      </c>
      <c r="AP108" s="136">
        <v>34102.089999999997</v>
      </c>
      <c r="AQ108" s="136">
        <v>4451.91</v>
      </c>
      <c r="AR108" s="136">
        <v>38554</v>
      </c>
      <c r="AS108" s="136">
        <v>34102.089999999997</v>
      </c>
      <c r="AT108" s="136">
        <v>4451.91</v>
      </c>
      <c r="AU108" s="136">
        <v>38554</v>
      </c>
      <c r="AV108" s="135">
        <v>24</v>
      </c>
      <c r="AW108" s="135"/>
      <c r="AX108" s="135"/>
      <c r="AY108" s="135"/>
      <c r="AZ108" s="135"/>
      <c r="BA108" s="135"/>
      <c r="BB108" s="135" t="s">
        <v>287</v>
      </c>
      <c r="BC108" s="135" t="s">
        <v>288</v>
      </c>
      <c r="BD108" s="135" t="s">
        <v>634</v>
      </c>
      <c r="BE108" s="137">
        <v>65000</v>
      </c>
      <c r="BF108" s="138" t="s">
        <v>985</v>
      </c>
      <c r="BG108" s="135" t="s">
        <v>989</v>
      </c>
      <c r="BH108" s="130" t="s">
        <v>1847</v>
      </c>
      <c r="BI108" s="94" t="s">
        <v>100</v>
      </c>
      <c r="BJ108" s="120">
        <v>46217</v>
      </c>
      <c r="BK108" s="126" t="s">
        <v>104</v>
      </c>
      <c r="BL108" s="125" t="s">
        <v>119</v>
      </c>
      <c r="BM108" s="127" t="s">
        <v>181</v>
      </c>
      <c r="BN108" s="126" t="s">
        <v>223</v>
      </c>
      <c r="BO108" s="93"/>
      <c r="BP108" s="42"/>
      <c r="BQ108" s="119" t="s">
        <v>1855</v>
      </c>
    </row>
    <row r="109" spans="1:69" ht="23" hidden="1" x14ac:dyDescent="0.35">
      <c r="A109" s="129">
        <v>105</v>
      </c>
      <c r="B109" s="135" t="s">
        <v>257</v>
      </c>
      <c r="C109" s="135" t="s">
        <v>258</v>
      </c>
      <c r="D109" s="135" t="s">
        <v>256</v>
      </c>
      <c r="E109" s="135" t="s">
        <v>255</v>
      </c>
      <c r="F109" s="135" t="s">
        <v>255</v>
      </c>
      <c r="G109" s="135" t="s">
        <v>254</v>
      </c>
      <c r="H109" s="135" t="s">
        <v>253</v>
      </c>
      <c r="I109" s="135">
        <v>29166</v>
      </c>
      <c r="J109" s="135" t="s">
        <v>396</v>
      </c>
      <c r="K109" s="135">
        <v>29166</v>
      </c>
      <c r="L109" s="135" t="s">
        <v>266</v>
      </c>
      <c r="M109" s="135" t="s">
        <v>271</v>
      </c>
      <c r="N109" s="135">
        <v>43721</v>
      </c>
      <c r="O109" s="135" t="s">
        <v>624</v>
      </c>
      <c r="P109" s="135">
        <v>64273</v>
      </c>
      <c r="Q109" s="135" t="s">
        <v>625</v>
      </c>
      <c r="R109" s="135" t="s">
        <v>560</v>
      </c>
      <c r="S109" s="135" t="s">
        <v>990</v>
      </c>
      <c r="T109" s="135" t="s">
        <v>990</v>
      </c>
      <c r="U109" s="135" t="s">
        <v>309</v>
      </c>
      <c r="V109" s="135" t="s">
        <v>277</v>
      </c>
      <c r="W109" s="135">
        <v>0</v>
      </c>
      <c r="X109" s="135" t="s">
        <v>278</v>
      </c>
      <c r="Y109" s="135">
        <v>357482900</v>
      </c>
      <c r="Z109" s="135" t="s">
        <v>991</v>
      </c>
      <c r="AA109" s="135" t="s">
        <v>981</v>
      </c>
      <c r="AB109" s="136">
        <v>52000</v>
      </c>
      <c r="AC109" s="135" t="s">
        <v>629</v>
      </c>
      <c r="AD109" s="135">
        <v>24</v>
      </c>
      <c r="AE109" s="135" t="s">
        <v>992</v>
      </c>
      <c r="AF109" s="135" t="s">
        <v>993</v>
      </c>
      <c r="AG109" s="135" t="s">
        <v>994</v>
      </c>
      <c r="AH109" s="135" t="s">
        <v>285</v>
      </c>
      <c r="AI109" s="135" t="s">
        <v>995</v>
      </c>
      <c r="AJ109" s="136">
        <v>2780</v>
      </c>
      <c r="AK109" s="136">
        <v>2780</v>
      </c>
      <c r="AL109" s="135" t="s">
        <v>996</v>
      </c>
      <c r="AM109" s="136">
        <v>18163.689999999999</v>
      </c>
      <c r="AN109" s="136">
        <v>9636.31</v>
      </c>
      <c r="AO109" s="136">
        <v>27800</v>
      </c>
      <c r="AP109" s="136">
        <v>33836.31</v>
      </c>
      <c r="AQ109" s="136">
        <v>5674.69</v>
      </c>
      <c r="AR109" s="136">
        <v>39511</v>
      </c>
      <c r="AS109" s="136">
        <v>33836.31</v>
      </c>
      <c r="AT109" s="136">
        <v>5674.69</v>
      </c>
      <c r="AU109" s="136">
        <v>39511</v>
      </c>
      <c r="AV109" s="135">
        <v>24</v>
      </c>
      <c r="AW109" s="135"/>
      <c r="AX109" s="135"/>
      <c r="AY109" s="135"/>
      <c r="AZ109" s="135"/>
      <c r="BA109" s="135"/>
      <c r="BB109" s="135" t="s">
        <v>287</v>
      </c>
      <c r="BC109" s="135" t="s">
        <v>288</v>
      </c>
      <c r="BD109" s="135" t="s">
        <v>644</v>
      </c>
      <c r="BE109" s="137">
        <v>52000</v>
      </c>
      <c r="BF109" s="138" t="s">
        <v>990</v>
      </c>
      <c r="BG109" s="135" t="s">
        <v>997</v>
      </c>
      <c r="BH109" s="130" t="s">
        <v>1847</v>
      </c>
      <c r="BI109" s="94" t="s">
        <v>100</v>
      </c>
      <c r="BJ109" s="130">
        <v>46219</v>
      </c>
      <c r="BK109" s="93" t="s">
        <v>104</v>
      </c>
      <c r="BL109" s="94" t="s">
        <v>119</v>
      </c>
      <c r="BM109" s="95" t="s">
        <v>181</v>
      </c>
      <c r="BN109" s="93" t="s">
        <v>223</v>
      </c>
      <c r="BO109" s="131"/>
      <c r="BP109" s="42"/>
      <c r="BQ109" s="132" t="s">
        <v>1850</v>
      </c>
    </row>
    <row r="110" spans="1:69" ht="23" hidden="1" x14ac:dyDescent="0.35">
      <c r="A110" s="129">
        <v>106</v>
      </c>
      <c r="B110" s="135" t="s">
        <v>257</v>
      </c>
      <c r="C110" s="135" t="s">
        <v>258</v>
      </c>
      <c r="D110" s="135" t="s">
        <v>256</v>
      </c>
      <c r="E110" s="135" t="s">
        <v>255</v>
      </c>
      <c r="F110" s="135" t="s">
        <v>255</v>
      </c>
      <c r="G110" s="135" t="s">
        <v>254</v>
      </c>
      <c r="H110" s="135" t="s">
        <v>253</v>
      </c>
      <c r="I110" s="135">
        <v>29206</v>
      </c>
      <c r="J110" s="135" t="s">
        <v>290</v>
      </c>
      <c r="K110" s="135">
        <v>29206</v>
      </c>
      <c r="L110" s="135" t="s">
        <v>266</v>
      </c>
      <c r="M110" s="135" t="s">
        <v>271</v>
      </c>
      <c r="N110" s="135">
        <v>43779</v>
      </c>
      <c r="O110" s="135" t="s">
        <v>291</v>
      </c>
      <c r="P110" s="135">
        <v>64582</v>
      </c>
      <c r="Q110" s="135" t="s">
        <v>303</v>
      </c>
      <c r="R110" s="135" t="s">
        <v>560</v>
      </c>
      <c r="S110" s="135" t="s">
        <v>998</v>
      </c>
      <c r="T110" s="135" t="s">
        <v>998</v>
      </c>
      <c r="U110" s="135" t="s">
        <v>276</v>
      </c>
      <c r="V110" s="135" t="s">
        <v>277</v>
      </c>
      <c r="W110" s="135">
        <v>0</v>
      </c>
      <c r="X110" s="135" t="s">
        <v>278</v>
      </c>
      <c r="Y110" s="135">
        <v>357529986</v>
      </c>
      <c r="Z110" s="135" t="s">
        <v>999</v>
      </c>
      <c r="AA110" s="135" t="s">
        <v>593</v>
      </c>
      <c r="AB110" s="136">
        <v>35000</v>
      </c>
      <c r="AC110" s="135" t="s">
        <v>298</v>
      </c>
      <c r="AD110" s="135">
        <v>24</v>
      </c>
      <c r="AE110" s="135" t="s">
        <v>946</v>
      </c>
      <c r="AF110" s="135" t="s">
        <v>954</v>
      </c>
      <c r="AG110" s="135" t="s">
        <v>955</v>
      </c>
      <c r="AH110" s="135" t="s">
        <v>591</v>
      </c>
      <c r="AI110" s="135" t="s">
        <v>963</v>
      </c>
      <c r="AJ110" s="136">
        <v>1870</v>
      </c>
      <c r="AK110" s="136">
        <v>1870</v>
      </c>
      <c r="AL110" s="135" t="s">
        <v>1000</v>
      </c>
      <c r="AM110" s="136">
        <v>22860.47</v>
      </c>
      <c r="AN110" s="136">
        <v>8929.5300000000007</v>
      </c>
      <c r="AO110" s="136">
        <v>31790</v>
      </c>
      <c r="AP110" s="136">
        <v>12139.53</v>
      </c>
      <c r="AQ110" s="136">
        <v>1031.47</v>
      </c>
      <c r="AR110" s="136">
        <v>13171</v>
      </c>
      <c r="AS110" s="136">
        <v>12139.53</v>
      </c>
      <c r="AT110" s="136">
        <v>1031.47</v>
      </c>
      <c r="AU110" s="136">
        <v>13171</v>
      </c>
      <c r="AV110" s="135">
        <v>25</v>
      </c>
      <c r="AW110" s="135"/>
      <c r="AX110" s="135"/>
      <c r="AY110" s="135"/>
      <c r="AZ110" s="135"/>
      <c r="BA110" s="135"/>
      <c r="BB110" s="135" t="s">
        <v>287</v>
      </c>
      <c r="BC110" s="135" t="s">
        <v>288</v>
      </c>
      <c r="BD110" s="135"/>
      <c r="BE110" s="137">
        <v>0</v>
      </c>
      <c r="BF110" s="138" t="s">
        <v>998</v>
      </c>
      <c r="BG110" s="135" t="s">
        <v>1001</v>
      </c>
      <c r="BH110" s="130" t="s">
        <v>1847</v>
      </c>
      <c r="BI110" s="94" t="s">
        <v>100</v>
      </c>
      <c r="BJ110" s="120">
        <v>46217</v>
      </c>
      <c r="BK110" s="126" t="s">
        <v>104</v>
      </c>
      <c r="BL110" s="125" t="s">
        <v>119</v>
      </c>
      <c r="BM110" s="127" t="s">
        <v>181</v>
      </c>
      <c r="BN110" s="126" t="s">
        <v>223</v>
      </c>
      <c r="BO110" s="93"/>
      <c r="BP110" s="42"/>
      <c r="BQ110" s="119" t="s">
        <v>1855</v>
      </c>
    </row>
    <row r="111" spans="1:69" ht="23" hidden="1" x14ac:dyDescent="0.35">
      <c r="A111" s="129">
        <v>107</v>
      </c>
      <c r="B111" s="135" t="s">
        <v>257</v>
      </c>
      <c r="C111" s="135" t="s">
        <v>258</v>
      </c>
      <c r="D111" s="135" t="s">
        <v>256</v>
      </c>
      <c r="E111" s="135" t="s">
        <v>255</v>
      </c>
      <c r="F111" s="135" t="s">
        <v>255</v>
      </c>
      <c r="G111" s="135" t="s">
        <v>254</v>
      </c>
      <c r="H111" s="135" t="s">
        <v>253</v>
      </c>
      <c r="I111" s="135">
        <v>29172</v>
      </c>
      <c r="J111" s="135" t="s">
        <v>270</v>
      </c>
      <c r="K111" s="135">
        <v>29172</v>
      </c>
      <c r="L111" s="135" t="s">
        <v>266</v>
      </c>
      <c r="M111" s="135" t="s">
        <v>271</v>
      </c>
      <c r="N111" s="135">
        <v>43847</v>
      </c>
      <c r="O111" s="135" t="s">
        <v>744</v>
      </c>
      <c r="P111" s="135">
        <v>64413</v>
      </c>
      <c r="Q111" s="135" t="s">
        <v>1002</v>
      </c>
      <c r="R111" s="135" t="s">
        <v>560</v>
      </c>
      <c r="S111" s="135" t="s">
        <v>1003</v>
      </c>
      <c r="T111" s="135" t="s">
        <v>1003</v>
      </c>
      <c r="U111" s="135" t="s">
        <v>309</v>
      </c>
      <c r="V111" s="135" t="s">
        <v>277</v>
      </c>
      <c r="W111" s="135">
        <v>0</v>
      </c>
      <c r="X111" s="135" t="s">
        <v>278</v>
      </c>
      <c r="Y111" s="135">
        <v>357785389</v>
      </c>
      <c r="Z111" s="135" t="s">
        <v>1004</v>
      </c>
      <c r="AA111" s="135" t="s">
        <v>1005</v>
      </c>
      <c r="AB111" s="136">
        <v>65000</v>
      </c>
      <c r="AC111" s="135" t="s">
        <v>281</v>
      </c>
      <c r="AD111" s="135">
        <v>24</v>
      </c>
      <c r="AE111" s="135" t="s">
        <v>946</v>
      </c>
      <c r="AF111" s="135" t="s">
        <v>1006</v>
      </c>
      <c r="AG111" s="135" t="s">
        <v>1007</v>
      </c>
      <c r="AH111" s="135" t="s">
        <v>591</v>
      </c>
      <c r="AI111" s="135" t="s">
        <v>1008</v>
      </c>
      <c r="AJ111" s="136">
        <v>3470</v>
      </c>
      <c r="AK111" s="136">
        <v>3470</v>
      </c>
      <c r="AL111" s="135" t="s">
        <v>1009</v>
      </c>
      <c r="AM111" s="136">
        <v>21465.52</v>
      </c>
      <c r="AN111" s="136">
        <v>11764.48</v>
      </c>
      <c r="AO111" s="136">
        <v>33230</v>
      </c>
      <c r="AP111" s="136">
        <v>43534.48</v>
      </c>
      <c r="AQ111" s="136">
        <v>6912.52</v>
      </c>
      <c r="AR111" s="136">
        <v>50447</v>
      </c>
      <c r="AS111" s="136">
        <v>39758.01</v>
      </c>
      <c r="AT111" s="136">
        <v>6821.99</v>
      </c>
      <c r="AU111" s="136">
        <v>46580</v>
      </c>
      <c r="AV111" s="135">
        <v>23</v>
      </c>
      <c r="AW111" s="135"/>
      <c r="AX111" s="135"/>
      <c r="AY111" s="135"/>
      <c r="AZ111" s="135"/>
      <c r="BA111" s="135"/>
      <c r="BB111" s="135" t="s">
        <v>287</v>
      </c>
      <c r="BC111" s="135" t="s">
        <v>288</v>
      </c>
      <c r="BD111" s="135"/>
      <c r="BE111" s="137">
        <v>0</v>
      </c>
      <c r="BF111" s="138" t="s">
        <v>1003</v>
      </c>
      <c r="BG111" s="135" t="s">
        <v>1021</v>
      </c>
      <c r="BH111" s="130" t="s">
        <v>1847</v>
      </c>
      <c r="BI111" s="94" t="s">
        <v>100</v>
      </c>
      <c r="BJ111" s="130">
        <v>46219</v>
      </c>
      <c r="BK111" s="93" t="s">
        <v>104</v>
      </c>
      <c r="BL111" s="94" t="s">
        <v>119</v>
      </c>
      <c r="BM111" s="95" t="s">
        <v>181</v>
      </c>
      <c r="BN111" s="93" t="s">
        <v>223</v>
      </c>
      <c r="BO111" s="131"/>
      <c r="BP111" s="42"/>
      <c r="BQ111" s="132" t="s">
        <v>1850</v>
      </c>
    </row>
    <row r="112" spans="1:69" ht="23" hidden="1" x14ac:dyDescent="0.35">
      <c r="A112" s="129">
        <v>108</v>
      </c>
      <c r="B112" s="135" t="s">
        <v>257</v>
      </c>
      <c r="C112" s="135" t="s">
        <v>258</v>
      </c>
      <c r="D112" s="135" t="s">
        <v>256</v>
      </c>
      <c r="E112" s="135" t="s">
        <v>255</v>
      </c>
      <c r="F112" s="135" t="s">
        <v>255</v>
      </c>
      <c r="G112" s="135" t="s">
        <v>254</v>
      </c>
      <c r="H112" s="135" t="s">
        <v>253</v>
      </c>
      <c r="I112" s="135">
        <v>29172</v>
      </c>
      <c r="J112" s="135" t="s">
        <v>270</v>
      </c>
      <c r="K112" s="135">
        <v>29172</v>
      </c>
      <c r="L112" s="135" t="s">
        <v>266</v>
      </c>
      <c r="M112" s="135" t="s">
        <v>271</v>
      </c>
      <c r="N112" s="135">
        <v>43847</v>
      </c>
      <c r="O112" s="135" t="s">
        <v>744</v>
      </c>
      <c r="P112" s="135">
        <v>64413</v>
      </c>
      <c r="Q112" s="135" t="s">
        <v>1002</v>
      </c>
      <c r="R112" s="135" t="s">
        <v>560</v>
      </c>
      <c r="S112" s="135" t="s">
        <v>1010</v>
      </c>
      <c r="T112" s="135" t="s">
        <v>1010</v>
      </c>
      <c r="U112" s="135" t="s">
        <v>276</v>
      </c>
      <c r="V112" s="135" t="s">
        <v>277</v>
      </c>
      <c r="W112" s="135">
        <v>0</v>
      </c>
      <c r="X112" s="135" t="s">
        <v>278</v>
      </c>
      <c r="Y112" s="135">
        <v>357785973</v>
      </c>
      <c r="Z112" s="135" t="s">
        <v>1011</v>
      </c>
      <c r="AA112" s="135" t="s">
        <v>1005</v>
      </c>
      <c r="AB112" s="136">
        <v>65000</v>
      </c>
      <c r="AC112" s="135" t="s">
        <v>281</v>
      </c>
      <c r="AD112" s="135">
        <v>24</v>
      </c>
      <c r="AE112" s="135" t="s">
        <v>946</v>
      </c>
      <c r="AF112" s="135" t="s">
        <v>1012</v>
      </c>
      <c r="AG112" s="135" t="s">
        <v>1013</v>
      </c>
      <c r="AH112" s="135" t="s">
        <v>591</v>
      </c>
      <c r="AI112" s="135" t="s">
        <v>1008</v>
      </c>
      <c r="AJ112" s="136">
        <v>3470</v>
      </c>
      <c r="AK112" s="136">
        <v>3470</v>
      </c>
      <c r="AL112" s="135" t="s">
        <v>1014</v>
      </c>
      <c r="AM112" s="136">
        <v>57889.89</v>
      </c>
      <c r="AN112" s="136">
        <v>18450.11</v>
      </c>
      <c r="AO112" s="136">
        <v>76340</v>
      </c>
      <c r="AP112" s="136">
        <v>7110.11</v>
      </c>
      <c r="AQ112" s="136">
        <v>226.89</v>
      </c>
      <c r="AR112" s="136">
        <v>7337</v>
      </c>
      <c r="AS112" s="136">
        <v>3333.64</v>
      </c>
      <c r="AT112" s="136">
        <v>136.36000000000001</v>
      </c>
      <c r="AU112" s="136">
        <v>3470</v>
      </c>
      <c r="AV112" s="135">
        <v>23</v>
      </c>
      <c r="AW112" s="135"/>
      <c r="AX112" s="135"/>
      <c r="AY112" s="135"/>
      <c r="AZ112" s="135"/>
      <c r="BA112" s="135"/>
      <c r="BB112" s="135" t="s">
        <v>287</v>
      </c>
      <c r="BC112" s="135" t="s">
        <v>288</v>
      </c>
      <c r="BD112" s="135"/>
      <c r="BE112" s="137">
        <v>0</v>
      </c>
      <c r="BF112" s="138" t="s">
        <v>1010</v>
      </c>
      <c r="BG112" s="135" t="s">
        <v>1022</v>
      </c>
      <c r="BH112" s="130" t="s">
        <v>1847</v>
      </c>
      <c r="BI112" s="94" t="s">
        <v>100</v>
      </c>
      <c r="BJ112" s="130">
        <v>46219</v>
      </c>
      <c r="BK112" s="93" t="s">
        <v>103</v>
      </c>
      <c r="BL112" s="94" t="s">
        <v>108</v>
      </c>
      <c r="BM112" s="95" t="s">
        <v>180</v>
      </c>
      <c r="BN112" s="93" t="s">
        <v>222</v>
      </c>
      <c r="BO112" s="93"/>
      <c r="BP112" s="42"/>
      <c r="BQ112" s="119" t="s">
        <v>1849</v>
      </c>
    </row>
    <row r="113" spans="1:69" ht="23" hidden="1" x14ac:dyDescent="0.35">
      <c r="A113" s="129">
        <v>109</v>
      </c>
      <c r="B113" s="135" t="s">
        <v>257</v>
      </c>
      <c r="C113" s="135" t="s">
        <v>258</v>
      </c>
      <c r="D113" s="135" t="s">
        <v>256</v>
      </c>
      <c r="E113" s="135" t="s">
        <v>255</v>
      </c>
      <c r="F113" s="135" t="s">
        <v>255</v>
      </c>
      <c r="G113" s="135" t="s">
        <v>254</v>
      </c>
      <c r="H113" s="135" t="s">
        <v>253</v>
      </c>
      <c r="I113" s="135">
        <v>29206</v>
      </c>
      <c r="J113" s="135" t="s">
        <v>290</v>
      </c>
      <c r="K113" s="135">
        <v>29206</v>
      </c>
      <c r="L113" s="135" t="s">
        <v>266</v>
      </c>
      <c r="M113" s="135" t="s">
        <v>271</v>
      </c>
      <c r="N113" s="135">
        <v>43980</v>
      </c>
      <c r="O113" s="135" t="s">
        <v>777</v>
      </c>
      <c r="P113" s="135">
        <v>64583</v>
      </c>
      <c r="Q113" s="135" t="s">
        <v>778</v>
      </c>
      <c r="R113" s="135" t="s">
        <v>560</v>
      </c>
      <c r="S113" s="135" t="s">
        <v>1015</v>
      </c>
      <c r="T113" s="135" t="s">
        <v>1015</v>
      </c>
      <c r="U113" s="135" t="s">
        <v>276</v>
      </c>
      <c r="V113" s="135" t="s">
        <v>277</v>
      </c>
      <c r="W113" s="135">
        <v>0</v>
      </c>
      <c r="X113" s="135" t="s">
        <v>278</v>
      </c>
      <c r="Y113" s="135">
        <v>357794038</v>
      </c>
      <c r="Z113" s="135" t="s">
        <v>1016</v>
      </c>
      <c r="AA113" s="135" t="s">
        <v>1005</v>
      </c>
      <c r="AB113" s="136">
        <v>52000</v>
      </c>
      <c r="AC113" s="135" t="s">
        <v>298</v>
      </c>
      <c r="AD113" s="135">
        <v>24</v>
      </c>
      <c r="AE113" s="135" t="s">
        <v>946</v>
      </c>
      <c r="AF113" s="135" t="s">
        <v>857</v>
      </c>
      <c r="AG113" s="135" t="s">
        <v>858</v>
      </c>
      <c r="AH113" s="135" t="s">
        <v>591</v>
      </c>
      <c r="AI113" s="135" t="s">
        <v>1017</v>
      </c>
      <c r="AJ113" s="136">
        <v>2780</v>
      </c>
      <c r="AK113" s="136">
        <v>2780</v>
      </c>
      <c r="AL113" s="135" t="s">
        <v>1018</v>
      </c>
      <c r="AM113" s="136">
        <v>49071.28</v>
      </c>
      <c r="AN113" s="136">
        <v>14868.72</v>
      </c>
      <c r="AO113" s="136">
        <v>63940</v>
      </c>
      <c r="AP113" s="136">
        <v>2928.72</v>
      </c>
      <c r="AQ113" s="136">
        <v>70.28</v>
      </c>
      <c r="AR113" s="136">
        <v>2999</v>
      </c>
      <c r="AS113" s="136">
        <v>0</v>
      </c>
      <c r="AT113" s="136">
        <v>0</v>
      </c>
      <c r="AU113" s="136">
        <v>0</v>
      </c>
      <c r="AV113" s="135">
        <v>23</v>
      </c>
      <c r="AW113" s="135"/>
      <c r="AX113" s="135"/>
      <c r="AY113" s="135"/>
      <c r="AZ113" s="135"/>
      <c r="BA113" s="135"/>
      <c r="BB113" s="135" t="s">
        <v>287</v>
      </c>
      <c r="BC113" s="135" t="s">
        <v>288</v>
      </c>
      <c r="BD113" s="135"/>
      <c r="BE113" s="137">
        <v>0</v>
      </c>
      <c r="BF113" s="138" t="s">
        <v>1015</v>
      </c>
      <c r="BG113" s="135" t="s">
        <v>1023</v>
      </c>
      <c r="BH113" s="130" t="s">
        <v>1847</v>
      </c>
      <c r="BI113" s="94" t="s">
        <v>100</v>
      </c>
      <c r="BJ113" s="120">
        <v>46217</v>
      </c>
      <c r="BK113" s="93" t="s">
        <v>103</v>
      </c>
      <c r="BL113" s="94" t="s">
        <v>108</v>
      </c>
      <c r="BM113" s="95" t="s">
        <v>180</v>
      </c>
      <c r="BN113" s="93" t="s">
        <v>222</v>
      </c>
      <c r="BO113" s="93"/>
      <c r="BP113" s="42"/>
      <c r="BQ113" s="119" t="s">
        <v>1849</v>
      </c>
    </row>
    <row r="114" spans="1:69" ht="23" hidden="1" x14ac:dyDescent="0.35">
      <c r="A114" s="129">
        <v>110</v>
      </c>
      <c r="B114" s="135" t="s">
        <v>257</v>
      </c>
      <c r="C114" s="135" t="s">
        <v>258</v>
      </c>
      <c r="D114" s="135" t="s">
        <v>256</v>
      </c>
      <c r="E114" s="135" t="s">
        <v>255</v>
      </c>
      <c r="F114" s="135" t="s">
        <v>255</v>
      </c>
      <c r="G114" s="135" t="s">
        <v>254</v>
      </c>
      <c r="H114" s="135" t="s">
        <v>253</v>
      </c>
      <c r="I114" s="135">
        <v>29206</v>
      </c>
      <c r="J114" s="135" t="s">
        <v>290</v>
      </c>
      <c r="K114" s="135">
        <v>29206</v>
      </c>
      <c r="L114" s="135" t="s">
        <v>266</v>
      </c>
      <c r="M114" s="135" t="s">
        <v>271</v>
      </c>
      <c r="N114" s="135">
        <v>43779</v>
      </c>
      <c r="O114" s="135" t="s">
        <v>291</v>
      </c>
      <c r="P114" s="135">
        <v>693802</v>
      </c>
      <c r="Q114" s="135" t="s">
        <v>796</v>
      </c>
      <c r="R114" s="135" t="s">
        <v>560</v>
      </c>
      <c r="S114" s="135" t="s">
        <v>1019</v>
      </c>
      <c r="T114" s="135" t="s">
        <v>1019</v>
      </c>
      <c r="U114" s="135" t="s">
        <v>276</v>
      </c>
      <c r="V114" s="135" t="s">
        <v>277</v>
      </c>
      <c r="W114" s="135">
        <v>0</v>
      </c>
      <c r="X114" s="135" t="s">
        <v>278</v>
      </c>
      <c r="Y114" s="135">
        <v>357801080</v>
      </c>
      <c r="Z114" s="135" t="s">
        <v>1020</v>
      </c>
      <c r="AA114" s="135" t="s">
        <v>1005</v>
      </c>
      <c r="AB114" s="136">
        <v>73000</v>
      </c>
      <c r="AC114" s="135" t="s">
        <v>298</v>
      </c>
      <c r="AD114" s="135">
        <v>24</v>
      </c>
      <c r="AE114" s="135" t="s">
        <v>992</v>
      </c>
      <c r="AF114" s="135" t="s">
        <v>412</v>
      </c>
      <c r="AG114" s="135" t="s">
        <v>413</v>
      </c>
      <c r="AH114" s="135" t="s">
        <v>285</v>
      </c>
      <c r="AI114" s="135" t="s">
        <v>1017</v>
      </c>
      <c r="AJ114" s="136">
        <v>3900</v>
      </c>
      <c r="AK114" s="136">
        <v>3900</v>
      </c>
      <c r="AL114" s="135" t="s">
        <v>1018</v>
      </c>
      <c r="AM114" s="136">
        <v>68810.259999999995</v>
      </c>
      <c r="AN114" s="136">
        <v>20889.740000000002</v>
      </c>
      <c r="AO114" s="136">
        <v>89700</v>
      </c>
      <c r="AP114" s="136">
        <v>4189.74</v>
      </c>
      <c r="AQ114" s="136">
        <v>101.26</v>
      </c>
      <c r="AR114" s="136">
        <v>4291</v>
      </c>
      <c r="AS114" s="136">
        <v>0</v>
      </c>
      <c r="AT114" s="136">
        <v>0</v>
      </c>
      <c r="AU114" s="136">
        <v>0</v>
      </c>
      <c r="AV114" s="135">
        <v>23</v>
      </c>
      <c r="AW114" s="135"/>
      <c r="AX114" s="135"/>
      <c r="AY114" s="135"/>
      <c r="AZ114" s="135"/>
      <c r="BA114" s="135"/>
      <c r="BB114" s="135" t="s">
        <v>287</v>
      </c>
      <c r="BC114" s="135" t="s">
        <v>288</v>
      </c>
      <c r="BD114" s="135"/>
      <c r="BE114" s="137">
        <v>0</v>
      </c>
      <c r="BF114" s="138" t="s">
        <v>1019</v>
      </c>
      <c r="BG114" s="135" t="s">
        <v>1024</v>
      </c>
      <c r="BH114" s="130" t="s">
        <v>1847</v>
      </c>
      <c r="BI114" s="94" t="s">
        <v>100</v>
      </c>
      <c r="BJ114" s="120">
        <v>46217</v>
      </c>
      <c r="BK114" s="93" t="s">
        <v>103</v>
      </c>
      <c r="BL114" s="94" t="s">
        <v>108</v>
      </c>
      <c r="BM114" s="95" t="s">
        <v>180</v>
      </c>
      <c r="BN114" s="93" t="s">
        <v>222</v>
      </c>
      <c r="BO114" s="93"/>
      <c r="BP114" s="42"/>
      <c r="BQ114" s="119" t="s">
        <v>1849</v>
      </c>
    </row>
    <row r="115" spans="1:69" ht="23" hidden="1" x14ac:dyDescent="0.35">
      <c r="A115" s="129">
        <v>111</v>
      </c>
      <c r="B115" s="135" t="s">
        <v>257</v>
      </c>
      <c r="C115" s="135" t="s">
        <v>258</v>
      </c>
      <c r="D115" s="135" t="s">
        <v>256</v>
      </c>
      <c r="E115" s="135" t="s">
        <v>255</v>
      </c>
      <c r="F115" s="135" t="s">
        <v>255</v>
      </c>
      <c r="G115" s="135" t="s">
        <v>254</v>
      </c>
      <c r="H115" s="135" t="s">
        <v>253</v>
      </c>
      <c r="I115" s="135">
        <v>29285</v>
      </c>
      <c r="J115" s="135" t="s">
        <v>449</v>
      </c>
      <c r="K115" s="135">
        <v>29285</v>
      </c>
      <c r="L115" s="135" t="s">
        <v>266</v>
      </c>
      <c r="M115" s="135" t="s">
        <v>271</v>
      </c>
      <c r="N115" s="135">
        <v>43927</v>
      </c>
      <c r="O115" s="135" t="s">
        <v>450</v>
      </c>
      <c r="P115" s="135">
        <v>431369</v>
      </c>
      <c r="Q115" s="135" t="s">
        <v>596</v>
      </c>
      <c r="R115" s="135" t="s">
        <v>560</v>
      </c>
      <c r="S115" s="135" t="s">
        <v>1025</v>
      </c>
      <c r="T115" s="135" t="s">
        <v>1025</v>
      </c>
      <c r="U115" s="135" t="s">
        <v>276</v>
      </c>
      <c r="V115" s="135" t="s">
        <v>277</v>
      </c>
      <c r="W115" s="135">
        <v>0</v>
      </c>
      <c r="X115" s="135" t="s">
        <v>278</v>
      </c>
      <c r="Y115" s="135">
        <v>357815740</v>
      </c>
      <c r="Z115" s="135" t="s">
        <v>1026</v>
      </c>
      <c r="AA115" s="135" t="s">
        <v>1027</v>
      </c>
      <c r="AB115" s="136">
        <v>62000</v>
      </c>
      <c r="AC115" s="135" t="s">
        <v>298</v>
      </c>
      <c r="AD115" s="135">
        <v>24</v>
      </c>
      <c r="AE115" s="135" t="s">
        <v>1028</v>
      </c>
      <c r="AF115" s="135" t="s">
        <v>600</v>
      </c>
      <c r="AG115" s="135" t="s">
        <v>601</v>
      </c>
      <c r="AH115" s="135" t="s">
        <v>421</v>
      </c>
      <c r="AI115" s="135" t="s">
        <v>1017</v>
      </c>
      <c r="AJ115" s="136">
        <v>3310</v>
      </c>
      <c r="AK115" s="136">
        <v>3310</v>
      </c>
      <c r="AL115" s="135" t="s">
        <v>1029</v>
      </c>
      <c r="AM115" s="136">
        <v>12435.85</v>
      </c>
      <c r="AN115" s="136">
        <v>7614.15</v>
      </c>
      <c r="AO115" s="136">
        <v>20050</v>
      </c>
      <c r="AP115" s="136">
        <v>49564.15</v>
      </c>
      <c r="AQ115" s="136">
        <v>10092.85</v>
      </c>
      <c r="AR115" s="136">
        <v>59657</v>
      </c>
      <c r="AS115" s="136">
        <v>46071.3</v>
      </c>
      <c r="AT115" s="136">
        <v>10008.700000000001</v>
      </c>
      <c r="AU115" s="136">
        <v>56080</v>
      </c>
      <c r="AV115" s="135">
        <v>23</v>
      </c>
      <c r="AW115" s="135"/>
      <c r="AX115" s="135"/>
      <c r="AY115" s="135"/>
      <c r="AZ115" s="135"/>
      <c r="BA115" s="135"/>
      <c r="BB115" s="135" t="s">
        <v>287</v>
      </c>
      <c r="BC115" s="135" t="s">
        <v>288</v>
      </c>
      <c r="BD115" s="135"/>
      <c r="BE115" s="137">
        <v>0</v>
      </c>
      <c r="BF115" s="138" t="s">
        <v>1025</v>
      </c>
      <c r="BG115" s="135" t="s">
        <v>1030</v>
      </c>
      <c r="BH115" s="130" t="s">
        <v>1847</v>
      </c>
      <c r="BI115" s="94" t="s">
        <v>100</v>
      </c>
      <c r="BJ115" s="130">
        <v>46219</v>
      </c>
      <c r="BK115" s="93" t="s">
        <v>104</v>
      </c>
      <c r="BL115" s="94" t="s">
        <v>119</v>
      </c>
      <c r="BM115" s="95" t="s">
        <v>181</v>
      </c>
      <c r="BN115" s="93" t="s">
        <v>223</v>
      </c>
      <c r="BO115" s="131"/>
      <c r="BP115" s="42"/>
      <c r="BQ115" s="132" t="s">
        <v>1850</v>
      </c>
    </row>
    <row r="116" spans="1:69" ht="23" hidden="1" x14ac:dyDescent="0.35">
      <c r="A116" s="129">
        <v>112</v>
      </c>
      <c r="B116" s="135" t="s">
        <v>257</v>
      </c>
      <c r="C116" s="135" t="s">
        <v>258</v>
      </c>
      <c r="D116" s="135" t="s">
        <v>256</v>
      </c>
      <c r="E116" s="135" t="s">
        <v>255</v>
      </c>
      <c r="F116" s="135" t="s">
        <v>255</v>
      </c>
      <c r="G116" s="135" t="s">
        <v>254</v>
      </c>
      <c r="H116" s="135" t="s">
        <v>253</v>
      </c>
      <c r="I116" s="135">
        <v>29285</v>
      </c>
      <c r="J116" s="135" t="s">
        <v>449</v>
      </c>
      <c r="K116" s="135">
        <v>29285</v>
      </c>
      <c r="L116" s="135" t="s">
        <v>266</v>
      </c>
      <c r="M116" s="135" t="s">
        <v>271</v>
      </c>
      <c r="N116" s="135">
        <v>43927</v>
      </c>
      <c r="O116" s="135" t="s">
        <v>450</v>
      </c>
      <c r="P116" s="135">
        <v>64516</v>
      </c>
      <c r="Q116" s="135" t="s">
        <v>1031</v>
      </c>
      <c r="R116" s="135" t="s">
        <v>560</v>
      </c>
      <c r="S116" s="135" t="s">
        <v>1032</v>
      </c>
      <c r="T116" s="135" t="s">
        <v>1032</v>
      </c>
      <c r="U116" s="135" t="s">
        <v>462</v>
      </c>
      <c r="V116" s="135" t="s">
        <v>277</v>
      </c>
      <c r="W116" s="135">
        <v>0</v>
      </c>
      <c r="X116" s="135" t="s">
        <v>278</v>
      </c>
      <c r="Y116" s="135">
        <v>357846620</v>
      </c>
      <c r="Z116" s="135" t="s">
        <v>1033</v>
      </c>
      <c r="AA116" s="135" t="s">
        <v>987</v>
      </c>
      <c r="AB116" s="136">
        <v>52000</v>
      </c>
      <c r="AC116" s="135" t="s">
        <v>298</v>
      </c>
      <c r="AD116" s="135">
        <v>24</v>
      </c>
      <c r="AE116" s="135" t="s">
        <v>946</v>
      </c>
      <c r="AF116" s="135" t="s">
        <v>1034</v>
      </c>
      <c r="AG116" s="135" t="s">
        <v>1035</v>
      </c>
      <c r="AH116" s="135" t="s">
        <v>591</v>
      </c>
      <c r="AI116" s="135" t="s">
        <v>1017</v>
      </c>
      <c r="AJ116" s="136">
        <v>2780</v>
      </c>
      <c r="AK116" s="136">
        <v>2780</v>
      </c>
      <c r="AL116" s="135" t="s">
        <v>1036</v>
      </c>
      <c r="AM116" s="136">
        <v>49406.68</v>
      </c>
      <c r="AN116" s="136">
        <v>14533.32</v>
      </c>
      <c r="AO116" s="136">
        <v>63940</v>
      </c>
      <c r="AP116" s="136">
        <v>2593.3200000000002</v>
      </c>
      <c r="AQ116" s="136">
        <v>62.68</v>
      </c>
      <c r="AR116" s="136">
        <v>2656</v>
      </c>
      <c r="AS116" s="136">
        <v>0</v>
      </c>
      <c r="AT116" s="136">
        <v>0</v>
      </c>
      <c r="AU116" s="136">
        <v>0</v>
      </c>
      <c r="AV116" s="135">
        <v>23</v>
      </c>
      <c r="AW116" s="135"/>
      <c r="AX116" s="135"/>
      <c r="AY116" s="135"/>
      <c r="AZ116" s="135"/>
      <c r="BA116" s="135"/>
      <c r="BB116" s="135" t="s">
        <v>287</v>
      </c>
      <c r="BC116" s="135" t="s">
        <v>288</v>
      </c>
      <c r="BD116" s="135"/>
      <c r="BE116" s="137">
        <v>0</v>
      </c>
      <c r="BF116" s="138" t="s">
        <v>1032</v>
      </c>
      <c r="BG116" s="135" t="s">
        <v>1043</v>
      </c>
      <c r="BH116" s="130" t="s">
        <v>1847</v>
      </c>
      <c r="BI116" s="94" t="s">
        <v>100</v>
      </c>
      <c r="BJ116" s="130">
        <v>46219</v>
      </c>
      <c r="BK116" s="93" t="s">
        <v>103</v>
      </c>
      <c r="BL116" s="94" t="s">
        <v>108</v>
      </c>
      <c r="BM116" s="95" t="s">
        <v>180</v>
      </c>
      <c r="BN116" s="93" t="s">
        <v>222</v>
      </c>
      <c r="BO116" s="93"/>
      <c r="BP116" s="42"/>
      <c r="BQ116" s="119" t="s">
        <v>1849</v>
      </c>
    </row>
    <row r="117" spans="1:69" ht="23" hidden="1" x14ac:dyDescent="0.35">
      <c r="A117" s="129">
        <v>113</v>
      </c>
      <c r="B117" s="135" t="s">
        <v>257</v>
      </c>
      <c r="C117" s="135" t="s">
        <v>258</v>
      </c>
      <c r="D117" s="135" t="s">
        <v>256</v>
      </c>
      <c r="E117" s="135" t="s">
        <v>255</v>
      </c>
      <c r="F117" s="135" t="s">
        <v>255</v>
      </c>
      <c r="G117" s="135" t="s">
        <v>254</v>
      </c>
      <c r="H117" s="135" t="s">
        <v>253</v>
      </c>
      <c r="I117" s="135">
        <v>29285</v>
      </c>
      <c r="J117" s="135" t="s">
        <v>449</v>
      </c>
      <c r="K117" s="135">
        <v>29285</v>
      </c>
      <c r="L117" s="135" t="s">
        <v>266</v>
      </c>
      <c r="M117" s="135" t="s">
        <v>271</v>
      </c>
      <c r="N117" s="135">
        <v>43927</v>
      </c>
      <c r="O117" s="135" t="s">
        <v>450</v>
      </c>
      <c r="P117" s="135">
        <v>64516</v>
      </c>
      <c r="Q117" s="135" t="s">
        <v>1031</v>
      </c>
      <c r="R117" s="135" t="s">
        <v>560</v>
      </c>
      <c r="S117" s="135" t="s">
        <v>1037</v>
      </c>
      <c r="T117" s="135" t="s">
        <v>1037</v>
      </c>
      <c r="U117" s="135" t="s">
        <v>276</v>
      </c>
      <c r="V117" s="135" t="s">
        <v>277</v>
      </c>
      <c r="W117" s="135">
        <v>0</v>
      </c>
      <c r="X117" s="135" t="s">
        <v>278</v>
      </c>
      <c r="Y117" s="135">
        <v>357846763</v>
      </c>
      <c r="Z117" s="135" t="s">
        <v>1038</v>
      </c>
      <c r="AA117" s="135" t="s">
        <v>987</v>
      </c>
      <c r="AB117" s="136">
        <v>52000</v>
      </c>
      <c r="AC117" s="135" t="s">
        <v>298</v>
      </c>
      <c r="AD117" s="135">
        <v>24</v>
      </c>
      <c r="AE117" s="135" t="s">
        <v>946</v>
      </c>
      <c r="AF117" s="135" t="s">
        <v>1039</v>
      </c>
      <c r="AG117" s="135" t="s">
        <v>1040</v>
      </c>
      <c r="AH117" s="135" t="s">
        <v>591</v>
      </c>
      <c r="AI117" s="135" t="s">
        <v>1017</v>
      </c>
      <c r="AJ117" s="136">
        <v>2780</v>
      </c>
      <c r="AK117" s="136">
        <v>2780</v>
      </c>
      <c r="AL117" s="135" t="s">
        <v>1018</v>
      </c>
      <c r="AM117" s="136">
        <v>49406.68</v>
      </c>
      <c r="AN117" s="136">
        <v>14533.32</v>
      </c>
      <c r="AO117" s="136">
        <v>63940</v>
      </c>
      <c r="AP117" s="136">
        <v>2593.3200000000002</v>
      </c>
      <c r="AQ117" s="136">
        <v>62.68</v>
      </c>
      <c r="AR117" s="136">
        <v>2656</v>
      </c>
      <c r="AS117" s="136">
        <v>0</v>
      </c>
      <c r="AT117" s="136">
        <v>0</v>
      </c>
      <c r="AU117" s="136">
        <v>0</v>
      </c>
      <c r="AV117" s="135">
        <v>23</v>
      </c>
      <c r="AW117" s="135"/>
      <c r="AX117" s="135"/>
      <c r="AY117" s="135"/>
      <c r="AZ117" s="135"/>
      <c r="BA117" s="135"/>
      <c r="BB117" s="135" t="s">
        <v>287</v>
      </c>
      <c r="BC117" s="135" t="s">
        <v>288</v>
      </c>
      <c r="BD117" s="135"/>
      <c r="BE117" s="137">
        <v>0</v>
      </c>
      <c r="BF117" s="138" t="s">
        <v>1037</v>
      </c>
      <c r="BG117" s="135" t="s">
        <v>1044</v>
      </c>
      <c r="BH117" s="130" t="s">
        <v>1847</v>
      </c>
      <c r="BI117" s="94" t="s">
        <v>100</v>
      </c>
      <c r="BJ117" s="130">
        <v>46219</v>
      </c>
      <c r="BK117" s="93" t="s">
        <v>103</v>
      </c>
      <c r="BL117" s="94" t="s">
        <v>108</v>
      </c>
      <c r="BM117" s="95" t="s">
        <v>180</v>
      </c>
      <c r="BN117" s="93" t="s">
        <v>222</v>
      </c>
      <c r="BO117" s="93"/>
      <c r="BP117" s="42"/>
      <c r="BQ117" s="119" t="s">
        <v>1849</v>
      </c>
    </row>
    <row r="118" spans="1:69" ht="23" hidden="1" x14ac:dyDescent="0.35">
      <c r="A118" s="129">
        <v>114</v>
      </c>
      <c r="B118" s="135" t="s">
        <v>257</v>
      </c>
      <c r="C118" s="135" t="s">
        <v>258</v>
      </c>
      <c r="D118" s="135" t="s">
        <v>256</v>
      </c>
      <c r="E118" s="135" t="s">
        <v>255</v>
      </c>
      <c r="F118" s="135" t="s">
        <v>255</v>
      </c>
      <c r="G118" s="135" t="s">
        <v>254</v>
      </c>
      <c r="H118" s="135" t="s">
        <v>253</v>
      </c>
      <c r="I118" s="135">
        <v>29285</v>
      </c>
      <c r="J118" s="135" t="s">
        <v>449</v>
      </c>
      <c r="K118" s="135">
        <v>29285</v>
      </c>
      <c r="L118" s="135" t="s">
        <v>266</v>
      </c>
      <c r="M118" s="135" t="s">
        <v>271</v>
      </c>
      <c r="N118" s="135">
        <v>43927</v>
      </c>
      <c r="O118" s="135" t="s">
        <v>450</v>
      </c>
      <c r="P118" s="135">
        <v>64516</v>
      </c>
      <c r="Q118" s="135" t="s">
        <v>1031</v>
      </c>
      <c r="R118" s="135" t="s">
        <v>560</v>
      </c>
      <c r="S118" s="135" t="s">
        <v>1041</v>
      </c>
      <c r="T118" s="135" t="s">
        <v>1041</v>
      </c>
      <c r="U118" s="135" t="s">
        <v>276</v>
      </c>
      <c r="V118" s="135" t="s">
        <v>277</v>
      </c>
      <c r="W118" s="135">
        <v>0</v>
      </c>
      <c r="X118" s="135" t="s">
        <v>278</v>
      </c>
      <c r="Y118" s="135">
        <v>357847003</v>
      </c>
      <c r="Z118" s="135" t="s">
        <v>1042</v>
      </c>
      <c r="AA118" s="135" t="s">
        <v>987</v>
      </c>
      <c r="AB118" s="136">
        <v>52000</v>
      </c>
      <c r="AC118" s="135" t="s">
        <v>298</v>
      </c>
      <c r="AD118" s="135">
        <v>24</v>
      </c>
      <c r="AE118" s="135" t="s">
        <v>946</v>
      </c>
      <c r="AF118" s="135" t="s">
        <v>1039</v>
      </c>
      <c r="AG118" s="135" t="s">
        <v>1040</v>
      </c>
      <c r="AH118" s="135" t="s">
        <v>591</v>
      </c>
      <c r="AI118" s="135" t="s">
        <v>1017</v>
      </c>
      <c r="AJ118" s="136">
        <v>2780</v>
      </c>
      <c r="AK118" s="136">
        <v>2780</v>
      </c>
      <c r="AL118" s="135" t="s">
        <v>1018</v>
      </c>
      <c r="AM118" s="136">
        <v>49406.68</v>
      </c>
      <c r="AN118" s="136">
        <v>14533.32</v>
      </c>
      <c r="AO118" s="136">
        <v>63940</v>
      </c>
      <c r="AP118" s="136">
        <v>2593.3200000000002</v>
      </c>
      <c r="AQ118" s="136">
        <v>62.68</v>
      </c>
      <c r="AR118" s="136">
        <v>2656</v>
      </c>
      <c r="AS118" s="136">
        <v>0</v>
      </c>
      <c r="AT118" s="136">
        <v>0</v>
      </c>
      <c r="AU118" s="136">
        <v>0</v>
      </c>
      <c r="AV118" s="135">
        <v>23</v>
      </c>
      <c r="AW118" s="135"/>
      <c r="AX118" s="135"/>
      <c r="AY118" s="135"/>
      <c r="AZ118" s="135"/>
      <c r="BA118" s="135"/>
      <c r="BB118" s="135" t="s">
        <v>287</v>
      </c>
      <c r="BC118" s="135" t="s">
        <v>288</v>
      </c>
      <c r="BD118" s="135"/>
      <c r="BE118" s="137">
        <v>0</v>
      </c>
      <c r="BF118" s="138" t="s">
        <v>1041</v>
      </c>
      <c r="BG118" s="135" t="s">
        <v>1045</v>
      </c>
      <c r="BH118" s="130" t="s">
        <v>1847</v>
      </c>
      <c r="BI118" s="94" t="s">
        <v>100</v>
      </c>
      <c r="BJ118" s="130">
        <v>46219</v>
      </c>
      <c r="BK118" s="93" t="s">
        <v>103</v>
      </c>
      <c r="BL118" s="94" t="s">
        <v>108</v>
      </c>
      <c r="BM118" s="95" t="s">
        <v>180</v>
      </c>
      <c r="BN118" s="93" t="s">
        <v>222</v>
      </c>
      <c r="BO118" s="93"/>
      <c r="BP118" s="42"/>
      <c r="BQ118" s="119" t="s">
        <v>1849</v>
      </c>
    </row>
    <row r="119" spans="1:69" ht="23" hidden="1" x14ac:dyDescent="0.35">
      <c r="A119" s="129">
        <v>115</v>
      </c>
      <c r="B119" s="135" t="s">
        <v>257</v>
      </c>
      <c r="C119" s="135" t="s">
        <v>258</v>
      </c>
      <c r="D119" s="135" t="s">
        <v>256</v>
      </c>
      <c r="E119" s="135" t="s">
        <v>255</v>
      </c>
      <c r="F119" s="135" t="s">
        <v>255</v>
      </c>
      <c r="G119" s="135" t="s">
        <v>254</v>
      </c>
      <c r="H119" s="135" t="s">
        <v>253</v>
      </c>
      <c r="I119" s="135">
        <v>29216</v>
      </c>
      <c r="J119" s="135" t="s">
        <v>314</v>
      </c>
      <c r="K119" s="135">
        <v>29216</v>
      </c>
      <c r="L119" s="135" t="s">
        <v>266</v>
      </c>
      <c r="M119" s="135" t="s">
        <v>271</v>
      </c>
      <c r="N119" s="135">
        <v>43853</v>
      </c>
      <c r="O119" s="135" t="s">
        <v>499</v>
      </c>
      <c r="P119" s="135">
        <v>64466</v>
      </c>
      <c r="Q119" s="135" t="s">
        <v>1046</v>
      </c>
      <c r="R119" s="135" t="s">
        <v>560</v>
      </c>
      <c r="S119" s="135" t="s">
        <v>1047</v>
      </c>
      <c r="T119" s="135" t="s">
        <v>1047</v>
      </c>
      <c r="U119" s="135" t="s">
        <v>276</v>
      </c>
      <c r="V119" s="135" t="s">
        <v>277</v>
      </c>
      <c r="W119" s="135">
        <v>0</v>
      </c>
      <c r="X119" s="135" t="s">
        <v>278</v>
      </c>
      <c r="Y119" s="135">
        <v>357901955</v>
      </c>
      <c r="Z119" s="135" t="s">
        <v>1048</v>
      </c>
      <c r="AA119" s="135" t="s">
        <v>928</v>
      </c>
      <c r="AB119" s="136">
        <v>80000</v>
      </c>
      <c r="AC119" s="135" t="s">
        <v>321</v>
      </c>
      <c r="AD119" s="135">
        <v>24</v>
      </c>
      <c r="AE119" s="135" t="s">
        <v>992</v>
      </c>
      <c r="AF119" s="135" t="s">
        <v>1049</v>
      </c>
      <c r="AG119" s="135" t="s">
        <v>1050</v>
      </c>
      <c r="AH119" s="135" t="s">
        <v>285</v>
      </c>
      <c r="AI119" s="135" t="s">
        <v>1051</v>
      </c>
      <c r="AJ119" s="136">
        <v>4260</v>
      </c>
      <c r="AK119" s="136">
        <v>4260</v>
      </c>
      <c r="AL119" s="135" t="s">
        <v>1052</v>
      </c>
      <c r="AM119" s="136">
        <v>71576.87</v>
      </c>
      <c r="AN119" s="136">
        <v>22143.13</v>
      </c>
      <c r="AO119" s="136">
        <v>93720</v>
      </c>
      <c r="AP119" s="136">
        <v>8423.1299999999992</v>
      </c>
      <c r="AQ119" s="136">
        <v>282.87</v>
      </c>
      <c r="AR119" s="136">
        <v>8706</v>
      </c>
      <c r="AS119" s="136">
        <v>0</v>
      </c>
      <c r="AT119" s="136">
        <v>0</v>
      </c>
      <c r="AU119" s="136">
        <v>0</v>
      </c>
      <c r="AV119" s="135">
        <v>22</v>
      </c>
      <c r="AW119" s="135"/>
      <c r="AX119" s="135"/>
      <c r="AY119" s="135"/>
      <c r="AZ119" s="135"/>
      <c r="BA119" s="135"/>
      <c r="BB119" s="135" t="s">
        <v>287</v>
      </c>
      <c r="BC119" s="135" t="s">
        <v>288</v>
      </c>
      <c r="BD119" s="135"/>
      <c r="BE119" s="137">
        <v>0</v>
      </c>
      <c r="BF119" s="138" t="s">
        <v>1047</v>
      </c>
      <c r="BG119" s="135" t="s">
        <v>1053</v>
      </c>
      <c r="BH119" s="130" t="s">
        <v>1847</v>
      </c>
      <c r="BI119" s="94" t="s">
        <v>100</v>
      </c>
      <c r="BJ119" s="130">
        <v>46219</v>
      </c>
      <c r="BK119" s="93" t="s">
        <v>103</v>
      </c>
      <c r="BL119" s="94" t="s">
        <v>108</v>
      </c>
      <c r="BM119" s="95" t="s">
        <v>180</v>
      </c>
      <c r="BN119" s="93" t="s">
        <v>222</v>
      </c>
      <c r="BO119" s="93"/>
      <c r="BP119" s="42"/>
      <c r="BQ119" s="119" t="s">
        <v>1849</v>
      </c>
    </row>
    <row r="120" spans="1:69" ht="23" hidden="1" x14ac:dyDescent="0.35">
      <c r="A120" s="129">
        <v>116</v>
      </c>
      <c r="B120" s="135" t="s">
        <v>257</v>
      </c>
      <c r="C120" s="135" t="s">
        <v>258</v>
      </c>
      <c r="D120" s="135" t="s">
        <v>256</v>
      </c>
      <c r="E120" s="135" t="s">
        <v>255</v>
      </c>
      <c r="F120" s="135" t="s">
        <v>255</v>
      </c>
      <c r="G120" s="135" t="s">
        <v>254</v>
      </c>
      <c r="H120" s="135" t="s">
        <v>253</v>
      </c>
      <c r="I120" s="135">
        <v>29172</v>
      </c>
      <c r="J120" s="135" t="s">
        <v>270</v>
      </c>
      <c r="K120" s="135">
        <v>29172</v>
      </c>
      <c r="L120" s="135" t="s">
        <v>266</v>
      </c>
      <c r="M120" s="135" t="s">
        <v>271</v>
      </c>
      <c r="N120" s="135">
        <v>43877</v>
      </c>
      <c r="O120" s="135" t="s">
        <v>370</v>
      </c>
      <c r="P120" s="135">
        <v>777084</v>
      </c>
      <c r="Q120" s="135" t="s">
        <v>636</v>
      </c>
      <c r="R120" s="135" t="s">
        <v>560</v>
      </c>
      <c r="S120" s="135" t="s">
        <v>1054</v>
      </c>
      <c r="T120" s="135" t="s">
        <v>1054</v>
      </c>
      <c r="U120" s="135" t="s">
        <v>276</v>
      </c>
      <c r="V120" s="135" t="s">
        <v>277</v>
      </c>
      <c r="W120" s="135">
        <v>0</v>
      </c>
      <c r="X120" s="135" t="s">
        <v>278</v>
      </c>
      <c r="Y120" s="135">
        <v>357969901</v>
      </c>
      <c r="Z120" s="135" t="s">
        <v>360</v>
      </c>
      <c r="AA120" s="135" t="s">
        <v>1055</v>
      </c>
      <c r="AB120" s="136">
        <v>65000</v>
      </c>
      <c r="AC120" s="135" t="s">
        <v>281</v>
      </c>
      <c r="AD120" s="135">
        <v>24</v>
      </c>
      <c r="AE120" s="135" t="s">
        <v>946</v>
      </c>
      <c r="AF120" s="135" t="s">
        <v>1056</v>
      </c>
      <c r="AG120" s="135" t="s">
        <v>1057</v>
      </c>
      <c r="AH120" s="135" t="s">
        <v>591</v>
      </c>
      <c r="AI120" s="135" t="s">
        <v>1051</v>
      </c>
      <c r="AJ120" s="136">
        <v>3470</v>
      </c>
      <c r="AK120" s="136">
        <v>3470</v>
      </c>
      <c r="AL120" s="135" t="s">
        <v>1058</v>
      </c>
      <c r="AM120" s="136">
        <v>57951.34</v>
      </c>
      <c r="AN120" s="136">
        <v>18388.66</v>
      </c>
      <c r="AO120" s="136">
        <v>76340</v>
      </c>
      <c r="AP120" s="136">
        <v>7048.66</v>
      </c>
      <c r="AQ120" s="136">
        <v>241.34</v>
      </c>
      <c r="AR120" s="136">
        <v>7290</v>
      </c>
      <c r="AS120" s="136">
        <v>0</v>
      </c>
      <c r="AT120" s="136">
        <v>0</v>
      </c>
      <c r="AU120" s="136">
        <v>0</v>
      </c>
      <c r="AV120" s="135">
        <v>22</v>
      </c>
      <c r="AW120" s="135"/>
      <c r="AX120" s="135"/>
      <c r="AY120" s="135"/>
      <c r="AZ120" s="135"/>
      <c r="BA120" s="135"/>
      <c r="BB120" s="135" t="s">
        <v>287</v>
      </c>
      <c r="BC120" s="135" t="s">
        <v>288</v>
      </c>
      <c r="BD120" s="135"/>
      <c r="BE120" s="137">
        <v>0</v>
      </c>
      <c r="BF120" s="138" t="s">
        <v>1054</v>
      </c>
      <c r="BG120" s="135" t="s">
        <v>1059</v>
      </c>
      <c r="BH120" s="130" t="s">
        <v>1847</v>
      </c>
      <c r="BI120" s="94" t="s">
        <v>100</v>
      </c>
      <c r="BJ120" s="130">
        <v>46219</v>
      </c>
      <c r="BK120" s="93" t="s">
        <v>103</v>
      </c>
      <c r="BL120" s="94" t="s">
        <v>108</v>
      </c>
      <c r="BM120" s="95" t="s">
        <v>180</v>
      </c>
      <c r="BN120" s="93" t="s">
        <v>222</v>
      </c>
      <c r="BO120" s="93"/>
      <c r="BP120" s="42"/>
      <c r="BQ120" s="119" t="s">
        <v>1849</v>
      </c>
    </row>
    <row r="121" spans="1:69" ht="23" hidden="1" x14ac:dyDescent="0.35">
      <c r="A121" s="129">
        <v>117</v>
      </c>
      <c r="B121" s="135" t="s">
        <v>257</v>
      </c>
      <c r="C121" s="135" t="s">
        <v>258</v>
      </c>
      <c r="D121" s="135" t="s">
        <v>256</v>
      </c>
      <c r="E121" s="135" t="s">
        <v>255</v>
      </c>
      <c r="F121" s="135" t="s">
        <v>255</v>
      </c>
      <c r="G121" s="135" t="s">
        <v>254</v>
      </c>
      <c r="H121" s="135" t="s">
        <v>253</v>
      </c>
      <c r="I121" s="135">
        <v>29173</v>
      </c>
      <c r="J121" s="135" t="s">
        <v>535</v>
      </c>
      <c r="K121" s="135">
        <v>29173</v>
      </c>
      <c r="L121" s="135" t="s">
        <v>266</v>
      </c>
      <c r="M121" s="135" t="s">
        <v>271</v>
      </c>
      <c r="N121" s="135">
        <v>43733</v>
      </c>
      <c r="O121" s="135" t="s">
        <v>572</v>
      </c>
      <c r="P121" s="135">
        <v>614233</v>
      </c>
      <c r="Q121" s="135" t="s">
        <v>1060</v>
      </c>
      <c r="R121" s="135" t="s">
        <v>560</v>
      </c>
      <c r="S121" s="135" t="s">
        <v>1061</v>
      </c>
      <c r="T121" s="135" t="s">
        <v>1061</v>
      </c>
      <c r="U121" s="135" t="s">
        <v>276</v>
      </c>
      <c r="V121" s="135" t="s">
        <v>277</v>
      </c>
      <c r="W121" s="135">
        <v>0</v>
      </c>
      <c r="X121" s="135" t="s">
        <v>278</v>
      </c>
      <c r="Y121" s="135">
        <v>358024244</v>
      </c>
      <c r="Z121" s="135" t="s">
        <v>1062</v>
      </c>
      <c r="AA121" s="135" t="s">
        <v>1063</v>
      </c>
      <c r="AB121" s="136">
        <v>42000</v>
      </c>
      <c r="AC121" s="135" t="s">
        <v>321</v>
      </c>
      <c r="AD121" s="135">
        <v>24</v>
      </c>
      <c r="AE121" s="135" t="s">
        <v>946</v>
      </c>
      <c r="AF121" s="135" t="s">
        <v>1012</v>
      </c>
      <c r="AG121" s="135" t="s">
        <v>1064</v>
      </c>
      <c r="AH121" s="135" t="s">
        <v>591</v>
      </c>
      <c r="AI121" s="135" t="s">
        <v>1065</v>
      </c>
      <c r="AJ121" s="136">
        <v>2240</v>
      </c>
      <c r="AK121" s="136">
        <v>2240</v>
      </c>
      <c r="AL121" s="135" t="s">
        <v>1066</v>
      </c>
      <c r="AM121" s="136">
        <v>8525.36</v>
      </c>
      <c r="AN121" s="136">
        <v>4914.6400000000003</v>
      </c>
      <c r="AO121" s="136">
        <v>13440</v>
      </c>
      <c r="AP121" s="136">
        <v>33474.639999999999</v>
      </c>
      <c r="AQ121" s="136">
        <v>7107.36</v>
      </c>
      <c r="AR121" s="136">
        <v>40582</v>
      </c>
      <c r="AS121" s="136">
        <v>28879.62</v>
      </c>
      <c r="AT121" s="136">
        <v>6960.38</v>
      </c>
      <c r="AU121" s="136">
        <v>35840</v>
      </c>
      <c r="AV121" s="135">
        <v>22</v>
      </c>
      <c r="AW121" s="135"/>
      <c r="AX121" s="135"/>
      <c r="AY121" s="135"/>
      <c r="AZ121" s="135"/>
      <c r="BA121" s="135"/>
      <c r="BB121" s="135" t="s">
        <v>287</v>
      </c>
      <c r="BC121" s="135" t="s">
        <v>288</v>
      </c>
      <c r="BD121" s="135" t="s">
        <v>644</v>
      </c>
      <c r="BE121" s="137">
        <v>42000</v>
      </c>
      <c r="BF121" s="138" t="s">
        <v>1061</v>
      </c>
      <c r="BG121" s="135" t="s">
        <v>1067</v>
      </c>
      <c r="BH121" s="130" t="s">
        <v>1847</v>
      </c>
      <c r="BI121" s="94" t="s">
        <v>100</v>
      </c>
      <c r="BJ121" s="120">
        <v>46217</v>
      </c>
      <c r="BK121" s="126" t="s">
        <v>104</v>
      </c>
      <c r="BL121" s="125" t="s">
        <v>119</v>
      </c>
      <c r="BM121" s="127" t="s">
        <v>181</v>
      </c>
      <c r="BN121" s="126" t="s">
        <v>223</v>
      </c>
      <c r="BO121" s="93"/>
      <c r="BP121" s="42"/>
      <c r="BQ121" s="119" t="s">
        <v>1855</v>
      </c>
    </row>
    <row r="122" spans="1:69" ht="23" hidden="1" x14ac:dyDescent="0.35">
      <c r="A122" s="129">
        <v>118</v>
      </c>
      <c r="B122" s="135" t="s">
        <v>257</v>
      </c>
      <c r="C122" s="135" t="s">
        <v>258</v>
      </c>
      <c r="D122" s="135" t="s">
        <v>256</v>
      </c>
      <c r="E122" s="135" t="s">
        <v>255</v>
      </c>
      <c r="F122" s="135" t="s">
        <v>255</v>
      </c>
      <c r="G122" s="135" t="s">
        <v>254</v>
      </c>
      <c r="H122" s="135" t="s">
        <v>253</v>
      </c>
      <c r="I122" s="135">
        <v>29203</v>
      </c>
      <c r="J122" s="135" t="s">
        <v>613</v>
      </c>
      <c r="K122" s="135">
        <v>29203</v>
      </c>
      <c r="L122" s="135" t="s">
        <v>266</v>
      </c>
      <c r="M122" s="135" t="s">
        <v>271</v>
      </c>
      <c r="N122" s="135">
        <v>43776</v>
      </c>
      <c r="O122" s="135" t="s">
        <v>614</v>
      </c>
      <c r="P122" s="135">
        <v>64333</v>
      </c>
      <c r="Q122" s="135" t="s">
        <v>615</v>
      </c>
      <c r="R122" s="135" t="s">
        <v>653</v>
      </c>
      <c r="S122" s="135" t="s">
        <v>679</v>
      </c>
      <c r="T122" s="135" t="s">
        <v>679</v>
      </c>
      <c r="U122" s="135" t="s">
        <v>276</v>
      </c>
      <c r="V122" s="135" t="s">
        <v>277</v>
      </c>
      <c r="W122" s="135">
        <v>0</v>
      </c>
      <c r="X122" s="135" t="s">
        <v>278</v>
      </c>
      <c r="Y122" s="135">
        <v>358054157</v>
      </c>
      <c r="Z122" s="135" t="s">
        <v>680</v>
      </c>
      <c r="AA122" s="135" t="s">
        <v>874</v>
      </c>
      <c r="AB122" s="136">
        <v>30000</v>
      </c>
      <c r="AC122" s="135" t="s">
        <v>321</v>
      </c>
      <c r="AD122" s="135">
        <v>18</v>
      </c>
      <c r="AE122" s="135" t="s">
        <v>1068</v>
      </c>
      <c r="AF122" s="135" t="s">
        <v>682</v>
      </c>
      <c r="AG122" s="135" t="s">
        <v>683</v>
      </c>
      <c r="AH122" s="135" t="s">
        <v>591</v>
      </c>
      <c r="AI122" s="135" t="s">
        <v>1065</v>
      </c>
      <c r="AJ122" s="136">
        <v>2010</v>
      </c>
      <c r="AK122" s="136">
        <v>2010</v>
      </c>
      <c r="AL122" s="135" t="s">
        <v>1069</v>
      </c>
      <c r="AM122" s="136">
        <v>10286.290000000001</v>
      </c>
      <c r="AN122" s="136">
        <v>3783.71</v>
      </c>
      <c r="AO122" s="136">
        <v>14070</v>
      </c>
      <c r="AP122" s="136">
        <v>19713.71</v>
      </c>
      <c r="AQ122" s="136">
        <v>2487.29</v>
      </c>
      <c r="AR122" s="136">
        <v>22201</v>
      </c>
      <c r="AS122" s="136">
        <v>19713.71</v>
      </c>
      <c r="AT122" s="136">
        <v>2487.29</v>
      </c>
      <c r="AU122" s="136">
        <v>22201</v>
      </c>
      <c r="AV122" s="135">
        <v>22</v>
      </c>
      <c r="AW122" s="135"/>
      <c r="AX122" s="135"/>
      <c r="AY122" s="135"/>
      <c r="AZ122" s="135"/>
      <c r="BA122" s="135"/>
      <c r="BB122" s="135" t="s">
        <v>287</v>
      </c>
      <c r="BC122" s="135" t="s">
        <v>288</v>
      </c>
      <c r="BD122" s="135" t="s">
        <v>644</v>
      </c>
      <c r="BE122" s="137">
        <v>30000</v>
      </c>
      <c r="BF122" s="138" t="s">
        <v>679</v>
      </c>
      <c r="BG122" s="135" t="s">
        <v>686</v>
      </c>
      <c r="BH122" s="130" t="s">
        <v>1847</v>
      </c>
      <c r="BI122" s="94" t="s">
        <v>100</v>
      </c>
      <c r="BJ122" s="120">
        <v>46217</v>
      </c>
      <c r="BK122" s="93" t="s">
        <v>104</v>
      </c>
      <c r="BL122" s="94" t="s">
        <v>119</v>
      </c>
      <c r="BM122" s="95" t="s">
        <v>181</v>
      </c>
      <c r="BN122" s="93" t="s">
        <v>223</v>
      </c>
      <c r="BO122" s="93"/>
      <c r="BP122" s="42"/>
      <c r="BQ122" s="119" t="s">
        <v>1850</v>
      </c>
    </row>
    <row r="123" spans="1:69" ht="23" hidden="1" x14ac:dyDescent="0.35">
      <c r="A123" s="129">
        <v>119</v>
      </c>
      <c r="B123" s="135" t="s">
        <v>257</v>
      </c>
      <c r="C123" s="135" t="s">
        <v>258</v>
      </c>
      <c r="D123" s="135" t="s">
        <v>256</v>
      </c>
      <c r="E123" s="135" t="s">
        <v>255</v>
      </c>
      <c r="F123" s="135" t="s">
        <v>255</v>
      </c>
      <c r="G123" s="135" t="s">
        <v>254</v>
      </c>
      <c r="H123" s="135" t="s">
        <v>253</v>
      </c>
      <c r="I123" s="135">
        <v>29172</v>
      </c>
      <c r="J123" s="135" t="s">
        <v>270</v>
      </c>
      <c r="K123" s="135">
        <v>29172</v>
      </c>
      <c r="L123" s="135" t="s">
        <v>266</v>
      </c>
      <c r="M123" s="135" t="s">
        <v>271</v>
      </c>
      <c r="N123" s="135">
        <v>43907</v>
      </c>
      <c r="O123" s="135" t="s">
        <v>520</v>
      </c>
      <c r="P123" s="135">
        <v>64488</v>
      </c>
      <c r="Q123" s="135" t="s">
        <v>893</v>
      </c>
      <c r="R123" s="135" t="s">
        <v>560</v>
      </c>
      <c r="S123" s="135" t="s">
        <v>894</v>
      </c>
      <c r="T123" s="135" t="s">
        <v>894</v>
      </c>
      <c r="U123" s="135" t="s">
        <v>276</v>
      </c>
      <c r="V123" s="135" t="s">
        <v>277</v>
      </c>
      <c r="W123" s="135">
        <v>0</v>
      </c>
      <c r="X123" s="135" t="s">
        <v>278</v>
      </c>
      <c r="Y123" s="135">
        <v>358071243</v>
      </c>
      <c r="Z123" s="135" t="s">
        <v>410</v>
      </c>
      <c r="AA123" s="135" t="s">
        <v>928</v>
      </c>
      <c r="AB123" s="136">
        <v>63000</v>
      </c>
      <c r="AC123" s="135" t="s">
        <v>281</v>
      </c>
      <c r="AD123" s="135">
        <v>24</v>
      </c>
      <c r="AE123" s="135" t="s">
        <v>946</v>
      </c>
      <c r="AF123" s="135" t="s">
        <v>895</v>
      </c>
      <c r="AG123" s="135" t="s">
        <v>896</v>
      </c>
      <c r="AH123" s="135" t="s">
        <v>591</v>
      </c>
      <c r="AI123" s="135" t="s">
        <v>1051</v>
      </c>
      <c r="AJ123" s="136">
        <v>3350</v>
      </c>
      <c r="AK123" s="136">
        <v>3350</v>
      </c>
      <c r="AL123" s="135" t="s">
        <v>1070</v>
      </c>
      <c r="AM123" s="136">
        <v>6157.06</v>
      </c>
      <c r="AN123" s="136">
        <v>3892.94</v>
      </c>
      <c r="AO123" s="136">
        <v>10050</v>
      </c>
      <c r="AP123" s="136">
        <v>56842.94</v>
      </c>
      <c r="AQ123" s="136">
        <v>13799.06</v>
      </c>
      <c r="AR123" s="136">
        <v>70642</v>
      </c>
      <c r="AS123" s="136">
        <v>50079.46</v>
      </c>
      <c r="AT123" s="136">
        <v>13570.54</v>
      </c>
      <c r="AU123" s="136">
        <v>63650</v>
      </c>
      <c r="AV123" s="135">
        <v>22</v>
      </c>
      <c r="AW123" s="135"/>
      <c r="AX123" s="135"/>
      <c r="AY123" s="135"/>
      <c r="AZ123" s="135"/>
      <c r="BA123" s="135"/>
      <c r="BB123" s="135" t="s">
        <v>287</v>
      </c>
      <c r="BC123" s="135" t="s">
        <v>288</v>
      </c>
      <c r="BD123" s="135" t="s">
        <v>594</v>
      </c>
      <c r="BE123" s="137">
        <v>63000</v>
      </c>
      <c r="BF123" s="138" t="s">
        <v>894</v>
      </c>
      <c r="BG123" s="135" t="s">
        <v>901</v>
      </c>
      <c r="BH123" s="130" t="s">
        <v>1847</v>
      </c>
      <c r="BI123" s="94" t="s">
        <v>100</v>
      </c>
      <c r="BJ123" s="130">
        <v>46219</v>
      </c>
      <c r="BK123" s="93" t="s">
        <v>104</v>
      </c>
      <c r="BL123" s="94" t="s">
        <v>119</v>
      </c>
      <c r="BM123" s="95" t="s">
        <v>181</v>
      </c>
      <c r="BN123" s="93" t="s">
        <v>223</v>
      </c>
      <c r="BO123" s="131"/>
      <c r="BP123" s="42"/>
      <c r="BQ123" s="132" t="s">
        <v>1850</v>
      </c>
    </row>
    <row r="124" spans="1:69" ht="23" hidden="1" x14ac:dyDescent="0.35">
      <c r="A124" s="129">
        <v>120</v>
      </c>
      <c r="B124" s="135" t="s">
        <v>257</v>
      </c>
      <c r="C124" s="135" t="s">
        <v>258</v>
      </c>
      <c r="D124" s="135" t="s">
        <v>256</v>
      </c>
      <c r="E124" s="135" t="s">
        <v>255</v>
      </c>
      <c r="F124" s="135" t="s">
        <v>255</v>
      </c>
      <c r="G124" s="135" t="s">
        <v>254</v>
      </c>
      <c r="H124" s="135" t="s">
        <v>253</v>
      </c>
      <c r="I124" s="135">
        <v>29285</v>
      </c>
      <c r="J124" s="135" t="s">
        <v>449</v>
      </c>
      <c r="K124" s="135">
        <v>29285</v>
      </c>
      <c r="L124" s="135" t="s">
        <v>266</v>
      </c>
      <c r="M124" s="135" t="s">
        <v>271</v>
      </c>
      <c r="N124" s="135">
        <v>43927</v>
      </c>
      <c r="O124" s="135" t="s">
        <v>450</v>
      </c>
      <c r="P124" s="135">
        <v>64516</v>
      </c>
      <c r="Q124" s="135" t="s">
        <v>1031</v>
      </c>
      <c r="R124" s="135" t="s">
        <v>560</v>
      </c>
      <c r="S124" s="135" t="s">
        <v>1071</v>
      </c>
      <c r="T124" s="135" t="s">
        <v>1071</v>
      </c>
      <c r="U124" s="135" t="s">
        <v>276</v>
      </c>
      <c r="V124" s="135" t="s">
        <v>277</v>
      </c>
      <c r="W124" s="135">
        <v>0</v>
      </c>
      <c r="X124" s="135" t="s">
        <v>278</v>
      </c>
      <c r="Y124" s="135">
        <v>358083160</v>
      </c>
      <c r="Z124" s="135" t="s">
        <v>1072</v>
      </c>
      <c r="AA124" s="135" t="s">
        <v>928</v>
      </c>
      <c r="AB124" s="136">
        <v>37000</v>
      </c>
      <c r="AC124" s="135" t="s">
        <v>298</v>
      </c>
      <c r="AD124" s="135">
        <v>24</v>
      </c>
      <c r="AE124" s="135" t="s">
        <v>946</v>
      </c>
      <c r="AF124" s="135" t="s">
        <v>1073</v>
      </c>
      <c r="AG124" s="135" t="s">
        <v>1074</v>
      </c>
      <c r="AH124" s="135" t="s">
        <v>591</v>
      </c>
      <c r="AI124" s="135" t="s">
        <v>1075</v>
      </c>
      <c r="AJ124" s="136">
        <v>1970</v>
      </c>
      <c r="AK124" s="136">
        <v>1970</v>
      </c>
      <c r="AL124" s="135" t="s">
        <v>1018</v>
      </c>
      <c r="AM124" s="136">
        <v>33081.46</v>
      </c>
      <c r="AN124" s="136">
        <v>10258.540000000001</v>
      </c>
      <c r="AO124" s="136">
        <v>43340</v>
      </c>
      <c r="AP124" s="136">
        <v>3918.54</v>
      </c>
      <c r="AQ124" s="136">
        <v>132.46</v>
      </c>
      <c r="AR124" s="136">
        <v>4051</v>
      </c>
      <c r="AS124" s="136">
        <v>0</v>
      </c>
      <c r="AT124" s="136">
        <v>0</v>
      </c>
      <c r="AU124" s="136">
        <v>0</v>
      </c>
      <c r="AV124" s="135">
        <v>22</v>
      </c>
      <c r="AW124" s="135"/>
      <c r="AX124" s="135"/>
      <c r="AY124" s="135"/>
      <c r="AZ124" s="135"/>
      <c r="BA124" s="135"/>
      <c r="BB124" s="135" t="s">
        <v>287</v>
      </c>
      <c r="BC124" s="135" t="s">
        <v>288</v>
      </c>
      <c r="BD124" s="135"/>
      <c r="BE124" s="137">
        <v>0</v>
      </c>
      <c r="BF124" s="138" t="s">
        <v>1071</v>
      </c>
      <c r="BG124" s="135" t="s">
        <v>1076</v>
      </c>
      <c r="BH124" s="130" t="s">
        <v>1847</v>
      </c>
      <c r="BI124" s="94" t="s">
        <v>100</v>
      </c>
      <c r="BJ124" s="130">
        <v>46219</v>
      </c>
      <c r="BK124" s="93" t="s">
        <v>103</v>
      </c>
      <c r="BL124" s="94" t="s">
        <v>108</v>
      </c>
      <c r="BM124" s="95" t="s">
        <v>180</v>
      </c>
      <c r="BN124" s="93" t="s">
        <v>222</v>
      </c>
      <c r="BO124" s="93"/>
      <c r="BP124" s="42"/>
      <c r="BQ124" s="119" t="s">
        <v>1849</v>
      </c>
    </row>
    <row r="125" spans="1:69" ht="23" hidden="1" x14ac:dyDescent="0.35">
      <c r="A125" s="129">
        <v>121</v>
      </c>
      <c r="B125" s="135" t="s">
        <v>257</v>
      </c>
      <c r="C125" s="135" t="s">
        <v>258</v>
      </c>
      <c r="D125" s="135" t="s">
        <v>256</v>
      </c>
      <c r="E125" s="135" t="s">
        <v>255</v>
      </c>
      <c r="F125" s="135" t="s">
        <v>255</v>
      </c>
      <c r="G125" s="135" t="s">
        <v>254</v>
      </c>
      <c r="H125" s="135" t="s">
        <v>253</v>
      </c>
      <c r="I125" s="135">
        <v>29173</v>
      </c>
      <c r="J125" s="135" t="s">
        <v>535</v>
      </c>
      <c r="K125" s="135">
        <v>29173</v>
      </c>
      <c r="L125" s="135" t="s">
        <v>266</v>
      </c>
      <c r="M125" s="135" t="s">
        <v>271</v>
      </c>
      <c r="N125" s="135">
        <v>43733</v>
      </c>
      <c r="O125" s="135" t="s">
        <v>572</v>
      </c>
      <c r="P125" s="135">
        <v>806668</v>
      </c>
      <c r="Q125" s="135" t="s">
        <v>1077</v>
      </c>
      <c r="R125" s="135" t="s">
        <v>560</v>
      </c>
      <c r="S125" s="135" t="s">
        <v>1078</v>
      </c>
      <c r="T125" s="135" t="s">
        <v>1078</v>
      </c>
      <c r="U125" s="135" t="s">
        <v>276</v>
      </c>
      <c r="V125" s="135" t="s">
        <v>277</v>
      </c>
      <c r="W125" s="135">
        <v>0</v>
      </c>
      <c r="X125" s="135" t="s">
        <v>278</v>
      </c>
      <c r="Y125" s="135">
        <v>358096981</v>
      </c>
      <c r="Z125" s="135" t="s">
        <v>1079</v>
      </c>
      <c r="AA125" s="135" t="s">
        <v>874</v>
      </c>
      <c r="AB125" s="136">
        <v>58000</v>
      </c>
      <c r="AC125" s="135" t="s">
        <v>321</v>
      </c>
      <c r="AD125" s="135">
        <v>24</v>
      </c>
      <c r="AE125" s="135" t="s">
        <v>568</v>
      </c>
      <c r="AF125" s="135" t="s">
        <v>1080</v>
      </c>
      <c r="AG125" s="135" t="s">
        <v>1081</v>
      </c>
      <c r="AH125" s="135" t="s">
        <v>285</v>
      </c>
      <c r="AI125" s="135" t="s">
        <v>1065</v>
      </c>
      <c r="AJ125" s="136">
        <v>3090</v>
      </c>
      <c r="AK125" s="136">
        <v>3090</v>
      </c>
      <c r="AL125" s="135" t="s">
        <v>1082</v>
      </c>
      <c r="AM125" s="136">
        <v>51960.12</v>
      </c>
      <c r="AN125" s="136">
        <v>16019.88</v>
      </c>
      <c r="AO125" s="136">
        <v>67980</v>
      </c>
      <c r="AP125" s="136">
        <v>6039.88</v>
      </c>
      <c r="AQ125" s="136">
        <v>188.12</v>
      </c>
      <c r="AR125" s="136">
        <v>6228</v>
      </c>
      <c r="AS125" s="136">
        <v>0</v>
      </c>
      <c r="AT125" s="136">
        <v>0</v>
      </c>
      <c r="AU125" s="136">
        <v>0</v>
      </c>
      <c r="AV125" s="135">
        <v>22</v>
      </c>
      <c r="AW125" s="135"/>
      <c r="AX125" s="135"/>
      <c r="AY125" s="135"/>
      <c r="AZ125" s="135"/>
      <c r="BA125" s="135"/>
      <c r="BB125" s="135" t="s">
        <v>287</v>
      </c>
      <c r="BC125" s="135" t="s">
        <v>288</v>
      </c>
      <c r="BD125" s="135"/>
      <c r="BE125" s="137">
        <v>0</v>
      </c>
      <c r="BF125" s="138" t="s">
        <v>1078</v>
      </c>
      <c r="BG125" s="135" t="s">
        <v>1083</v>
      </c>
      <c r="BH125" s="130" t="s">
        <v>1847</v>
      </c>
      <c r="BI125" s="94" t="s">
        <v>100</v>
      </c>
      <c r="BJ125" s="120">
        <v>46217</v>
      </c>
      <c r="BK125" s="93" t="s">
        <v>103</v>
      </c>
      <c r="BL125" s="94" t="s">
        <v>108</v>
      </c>
      <c r="BM125" s="95" t="s">
        <v>180</v>
      </c>
      <c r="BN125" s="93" t="s">
        <v>222</v>
      </c>
      <c r="BO125" s="93"/>
      <c r="BP125" s="42"/>
      <c r="BQ125" s="119" t="s">
        <v>1849</v>
      </c>
    </row>
    <row r="126" spans="1:69" ht="23" hidden="1" x14ac:dyDescent="0.35">
      <c r="A126" s="129">
        <v>122</v>
      </c>
      <c r="B126" s="135" t="s">
        <v>257</v>
      </c>
      <c r="C126" s="135" t="s">
        <v>258</v>
      </c>
      <c r="D126" s="135" t="s">
        <v>256</v>
      </c>
      <c r="E126" s="135" t="s">
        <v>255</v>
      </c>
      <c r="F126" s="135" t="s">
        <v>255</v>
      </c>
      <c r="G126" s="135" t="s">
        <v>254</v>
      </c>
      <c r="H126" s="135" t="s">
        <v>253</v>
      </c>
      <c r="I126" s="135">
        <v>29173</v>
      </c>
      <c r="J126" s="135" t="s">
        <v>535</v>
      </c>
      <c r="K126" s="135">
        <v>29173</v>
      </c>
      <c r="L126" s="135" t="s">
        <v>266</v>
      </c>
      <c r="M126" s="135" t="s">
        <v>271</v>
      </c>
      <c r="N126" s="135">
        <v>43733</v>
      </c>
      <c r="O126" s="135" t="s">
        <v>572</v>
      </c>
      <c r="P126" s="135">
        <v>64285</v>
      </c>
      <c r="Q126" s="135" t="s">
        <v>292</v>
      </c>
      <c r="R126" s="135" t="s">
        <v>560</v>
      </c>
      <c r="S126" s="135" t="s">
        <v>1084</v>
      </c>
      <c r="T126" s="135" t="s">
        <v>1084</v>
      </c>
      <c r="U126" s="135" t="s">
        <v>276</v>
      </c>
      <c r="V126" s="135" t="s">
        <v>277</v>
      </c>
      <c r="W126" s="135">
        <v>0</v>
      </c>
      <c r="X126" s="135" t="s">
        <v>278</v>
      </c>
      <c r="Y126" s="135">
        <v>358223374</v>
      </c>
      <c r="Z126" s="135" t="s">
        <v>1085</v>
      </c>
      <c r="AA126" s="135" t="s">
        <v>1086</v>
      </c>
      <c r="AB126" s="136">
        <v>42000</v>
      </c>
      <c r="AC126" s="135" t="s">
        <v>321</v>
      </c>
      <c r="AD126" s="135">
        <v>24</v>
      </c>
      <c r="AE126" s="135" t="s">
        <v>1087</v>
      </c>
      <c r="AF126" s="135" t="s">
        <v>1088</v>
      </c>
      <c r="AG126" s="135" t="s">
        <v>1089</v>
      </c>
      <c r="AH126" s="135" t="s">
        <v>285</v>
      </c>
      <c r="AI126" s="135" t="s">
        <v>1090</v>
      </c>
      <c r="AJ126" s="136">
        <v>2220</v>
      </c>
      <c r="AK126" s="136">
        <v>2220</v>
      </c>
      <c r="AL126" s="135" t="s">
        <v>1091</v>
      </c>
      <c r="AM126" s="136">
        <v>2304.1999999999998</v>
      </c>
      <c r="AN126" s="136">
        <v>2135.8000000000002</v>
      </c>
      <c r="AO126" s="136">
        <v>4440</v>
      </c>
      <c r="AP126" s="136">
        <v>39695.800000000003</v>
      </c>
      <c r="AQ126" s="136">
        <v>9656.2000000000007</v>
      </c>
      <c r="AR126" s="136">
        <v>49352</v>
      </c>
      <c r="AS126" s="136">
        <v>30759.93</v>
      </c>
      <c r="AT126" s="136">
        <v>9200.07</v>
      </c>
      <c r="AU126" s="136">
        <v>39960</v>
      </c>
      <c r="AV126" s="135">
        <v>20</v>
      </c>
      <c r="AW126" s="135"/>
      <c r="AX126" s="135"/>
      <c r="AY126" s="135"/>
      <c r="AZ126" s="135"/>
      <c r="BA126" s="135"/>
      <c r="BB126" s="135" t="s">
        <v>287</v>
      </c>
      <c r="BC126" s="135" t="s">
        <v>288</v>
      </c>
      <c r="BD126" s="135" t="s">
        <v>594</v>
      </c>
      <c r="BE126" s="137">
        <v>42000</v>
      </c>
      <c r="BF126" s="138" t="s">
        <v>1084</v>
      </c>
      <c r="BG126" s="135" t="s">
        <v>1093</v>
      </c>
      <c r="BH126" s="130" t="s">
        <v>1847</v>
      </c>
      <c r="BI126" s="94" t="s">
        <v>100</v>
      </c>
      <c r="BJ126" s="120">
        <v>46217</v>
      </c>
      <c r="BK126" s="126" t="s">
        <v>104</v>
      </c>
      <c r="BL126" s="125" t="s">
        <v>119</v>
      </c>
      <c r="BM126" s="127" t="s">
        <v>181</v>
      </c>
      <c r="BN126" s="126" t="s">
        <v>223</v>
      </c>
      <c r="BO126" s="93"/>
      <c r="BP126" s="42"/>
      <c r="BQ126" s="119" t="s">
        <v>1855</v>
      </c>
    </row>
    <row r="127" spans="1:69" ht="23" hidden="1" x14ac:dyDescent="0.35">
      <c r="A127" s="129">
        <v>123</v>
      </c>
      <c r="B127" s="135" t="s">
        <v>257</v>
      </c>
      <c r="C127" s="135" t="s">
        <v>258</v>
      </c>
      <c r="D127" s="135" t="s">
        <v>256</v>
      </c>
      <c r="E127" s="135" t="s">
        <v>255</v>
      </c>
      <c r="F127" s="135" t="s">
        <v>255</v>
      </c>
      <c r="G127" s="135" t="s">
        <v>254</v>
      </c>
      <c r="H127" s="135" t="s">
        <v>253</v>
      </c>
      <c r="I127" s="135">
        <v>29173</v>
      </c>
      <c r="J127" s="135" t="s">
        <v>535</v>
      </c>
      <c r="K127" s="135">
        <v>29173</v>
      </c>
      <c r="L127" s="135" t="s">
        <v>266</v>
      </c>
      <c r="M127" s="135" t="s">
        <v>271</v>
      </c>
      <c r="N127" s="135">
        <v>43733</v>
      </c>
      <c r="O127" s="135" t="s">
        <v>572</v>
      </c>
      <c r="P127" s="135">
        <v>64315</v>
      </c>
      <c r="Q127" s="135" t="s">
        <v>584</v>
      </c>
      <c r="R127" s="135" t="s">
        <v>653</v>
      </c>
      <c r="S127" s="135" t="s">
        <v>712</v>
      </c>
      <c r="T127" s="135" t="s">
        <v>712</v>
      </c>
      <c r="U127" s="135" t="s">
        <v>462</v>
      </c>
      <c r="V127" s="135" t="s">
        <v>373</v>
      </c>
      <c r="W127" s="135">
        <v>0</v>
      </c>
      <c r="X127" s="135" t="s">
        <v>278</v>
      </c>
      <c r="Y127" s="135">
        <v>358228517</v>
      </c>
      <c r="Z127" s="135" t="s">
        <v>713</v>
      </c>
      <c r="AA127" s="135" t="s">
        <v>874</v>
      </c>
      <c r="AB127" s="136">
        <v>40000</v>
      </c>
      <c r="AC127" s="135" t="s">
        <v>321</v>
      </c>
      <c r="AD127" s="135">
        <v>18</v>
      </c>
      <c r="AE127" s="135" t="s">
        <v>1068</v>
      </c>
      <c r="AF127" s="135" t="s">
        <v>715</v>
      </c>
      <c r="AG127" s="135" t="s">
        <v>716</v>
      </c>
      <c r="AH127" s="135" t="s">
        <v>591</v>
      </c>
      <c r="AI127" s="135" t="s">
        <v>1065</v>
      </c>
      <c r="AJ127" s="136">
        <v>2680</v>
      </c>
      <c r="AK127" s="136">
        <v>2680</v>
      </c>
      <c r="AL127" s="135" t="s">
        <v>1092</v>
      </c>
      <c r="AM127" s="136">
        <v>18118.349999999999</v>
      </c>
      <c r="AN127" s="136">
        <v>6001.65</v>
      </c>
      <c r="AO127" s="136">
        <v>24120</v>
      </c>
      <c r="AP127" s="136">
        <v>21881.65</v>
      </c>
      <c r="AQ127" s="136">
        <v>2359.35</v>
      </c>
      <c r="AR127" s="136">
        <v>24241</v>
      </c>
      <c r="AS127" s="136">
        <v>21881.65</v>
      </c>
      <c r="AT127" s="136">
        <v>2359.35</v>
      </c>
      <c r="AU127" s="136">
        <v>24241</v>
      </c>
      <c r="AV127" s="135">
        <v>22</v>
      </c>
      <c r="AW127" s="135"/>
      <c r="AX127" s="135"/>
      <c r="AY127" s="135"/>
      <c r="AZ127" s="135"/>
      <c r="BA127" s="135"/>
      <c r="BB127" s="135" t="s">
        <v>287</v>
      </c>
      <c r="BC127" s="135" t="s">
        <v>288</v>
      </c>
      <c r="BD127" s="135" t="s">
        <v>644</v>
      </c>
      <c r="BE127" s="137">
        <v>40000</v>
      </c>
      <c r="BF127" s="138" t="s">
        <v>712</v>
      </c>
      <c r="BG127" s="135" t="s">
        <v>719</v>
      </c>
      <c r="BH127" s="130" t="s">
        <v>1847</v>
      </c>
      <c r="BI127" s="94" t="s">
        <v>100</v>
      </c>
      <c r="BJ127" s="120">
        <v>46217</v>
      </c>
      <c r="BK127" s="126" t="s">
        <v>104</v>
      </c>
      <c r="BL127" s="125" t="s">
        <v>119</v>
      </c>
      <c r="BM127" s="127" t="s">
        <v>181</v>
      </c>
      <c r="BN127" s="126" t="s">
        <v>223</v>
      </c>
      <c r="BO127" s="93"/>
      <c r="BP127" s="42"/>
      <c r="BQ127" s="119" t="s">
        <v>1855</v>
      </c>
    </row>
    <row r="128" spans="1:69" ht="23" hidden="1" x14ac:dyDescent="0.35">
      <c r="A128" s="129">
        <v>124</v>
      </c>
      <c r="B128" s="135" t="s">
        <v>257</v>
      </c>
      <c r="C128" s="135" t="s">
        <v>258</v>
      </c>
      <c r="D128" s="135" t="s">
        <v>256</v>
      </c>
      <c r="E128" s="135" t="s">
        <v>255</v>
      </c>
      <c r="F128" s="135" t="s">
        <v>255</v>
      </c>
      <c r="G128" s="135" t="s">
        <v>254</v>
      </c>
      <c r="H128" s="135" t="s">
        <v>253</v>
      </c>
      <c r="I128" s="135">
        <v>29206</v>
      </c>
      <c r="J128" s="135" t="s">
        <v>290</v>
      </c>
      <c r="K128" s="135">
        <v>29206</v>
      </c>
      <c r="L128" s="135" t="s">
        <v>266</v>
      </c>
      <c r="M128" s="135" t="s">
        <v>271</v>
      </c>
      <c r="N128" s="135">
        <v>43779</v>
      </c>
      <c r="O128" s="135" t="s">
        <v>291</v>
      </c>
      <c r="P128" s="135">
        <v>624512</v>
      </c>
      <c r="Q128" s="135" t="s">
        <v>673</v>
      </c>
      <c r="R128" s="135" t="s">
        <v>560</v>
      </c>
      <c r="S128" s="135" t="s">
        <v>886</v>
      </c>
      <c r="T128" s="135" t="s">
        <v>886</v>
      </c>
      <c r="U128" s="135" t="s">
        <v>462</v>
      </c>
      <c r="V128" s="135" t="s">
        <v>277</v>
      </c>
      <c r="W128" s="135">
        <v>0</v>
      </c>
      <c r="X128" s="135" t="s">
        <v>278</v>
      </c>
      <c r="Y128" s="135">
        <v>358276715</v>
      </c>
      <c r="Z128" s="135" t="s">
        <v>887</v>
      </c>
      <c r="AA128" s="135" t="s">
        <v>874</v>
      </c>
      <c r="AB128" s="136">
        <v>52000</v>
      </c>
      <c r="AC128" s="135" t="s">
        <v>298</v>
      </c>
      <c r="AD128" s="135">
        <v>24</v>
      </c>
      <c r="AE128" s="135" t="s">
        <v>946</v>
      </c>
      <c r="AF128" s="135" t="s">
        <v>889</v>
      </c>
      <c r="AG128" s="135" t="s">
        <v>890</v>
      </c>
      <c r="AH128" s="135" t="s">
        <v>591</v>
      </c>
      <c r="AI128" s="135" t="s">
        <v>1075</v>
      </c>
      <c r="AJ128" s="136">
        <v>2770</v>
      </c>
      <c r="AK128" s="136">
        <v>2770</v>
      </c>
      <c r="AL128" s="135" t="s">
        <v>1094</v>
      </c>
      <c r="AM128" s="136">
        <v>16515.25</v>
      </c>
      <c r="AN128" s="136">
        <v>8414.75</v>
      </c>
      <c r="AO128" s="136">
        <v>24930</v>
      </c>
      <c r="AP128" s="136">
        <v>35484.75</v>
      </c>
      <c r="AQ128" s="136">
        <v>6123.25</v>
      </c>
      <c r="AR128" s="136">
        <v>41608</v>
      </c>
      <c r="AS128" s="136">
        <v>30068.76</v>
      </c>
      <c r="AT128" s="136">
        <v>5941.24</v>
      </c>
      <c r="AU128" s="136">
        <v>36010</v>
      </c>
      <c r="AV128" s="135">
        <v>22</v>
      </c>
      <c r="AW128" s="135"/>
      <c r="AX128" s="135"/>
      <c r="AY128" s="135"/>
      <c r="AZ128" s="135"/>
      <c r="BA128" s="135"/>
      <c r="BB128" s="135" t="s">
        <v>287</v>
      </c>
      <c r="BC128" s="135" t="s">
        <v>288</v>
      </c>
      <c r="BD128" s="135"/>
      <c r="BE128" s="137">
        <v>0</v>
      </c>
      <c r="BF128" s="138" t="s">
        <v>886</v>
      </c>
      <c r="BG128" s="135" t="s">
        <v>900</v>
      </c>
      <c r="BH128" s="130" t="s">
        <v>1847</v>
      </c>
      <c r="BI128" s="94" t="s">
        <v>100</v>
      </c>
      <c r="BJ128" s="120">
        <v>46217</v>
      </c>
      <c r="BK128" s="126" t="s">
        <v>104</v>
      </c>
      <c r="BL128" s="125" t="s">
        <v>119</v>
      </c>
      <c r="BM128" s="127" t="s">
        <v>181</v>
      </c>
      <c r="BN128" s="126" t="s">
        <v>223</v>
      </c>
      <c r="BO128" s="93"/>
      <c r="BP128" s="42"/>
      <c r="BQ128" s="119" t="s">
        <v>1855</v>
      </c>
    </row>
    <row r="129" spans="1:69" ht="23" hidden="1" x14ac:dyDescent="0.35">
      <c r="A129" s="129">
        <v>125</v>
      </c>
      <c r="B129" s="135" t="s">
        <v>257</v>
      </c>
      <c r="C129" s="135" t="s">
        <v>258</v>
      </c>
      <c r="D129" s="135" t="s">
        <v>256</v>
      </c>
      <c r="E129" s="135" t="s">
        <v>255</v>
      </c>
      <c r="F129" s="135" t="s">
        <v>255</v>
      </c>
      <c r="G129" s="135" t="s">
        <v>254</v>
      </c>
      <c r="H129" s="135" t="s">
        <v>253</v>
      </c>
      <c r="I129" s="135">
        <v>29173</v>
      </c>
      <c r="J129" s="135" t="s">
        <v>535</v>
      </c>
      <c r="K129" s="135">
        <v>29173</v>
      </c>
      <c r="L129" s="135" t="s">
        <v>266</v>
      </c>
      <c r="M129" s="135" t="s">
        <v>271</v>
      </c>
      <c r="N129" s="135">
        <v>43733</v>
      </c>
      <c r="O129" s="135" t="s">
        <v>572</v>
      </c>
      <c r="P129" s="135">
        <v>64316</v>
      </c>
      <c r="Q129" s="135" t="s">
        <v>573</v>
      </c>
      <c r="R129" s="135" t="s">
        <v>560</v>
      </c>
      <c r="S129" s="135" t="s">
        <v>1095</v>
      </c>
      <c r="T129" s="135" t="s">
        <v>1095</v>
      </c>
      <c r="U129" s="135" t="s">
        <v>276</v>
      </c>
      <c r="V129" s="135" t="s">
        <v>277</v>
      </c>
      <c r="W129" s="135">
        <v>0</v>
      </c>
      <c r="X129" s="135" t="s">
        <v>1096</v>
      </c>
      <c r="Y129" s="135">
        <v>358278697</v>
      </c>
      <c r="Z129" s="135" t="s">
        <v>1097</v>
      </c>
      <c r="AA129" s="135" t="s">
        <v>874</v>
      </c>
      <c r="AB129" s="136">
        <v>63000</v>
      </c>
      <c r="AC129" s="135" t="s">
        <v>321</v>
      </c>
      <c r="AD129" s="135">
        <v>24</v>
      </c>
      <c r="AE129" s="135" t="s">
        <v>946</v>
      </c>
      <c r="AF129" s="135" t="s">
        <v>1098</v>
      </c>
      <c r="AG129" s="135" t="s">
        <v>1099</v>
      </c>
      <c r="AH129" s="135" t="s">
        <v>591</v>
      </c>
      <c r="AI129" s="135" t="s">
        <v>1065</v>
      </c>
      <c r="AJ129" s="136">
        <v>3350</v>
      </c>
      <c r="AK129" s="136">
        <v>3350</v>
      </c>
      <c r="AL129" s="135" t="s">
        <v>1082</v>
      </c>
      <c r="AM129" s="136">
        <v>56263.98</v>
      </c>
      <c r="AN129" s="136">
        <v>17436.02</v>
      </c>
      <c r="AO129" s="136">
        <v>73700</v>
      </c>
      <c r="AP129" s="136">
        <v>6736.02</v>
      </c>
      <c r="AQ129" s="136">
        <v>211.98</v>
      </c>
      <c r="AR129" s="136">
        <v>6948</v>
      </c>
      <c r="AS129" s="136">
        <v>0</v>
      </c>
      <c r="AT129" s="136">
        <v>0</v>
      </c>
      <c r="AU129" s="136">
        <v>0</v>
      </c>
      <c r="AV129" s="135">
        <v>22</v>
      </c>
      <c r="AW129" s="135"/>
      <c r="AX129" s="135"/>
      <c r="AY129" s="135"/>
      <c r="AZ129" s="135"/>
      <c r="BA129" s="135"/>
      <c r="BB129" s="135" t="s">
        <v>287</v>
      </c>
      <c r="BC129" s="135" t="s">
        <v>288</v>
      </c>
      <c r="BD129" s="135"/>
      <c r="BE129" s="137">
        <v>0</v>
      </c>
      <c r="BF129" s="138" t="s">
        <v>1095</v>
      </c>
      <c r="BG129" s="135" t="s">
        <v>1100</v>
      </c>
      <c r="BH129" s="130" t="s">
        <v>1847</v>
      </c>
      <c r="BI129" s="94" t="s">
        <v>100</v>
      </c>
      <c r="BJ129" s="120">
        <v>46217</v>
      </c>
      <c r="BK129" s="93" t="s">
        <v>103</v>
      </c>
      <c r="BL129" s="94" t="s">
        <v>108</v>
      </c>
      <c r="BM129" s="95" t="s">
        <v>180</v>
      </c>
      <c r="BN129" s="93" t="s">
        <v>222</v>
      </c>
      <c r="BO129" s="93"/>
      <c r="BP129" s="42"/>
      <c r="BQ129" s="119" t="s">
        <v>1849</v>
      </c>
    </row>
    <row r="130" spans="1:69" ht="23" hidden="1" x14ac:dyDescent="0.35">
      <c r="A130" s="129">
        <v>126</v>
      </c>
      <c r="B130" s="135" t="s">
        <v>257</v>
      </c>
      <c r="C130" s="135" t="s">
        <v>258</v>
      </c>
      <c r="D130" s="135" t="s">
        <v>256</v>
      </c>
      <c r="E130" s="135" t="s">
        <v>255</v>
      </c>
      <c r="F130" s="135" t="s">
        <v>255</v>
      </c>
      <c r="G130" s="135" t="s">
        <v>254</v>
      </c>
      <c r="H130" s="135" t="s">
        <v>253</v>
      </c>
      <c r="I130" s="135">
        <v>29203</v>
      </c>
      <c r="J130" s="135" t="s">
        <v>613</v>
      </c>
      <c r="K130" s="135">
        <v>29203</v>
      </c>
      <c r="L130" s="135" t="s">
        <v>266</v>
      </c>
      <c r="M130" s="135" t="s">
        <v>271</v>
      </c>
      <c r="N130" s="135">
        <v>43776</v>
      </c>
      <c r="O130" s="135" t="s">
        <v>614</v>
      </c>
      <c r="P130" s="135">
        <v>64333</v>
      </c>
      <c r="Q130" s="135" t="s">
        <v>615</v>
      </c>
      <c r="R130" s="135" t="s">
        <v>560</v>
      </c>
      <c r="S130" s="135" t="s">
        <v>1101</v>
      </c>
      <c r="T130" s="135" t="s">
        <v>1101</v>
      </c>
      <c r="U130" s="135" t="s">
        <v>276</v>
      </c>
      <c r="V130" s="135" t="s">
        <v>277</v>
      </c>
      <c r="W130" s="135">
        <v>0</v>
      </c>
      <c r="X130" s="135" t="s">
        <v>278</v>
      </c>
      <c r="Y130" s="135">
        <v>358309170</v>
      </c>
      <c r="Z130" s="135" t="s">
        <v>1102</v>
      </c>
      <c r="AA130" s="135" t="s">
        <v>874</v>
      </c>
      <c r="AB130" s="136">
        <v>52000</v>
      </c>
      <c r="AC130" s="135" t="s">
        <v>321</v>
      </c>
      <c r="AD130" s="135">
        <v>24</v>
      </c>
      <c r="AE130" s="135" t="s">
        <v>946</v>
      </c>
      <c r="AF130" s="135" t="s">
        <v>1103</v>
      </c>
      <c r="AG130" s="135" t="s">
        <v>1104</v>
      </c>
      <c r="AH130" s="135" t="s">
        <v>591</v>
      </c>
      <c r="AI130" s="135" t="s">
        <v>1065</v>
      </c>
      <c r="AJ130" s="136">
        <v>2770</v>
      </c>
      <c r="AK130" s="136">
        <v>2770</v>
      </c>
      <c r="AL130" s="135" t="s">
        <v>1105</v>
      </c>
      <c r="AM130" s="136">
        <v>22822.43</v>
      </c>
      <c r="AN130" s="136">
        <v>10417.57</v>
      </c>
      <c r="AO130" s="136">
        <v>33240</v>
      </c>
      <c r="AP130" s="136">
        <v>29177.57</v>
      </c>
      <c r="AQ130" s="136">
        <v>4115.43</v>
      </c>
      <c r="AR130" s="136">
        <v>33293</v>
      </c>
      <c r="AS130" s="136">
        <v>23753.03</v>
      </c>
      <c r="AT130" s="136">
        <v>3946.97</v>
      </c>
      <c r="AU130" s="136">
        <v>27700</v>
      </c>
      <c r="AV130" s="135">
        <v>22</v>
      </c>
      <c r="AW130" s="135"/>
      <c r="AX130" s="135"/>
      <c r="AY130" s="135"/>
      <c r="AZ130" s="135"/>
      <c r="BA130" s="135"/>
      <c r="BB130" s="135" t="s">
        <v>287</v>
      </c>
      <c r="BC130" s="135" t="s">
        <v>288</v>
      </c>
      <c r="BD130" s="135"/>
      <c r="BE130" s="137">
        <v>0</v>
      </c>
      <c r="BF130" s="138" t="s">
        <v>1101</v>
      </c>
      <c r="BG130" s="135" t="s">
        <v>1106</v>
      </c>
      <c r="BH130" s="130" t="s">
        <v>1847</v>
      </c>
      <c r="BI130" s="94" t="s">
        <v>100</v>
      </c>
      <c r="BJ130" s="120">
        <v>46217</v>
      </c>
      <c r="BK130" s="93" t="s">
        <v>104</v>
      </c>
      <c r="BL130" s="94" t="s">
        <v>119</v>
      </c>
      <c r="BM130" s="95" t="s">
        <v>181</v>
      </c>
      <c r="BN130" s="93" t="s">
        <v>223</v>
      </c>
      <c r="BO130" s="93"/>
      <c r="BP130" s="42"/>
      <c r="BQ130" s="119" t="s">
        <v>1850</v>
      </c>
    </row>
    <row r="131" spans="1:69" ht="23" hidden="1" x14ac:dyDescent="0.35">
      <c r="A131" s="129">
        <v>127</v>
      </c>
      <c r="B131" s="135" t="s">
        <v>257</v>
      </c>
      <c r="C131" s="135" t="s">
        <v>258</v>
      </c>
      <c r="D131" s="135" t="s">
        <v>256</v>
      </c>
      <c r="E131" s="135" t="s">
        <v>255</v>
      </c>
      <c r="F131" s="135" t="s">
        <v>255</v>
      </c>
      <c r="G131" s="135" t="s">
        <v>254</v>
      </c>
      <c r="H131" s="135" t="s">
        <v>253</v>
      </c>
      <c r="I131" s="135">
        <v>29172</v>
      </c>
      <c r="J131" s="135" t="s">
        <v>270</v>
      </c>
      <c r="K131" s="135">
        <v>29172</v>
      </c>
      <c r="L131" s="135" t="s">
        <v>266</v>
      </c>
      <c r="M131" s="135" t="s">
        <v>271</v>
      </c>
      <c r="N131" s="135">
        <v>43918</v>
      </c>
      <c r="O131" s="135" t="s">
        <v>272</v>
      </c>
      <c r="P131" s="135">
        <v>449849</v>
      </c>
      <c r="Q131" s="135" t="s">
        <v>659</v>
      </c>
      <c r="R131" s="135" t="s">
        <v>560</v>
      </c>
      <c r="S131" s="135" t="s">
        <v>1107</v>
      </c>
      <c r="T131" s="135" t="s">
        <v>1107</v>
      </c>
      <c r="U131" s="135" t="s">
        <v>276</v>
      </c>
      <c r="V131" s="135" t="s">
        <v>277</v>
      </c>
      <c r="W131" s="135">
        <v>0</v>
      </c>
      <c r="X131" s="135" t="s">
        <v>278</v>
      </c>
      <c r="Y131" s="135">
        <v>358322617</v>
      </c>
      <c r="Z131" s="135" t="s">
        <v>1108</v>
      </c>
      <c r="AA131" s="135" t="s">
        <v>1051</v>
      </c>
      <c r="AB131" s="136">
        <v>52000</v>
      </c>
      <c r="AC131" s="135" t="s">
        <v>281</v>
      </c>
      <c r="AD131" s="135">
        <v>24</v>
      </c>
      <c r="AE131" s="135" t="s">
        <v>946</v>
      </c>
      <c r="AF131" s="135" t="s">
        <v>663</v>
      </c>
      <c r="AG131" s="135" t="s">
        <v>670</v>
      </c>
      <c r="AH131" s="135" t="s">
        <v>591</v>
      </c>
      <c r="AI131" s="135" t="s">
        <v>1109</v>
      </c>
      <c r="AJ131" s="136">
        <v>2770</v>
      </c>
      <c r="AK131" s="136">
        <v>2770</v>
      </c>
      <c r="AL131" s="135" t="s">
        <v>1058</v>
      </c>
      <c r="AM131" s="136">
        <v>43980.94</v>
      </c>
      <c r="AN131" s="136">
        <v>14189.06</v>
      </c>
      <c r="AO131" s="136">
        <v>58170</v>
      </c>
      <c r="AP131" s="136">
        <v>8019.06</v>
      </c>
      <c r="AQ131" s="136">
        <v>359.94</v>
      </c>
      <c r="AR131" s="136">
        <v>8379</v>
      </c>
      <c r="AS131" s="136">
        <v>0</v>
      </c>
      <c r="AT131" s="136">
        <v>0</v>
      </c>
      <c r="AU131" s="136">
        <v>0</v>
      </c>
      <c r="AV131" s="135">
        <v>21</v>
      </c>
      <c r="AW131" s="135"/>
      <c r="AX131" s="135"/>
      <c r="AY131" s="135"/>
      <c r="AZ131" s="135"/>
      <c r="BA131" s="135"/>
      <c r="BB131" s="135" t="s">
        <v>287</v>
      </c>
      <c r="BC131" s="135" t="s">
        <v>288</v>
      </c>
      <c r="BD131" s="135"/>
      <c r="BE131" s="137">
        <v>0</v>
      </c>
      <c r="BF131" s="138" t="s">
        <v>1107</v>
      </c>
      <c r="BG131" s="135" t="s">
        <v>1110</v>
      </c>
      <c r="BH131" s="130" t="s">
        <v>1847</v>
      </c>
      <c r="BI131" s="94" t="s">
        <v>100</v>
      </c>
      <c r="BJ131" s="130">
        <v>46219</v>
      </c>
      <c r="BK131" s="93" t="s">
        <v>103</v>
      </c>
      <c r="BL131" s="94" t="s">
        <v>108</v>
      </c>
      <c r="BM131" s="95" t="s">
        <v>180</v>
      </c>
      <c r="BN131" s="93" t="s">
        <v>222</v>
      </c>
      <c r="BO131" s="93"/>
      <c r="BP131" s="42"/>
      <c r="BQ131" s="119" t="s">
        <v>1849</v>
      </c>
    </row>
    <row r="132" spans="1:69" ht="23" x14ac:dyDescent="0.35">
      <c r="A132" s="129">
        <v>128</v>
      </c>
      <c r="B132" s="135" t="s">
        <v>257</v>
      </c>
      <c r="C132" s="135" t="s">
        <v>258</v>
      </c>
      <c r="D132" s="135" t="s">
        <v>256</v>
      </c>
      <c r="E132" s="135" t="s">
        <v>255</v>
      </c>
      <c r="F132" s="135" t="s">
        <v>255</v>
      </c>
      <c r="G132" s="135" t="s">
        <v>254</v>
      </c>
      <c r="H132" s="135" t="s">
        <v>253</v>
      </c>
      <c r="I132" s="135">
        <v>29203</v>
      </c>
      <c r="J132" s="135" t="s">
        <v>613</v>
      </c>
      <c r="K132" s="135">
        <v>29203</v>
      </c>
      <c r="L132" s="135" t="s">
        <v>266</v>
      </c>
      <c r="M132" s="135" t="s">
        <v>271</v>
      </c>
      <c r="N132" s="135">
        <v>43776</v>
      </c>
      <c r="O132" s="135" t="s">
        <v>614</v>
      </c>
      <c r="P132" s="135">
        <v>64333</v>
      </c>
      <c r="Q132" s="135" t="s">
        <v>615</v>
      </c>
      <c r="R132" s="135" t="s">
        <v>560</v>
      </c>
      <c r="S132" s="135" t="s">
        <v>1111</v>
      </c>
      <c r="T132" s="135" t="s">
        <v>1111</v>
      </c>
      <c r="U132" s="135" t="s">
        <v>276</v>
      </c>
      <c r="V132" s="135" t="s">
        <v>277</v>
      </c>
      <c r="W132" s="135">
        <v>0</v>
      </c>
      <c r="X132" s="135" t="s">
        <v>1112</v>
      </c>
      <c r="Y132" s="135">
        <v>358367819</v>
      </c>
      <c r="Z132" s="135" t="s">
        <v>1113</v>
      </c>
      <c r="AA132" s="135" t="s">
        <v>1114</v>
      </c>
      <c r="AB132" s="136">
        <v>72000</v>
      </c>
      <c r="AC132" s="135" t="s">
        <v>321</v>
      </c>
      <c r="AD132" s="135">
        <v>24</v>
      </c>
      <c r="AE132" s="135" t="s">
        <v>1028</v>
      </c>
      <c r="AF132" s="135" t="s">
        <v>619</v>
      </c>
      <c r="AG132" s="135" t="s">
        <v>620</v>
      </c>
      <c r="AH132" s="135" t="s">
        <v>421</v>
      </c>
      <c r="AI132" s="135" t="s">
        <v>1115</v>
      </c>
      <c r="AJ132" s="136">
        <v>3830</v>
      </c>
      <c r="AK132" s="136">
        <v>3830</v>
      </c>
      <c r="AL132" s="135" t="s">
        <v>1052</v>
      </c>
      <c r="AM132" s="136">
        <v>53475.81</v>
      </c>
      <c r="AN132" s="136">
        <v>19294.189999999999</v>
      </c>
      <c r="AO132" s="136">
        <v>72770</v>
      </c>
      <c r="AP132" s="136">
        <v>18524.189999999999</v>
      </c>
      <c r="AQ132" s="136">
        <v>1199.81</v>
      </c>
      <c r="AR132" s="136">
        <v>19724</v>
      </c>
      <c r="AS132" s="136">
        <v>6951.21</v>
      </c>
      <c r="AT132" s="136">
        <v>708.79</v>
      </c>
      <c r="AU132" s="136">
        <v>7660</v>
      </c>
      <c r="AV132" s="135">
        <v>21</v>
      </c>
      <c r="AW132" s="135"/>
      <c r="AX132" s="135"/>
      <c r="AY132" s="135"/>
      <c r="AZ132" s="135"/>
      <c r="BA132" s="135"/>
      <c r="BB132" s="135" t="s">
        <v>287</v>
      </c>
      <c r="BC132" s="135" t="s">
        <v>288</v>
      </c>
      <c r="BD132" s="135"/>
      <c r="BE132" s="137">
        <v>0</v>
      </c>
      <c r="BF132" s="138" t="s">
        <v>1111</v>
      </c>
      <c r="BG132" s="135" t="s">
        <v>1116</v>
      </c>
      <c r="BH132" s="130" t="s">
        <v>1847</v>
      </c>
      <c r="BI132" s="94" t="s">
        <v>100</v>
      </c>
      <c r="BJ132" s="120">
        <v>46217</v>
      </c>
      <c r="BK132" s="93" t="s">
        <v>103</v>
      </c>
      <c r="BL132" s="94" t="s">
        <v>108</v>
      </c>
      <c r="BM132" s="95" t="s">
        <v>181</v>
      </c>
      <c r="BN132" s="93" t="s">
        <v>221</v>
      </c>
      <c r="BO132" s="93">
        <v>3830</v>
      </c>
      <c r="BP132" s="42" t="s">
        <v>183</v>
      </c>
      <c r="BQ132" s="119" t="s">
        <v>1848</v>
      </c>
    </row>
    <row r="133" spans="1:69" ht="23" hidden="1" x14ac:dyDescent="0.35">
      <c r="A133" s="129">
        <v>129</v>
      </c>
      <c r="B133" s="135" t="s">
        <v>257</v>
      </c>
      <c r="C133" s="135" t="s">
        <v>258</v>
      </c>
      <c r="D133" s="135" t="s">
        <v>256</v>
      </c>
      <c r="E133" s="135" t="s">
        <v>255</v>
      </c>
      <c r="F133" s="135" t="s">
        <v>255</v>
      </c>
      <c r="G133" s="135" t="s">
        <v>254</v>
      </c>
      <c r="H133" s="135" t="s">
        <v>253</v>
      </c>
      <c r="I133" s="135">
        <v>29206</v>
      </c>
      <c r="J133" s="135" t="s">
        <v>290</v>
      </c>
      <c r="K133" s="135">
        <v>29206</v>
      </c>
      <c r="L133" s="135" t="s">
        <v>266</v>
      </c>
      <c r="M133" s="135" t="s">
        <v>271</v>
      </c>
      <c r="N133" s="135">
        <v>43779</v>
      </c>
      <c r="O133" s="135" t="s">
        <v>291</v>
      </c>
      <c r="P133" s="135">
        <v>693802</v>
      </c>
      <c r="Q133" s="135" t="s">
        <v>796</v>
      </c>
      <c r="R133" s="135" t="s">
        <v>560</v>
      </c>
      <c r="S133" s="135" t="s">
        <v>1117</v>
      </c>
      <c r="T133" s="135" t="s">
        <v>1117</v>
      </c>
      <c r="U133" s="135" t="s">
        <v>462</v>
      </c>
      <c r="V133" s="135" t="s">
        <v>277</v>
      </c>
      <c r="W133" s="135">
        <v>0</v>
      </c>
      <c r="X133" s="135" t="s">
        <v>278</v>
      </c>
      <c r="Y133" s="135">
        <v>358387445</v>
      </c>
      <c r="Z133" s="135" t="s">
        <v>1118</v>
      </c>
      <c r="AA133" s="135" t="s">
        <v>1119</v>
      </c>
      <c r="AB133" s="136">
        <v>65000</v>
      </c>
      <c r="AC133" s="135" t="s">
        <v>298</v>
      </c>
      <c r="AD133" s="135">
        <v>24</v>
      </c>
      <c r="AE133" s="135" t="s">
        <v>946</v>
      </c>
      <c r="AF133" s="135" t="s">
        <v>1120</v>
      </c>
      <c r="AG133" s="135" t="s">
        <v>1121</v>
      </c>
      <c r="AH133" s="135" t="s">
        <v>591</v>
      </c>
      <c r="AI133" s="135" t="s">
        <v>1122</v>
      </c>
      <c r="AJ133" s="136">
        <v>3460</v>
      </c>
      <c r="AK133" s="136">
        <v>3460</v>
      </c>
      <c r="AL133" s="135" t="s">
        <v>1018</v>
      </c>
      <c r="AM133" s="136">
        <v>54818.91</v>
      </c>
      <c r="AN133" s="136">
        <v>17841.09</v>
      </c>
      <c r="AO133" s="136">
        <v>72660</v>
      </c>
      <c r="AP133" s="136">
        <v>10181.09</v>
      </c>
      <c r="AQ133" s="136">
        <v>442.91</v>
      </c>
      <c r="AR133" s="136">
        <v>10624</v>
      </c>
      <c r="AS133" s="136">
        <v>0</v>
      </c>
      <c r="AT133" s="136">
        <v>0</v>
      </c>
      <c r="AU133" s="136">
        <v>0</v>
      </c>
      <c r="AV133" s="135">
        <v>21</v>
      </c>
      <c r="AW133" s="135"/>
      <c r="AX133" s="135"/>
      <c r="AY133" s="135"/>
      <c r="AZ133" s="135"/>
      <c r="BA133" s="135"/>
      <c r="BB133" s="135" t="s">
        <v>287</v>
      </c>
      <c r="BC133" s="135" t="s">
        <v>288</v>
      </c>
      <c r="BD133" s="135"/>
      <c r="BE133" s="137">
        <v>0</v>
      </c>
      <c r="BF133" s="138" t="s">
        <v>1117</v>
      </c>
      <c r="BG133" s="135" t="s">
        <v>1123</v>
      </c>
      <c r="BH133" s="130" t="s">
        <v>1847</v>
      </c>
      <c r="BI133" s="94" t="s">
        <v>100</v>
      </c>
      <c r="BJ133" s="120">
        <v>46217</v>
      </c>
      <c r="BK133" s="93" t="s">
        <v>103</v>
      </c>
      <c r="BL133" s="94" t="s">
        <v>108</v>
      </c>
      <c r="BM133" s="95" t="s">
        <v>180</v>
      </c>
      <c r="BN133" s="93" t="s">
        <v>222</v>
      </c>
      <c r="BO133" s="93"/>
      <c r="BP133" s="42"/>
      <c r="BQ133" s="119" t="s">
        <v>1849</v>
      </c>
    </row>
    <row r="134" spans="1:69" ht="23" hidden="1" x14ac:dyDescent="0.35">
      <c r="A134" s="129">
        <v>130</v>
      </c>
      <c r="B134" s="135" t="s">
        <v>257</v>
      </c>
      <c r="C134" s="135" t="s">
        <v>258</v>
      </c>
      <c r="D134" s="135" t="s">
        <v>256</v>
      </c>
      <c r="E134" s="135" t="s">
        <v>255</v>
      </c>
      <c r="F134" s="135" t="s">
        <v>255</v>
      </c>
      <c r="G134" s="135" t="s">
        <v>254</v>
      </c>
      <c r="H134" s="135" t="s">
        <v>253</v>
      </c>
      <c r="I134" s="135">
        <v>29206</v>
      </c>
      <c r="J134" s="135" t="s">
        <v>290</v>
      </c>
      <c r="K134" s="135">
        <v>29206</v>
      </c>
      <c r="L134" s="135" t="s">
        <v>266</v>
      </c>
      <c r="M134" s="135" t="s">
        <v>271</v>
      </c>
      <c r="N134" s="135">
        <v>43779</v>
      </c>
      <c r="O134" s="135" t="s">
        <v>291</v>
      </c>
      <c r="P134" s="135">
        <v>64336</v>
      </c>
      <c r="Q134" s="135" t="s">
        <v>292</v>
      </c>
      <c r="R134" s="135" t="s">
        <v>560</v>
      </c>
      <c r="S134" s="135" t="s">
        <v>1124</v>
      </c>
      <c r="T134" s="135" t="s">
        <v>1124</v>
      </c>
      <c r="U134" s="135" t="s">
        <v>309</v>
      </c>
      <c r="V134" s="135" t="s">
        <v>277</v>
      </c>
      <c r="W134" s="135">
        <v>0</v>
      </c>
      <c r="X134" s="135" t="s">
        <v>278</v>
      </c>
      <c r="Y134" s="135">
        <v>358433435</v>
      </c>
      <c r="Z134" s="135" t="s">
        <v>1125</v>
      </c>
      <c r="AA134" s="135" t="s">
        <v>1051</v>
      </c>
      <c r="AB134" s="136">
        <v>63000</v>
      </c>
      <c r="AC134" s="135" t="s">
        <v>298</v>
      </c>
      <c r="AD134" s="135">
        <v>24</v>
      </c>
      <c r="AE134" s="135" t="s">
        <v>946</v>
      </c>
      <c r="AF134" s="135" t="s">
        <v>831</v>
      </c>
      <c r="AG134" s="135" t="s">
        <v>1126</v>
      </c>
      <c r="AH134" s="135" t="s">
        <v>591</v>
      </c>
      <c r="AI134" s="135" t="s">
        <v>1122</v>
      </c>
      <c r="AJ134" s="136">
        <v>3350</v>
      </c>
      <c r="AK134" s="136">
        <v>3350</v>
      </c>
      <c r="AL134" s="135" t="s">
        <v>1018</v>
      </c>
      <c r="AM134" s="136">
        <v>53104.51</v>
      </c>
      <c r="AN134" s="136">
        <v>17245.490000000002</v>
      </c>
      <c r="AO134" s="136">
        <v>70350</v>
      </c>
      <c r="AP134" s="136">
        <v>9895.49</v>
      </c>
      <c r="AQ134" s="136">
        <v>431.51</v>
      </c>
      <c r="AR134" s="136">
        <v>10327</v>
      </c>
      <c r="AS134" s="136">
        <v>0</v>
      </c>
      <c r="AT134" s="136">
        <v>0</v>
      </c>
      <c r="AU134" s="136">
        <v>0</v>
      </c>
      <c r="AV134" s="135">
        <v>21</v>
      </c>
      <c r="AW134" s="135"/>
      <c r="AX134" s="135"/>
      <c r="AY134" s="135"/>
      <c r="AZ134" s="135"/>
      <c r="BA134" s="135"/>
      <c r="BB134" s="135" t="s">
        <v>287</v>
      </c>
      <c r="BC134" s="135" t="s">
        <v>288</v>
      </c>
      <c r="BD134" s="135"/>
      <c r="BE134" s="137">
        <v>0</v>
      </c>
      <c r="BF134" s="138" t="s">
        <v>1124</v>
      </c>
      <c r="BG134" s="135" t="s">
        <v>1127</v>
      </c>
      <c r="BH134" s="130" t="s">
        <v>1847</v>
      </c>
      <c r="BI134" s="94" t="s">
        <v>100</v>
      </c>
      <c r="BJ134" s="120">
        <v>46217</v>
      </c>
      <c r="BK134" s="93" t="s">
        <v>103</v>
      </c>
      <c r="BL134" s="94" t="s">
        <v>108</v>
      </c>
      <c r="BM134" s="95" t="s">
        <v>180</v>
      </c>
      <c r="BN134" s="93" t="s">
        <v>222</v>
      </c>
      <c r="BO134" s="93"/>
      <c r="BP134" s="42"/>
      <c r="BQ134" s="119" t="s">
        <v>1849</v>
      </c>
    </row>
    <row r="135" spans="1:69" ht="23" hidden="1" x14ac:dyDescent="0.35">
      <c r="A135" s="129">
        <v>131</v>
      </c>
      <c r="B135" s="135" t="s">
        <v>257</v>
      </c>
      <c r="C135" s="135" t="s">
        <v>258</v>
      </c>
      <c r="D135" s="135" t="s">
        <v>256</v>
      </c>
      <c r="E135" s="135" t="s">
        <v>255</v>
      </c>
      <c r="F135" s="135" t="s">
        <v>255</v>
      </c>
      <c r="G135" s="135" t="s">
        <v>254</v>
      </c>
      <c r="H135" s="135" t="s">
        <v>253</v>
      </c>
      <c r="I135" s="135">
        <v>29173</v>
      </c>
      <c r="J135" s="135" t="s">
        <v>535</v>
      </c>
      <c r="K135" s="135">
        <v>29173</v>
      </c>
      <c r="L135" s="135" t="s">
        <v>266</v>
      </c>
      <c r="M135" s="135" t="s">
        <v>271</v>
      </c>
      <c r="N135" s="135">
        <v>43733</v>
      </c>
      <c r="O135" s="135" t="s">
        <v>572</v>
      </c>
      <c r="P135" s="135">
        <v>614233</v>
      </c>
      <c r="Q135" s="135" t="s">
        <v>1060</v>
      </c>
      <c r="R135" s="135" t="s">
        <v>560</v>
      </c>
      <c r="S135" s="135" t="s">
        <v>1128</v>
      </c>
      <c r="T135" s="135" t="s">
        <v>1128</v>
      </c>
      <c r="U135" s="135" t="s">
        <v>462</v>
      </c>
      <c r="V135" s="135" t="s">
        <v>373</v>
      </c>
      <c r="W135" s="135">
        <v>0</v>
      </c>
      <c r="X135" s="135" t="s">
        <v>278</v>
      </c>
      <c r="Y135" s="135">
        <v>358445720</v>
      </c>
      <c r="Z135" s="135" t="s">
        <v>1129</v>
      </c>
      <c r="AA135" s="135" t="s">
        <v>1051</v>
      </c>
      <c r="AB135" s="136">
        <v>64000</v>
      </c>
      <c r="AC135" s="135" t="s">
        <v>321</v>
      </c>
      <c r="AD135" s="135">
        <v>24</v>
      </c>
      <c r="AE135" s="135" t="s">
        <v>946</v>
      </c>
      <c r="AF135" s="135" t="s">
        <v>1130</v>
      </c>
      <c r="AG135" s="135" t="s">
        <v>1131</v>
      </c>
      <c r="AH135" s="135" t="s">
        <v>591</v>
      </c>
      <c r="AI135" s="135" t="s">
        <v>1115</v>
      </c>
      <c r="AJ135" s="136">
        <v>3410</v>
      </c>
      <c r="AK135" s="136">
        <v>3410</v>
      </c>
      <c r="AL135" s="135" t="s">
        <v>1132</v>
      </c>
      <c r="AM135" s="136">
        <v>54118.45</v>
      </c>
      <c r="AN135" s="136">
        <v>17491.55</v>
      </c>
      <c r="AO135" s="136">
        <v>71610</v>
      </c>
      <c r="AP135" s="136">
        <v>9881.5499999999993</v>
      </c>
      <c r="AQ135" s="136">
        <v>410.45</v>
      </c>
      <c r="AR135" s="136">
        <v>10292</v>
      </c>
      <c r="AS135" s="136">
        <v>0</v>
      </c>
      <c r="AT135" s="136">
        <v>0</v>
      </c>
      <c r="AU135" s="136">
        <v>0</v>
      </c>
      <c r="AV135" s="135">
        <v>21</v>
      </c>
      <c r="AW135" s="135"/>
      <c r="AX135" s="135"/>
      <c r="AY135" s="135"/>
      <c r="AZ135" s="135"/>
      <c r="BA135" s="135"/>
      <c r="BB135" s="135" t="s">
        <v>287</v>
      </c>
      <c r="BC135" s="135" t="s">
        <v>288</v>
      </c>
      <c r="BD135" s="135"/>
      <c r="BE135" s="137">
        <v>0</v>
      </c>
      <c r="BF135" s="138" t="s">
        <v>1128</v>
      </c>
      <c r="BG135" s="135" t="s">
        <v>1133</v>
      </c>
      <c r="BH135" s="130" t="s">
        <v>1847</v>
      </c>
      <c r="BI135" s="94" t="s">
        <v>100</v>
      </c>
      <c r="BJ135" s="120">
        <v>46217</v>
      </c>
      <c r="BK135" s="93" t="s">
        <v>103</v>
      </c>
      <c r="BL135" s="94" t="s">
        <v>108</v>
      </c>
      <c r="BM135" s="95" t="s">
        <v>180</v>
      </c>
      <c r="BN135" s="93" t="s">
        <v>222</v>
      </c>
      <c r="BO135" s="93"/>
      <c r="BP135" s="42"/>
      <c r="BQ135" s="119" t="s">
        <v>1849</v>
      </c>
    </row>
    <row r="136" spans="1:69" ht="23" hidden="1" x14ac:dyDescent="0.35">
      <c r="A136" s="129">
        <v>132</v>
      </c>
      <c r="B136" s="135" t="s">
        <v>257</v>
      </c>
      <c r="C136" s="135" t="s">
        <v>258</v>
      </c>
      <c r="D136" s="135" t="s">
        <v>256</v>
      </c>
      <c r="E136" s="135" t="s">
        <v>255</v>
      </c>
      <c r="F136" s="135" t="s">
        <v>255</v>
      </c>
      <c r="G136" s="135" t="s">
        <v>254</v>
      </c>
      <c r="H136" s="135" t="s">
        <v>253</v>
      </c>
      <c r="I136" s="135">
        <v>29172</v>
      </c>
      <c r="J136" s="135" t="s">
        <v>270</v>
      </c>
      <c r="K136" s="135">
        <v>29172</v>
      </c>
      <c r="L136" s="135" t="s">
        <v>266</v>
      </c>
      <c r="M136" s="135" t="s">
        <v>271</v>
      </c>
      <c r="N136" s="135">
        <v>43907</v>
      </c>
      <c r="O136" s="135" t="s">
        <v>520</v>
      </c>
      <c r="P136" s="135">
        <v>64488</v>
      </c>
      <c r="Q136" s="135" t="s">
        <v>893</v>
      </c>
      <c r="R136" s="135" t="s">
        <v>560</v>
      </c>
      <c r="S136" s="135" t="s">
        <v>1134</v>
      </c>
      <c r="T136" s="135" t="s">
        <v>1134</v>
      </c>
      <c r="U136" s="135" t="s">
        <v>1135</v>
      </c>
      <c r="V136" s="135" t="s">
        <v>277</v>
      </c>
      <c r="W136" s="135">
        <v>0</v>
      </c>
      <c r="X136" s="135" t="s">
        <v>278</v>
      </c>
      <c r="Y136" s="135">
        <v>358454930</v>
      </c>
      <c r="Z136" s="135" t="s">
        <v>1136</v>
      </c>
      <c r="AA136" s="135" t="s">
        <v>1137</v>
      </c>
      <c r="AB136" s="136">
        <v>52000</v>
      </c>
      <c r="AC136" s="135" t="s">
        <v>281</v>
      </c>
      <c r="AD136" s="135">
        <v>24</v>
      </c>
      <c r="AE136" s="135" t="s">
        <v>946</v>
      </c>
      <c r="AF136" s="135" t="s">
        <v>1138</v>
      </c>
      <c r="AG136" s="135" t="s">
        <v>1139</v>
      </c>
      <c r="AH136" s="135" t="s">
        <v>591</v>
      </c>
      <c r="AI136" s="135" t="s">
        <v>1140</v>
      </c>
      <c r="AJ136" s="136">
        <v>2770</v>
      </c>
      <c r="AK136" s="136">
        <v>2770</v>
      </c>
      <c r="AL136" s="135" t="s">
        <v>1058</v>
      </c>
      <c r="AM136" s="136">
        <v>40591.919999999998</v>
      </c>
      <c r="AN136" s="136">
        <v>14808.08</v>
      </c>
      <c r="AO136" s="136">
        <v>55400</v>
      </c>
      <c r="AP136" s="136">
        <v>11408.08</v>
      </c>
      <c r="AQ136" s="136">
        <v>659.92</v>
      </c>
      <c r="AR136" s="136">
        <v>12068</v>
      </c>
      <c r="AS136" s="136">
        <v>0</v>
      </c>
      <c r="AT136" s="136">
        <v>0</v>
      </c>
      <c r="AU136" s="136">
        <v>0</v>
      </c>
      <c r="AV136" s="135">
        <v>20</v>
      </c>
      <c r="AW136" s="135"/>
      <c r="AX136" s="135"/>
      <c r="AY136" s="135"/>
      <c r="AZ136" s="135"/>
      <c r="BA136" s="135"/>
      <c r="BB136" s="135" t="s">
        <v>287</v>
      </c>
      <c r="BC136" s="135" t="s">
        <v>288</v>
      </c>
      <c r="BD136" s="135"/>
      <c r="BE136" s="137">
        <v>0</v>
      </c>
      <c r="BF136" s="138" t="s">
        <v>1134</v>
      </c>
      <c r="BG136" s="135" t="s">
        <v>1141</v>
      </c>
      <c r="BH136" s="130" t="s">
        <v>1847</v>
      </c>
      <c r="BI136" s="94" t="s">
        <v>100</v>
      </c>
      <c r="BJ136" s="130">
        <v>46219</v>
      </c>
      <c r="BK136" s="93" t="s">
        <v>103</v>
      </c>
      <c r="BL136" s="94" t="s">
        <v>108</v>
      </c>
      <c r="BM136" s="95" t="s">
        <v>180</v>
      </c>
      <c r="BN136" s="93" t="s">
        <v>222</v>
      </c>
      <c r="BO136" s="93"/>
      <c r="BP136" s="42"/>
      <c r="BQ136" s="119" t="s">
        <v>1849</v>
      </c>
    </row>
    <row r="137" spans="1:69" ht="23" hidden="1" x14ac:dyDescent="0.35">
      <c r="A137" s="129">
        <v>133</v>
      </c>
      <c r="B137" s="135" t="s">
        <v>257</v>
      </c>
      <c r="C137" s="135" t="s">
        <v>258</v>
      </c>
      <c r="D137" s="135" t="s">
        <v>256</v>
      </c>
      <c r="E137" s="135" t="s">
        <v>255</v>
      </c>
      <c r="F137" s="135" t="s">
        <v>255</v>
      </c>
      <c r="G137" s="135" t="s">
        <v>254</v>
      </c>
      <c r="H137" s="135" t="s">
        <v>253</v>
      </c>
      <c r="I137" s="135">
        <v>29206</v>
      </c>
      <c r="J137" s="135" t="s">
        <v>290</v>
      </c>
      <c r="K137" s="135">
        <v>29206</v>
      </c>
      <c r="L137" s="135" t="s">
        <v>266</v>
      </c>
      <c r="M137" s="135" t="s">
        <v>271</v>
      </c>
      <c r="N137" s="135">
        <v>43779</v>
      </c>
      <c r="O137" s="135" t="s">
        <v>291</v>
      </c>
      <c r="P137" s="135">
        <v>64582</v>
      </c>
      <c r="Q137" s="135" t="s">
        <v>303</v>
      </c>
      <c r="R137" s="135" t="s">
        <v>560</v>
      </c>
      <c r="S137" s="135" t="s">
        <v>1142</v>
      </c>
      <c r="T137" s="135" t="s">
        <v>1142</v>
      </c>
      <c r="U137" s="135" t="s">
        <v>276</v>
      </c>
      <c r="V137" s="135" t="s">
        <v>277</v>
      </c>
      <c r="W137" s="135">
        <v>0</v>
      </c>
      <c r="X137" s="135" t="s">
        <v>278</v>
      </c>
      <c r="Y137" s="135">
        <v>358464831</v>
      </c>
      <c r="Z137" s="135" t="s">
        <v>1143</v>
      </c>
      <c r="AA137" s="135" t="s">
        <v>1051</v>
      </c>
      <c r="AB137" s="136">
        <v>32000</v>
      </c>
      <c r="AC137" s="135" t="s">
        <v>298</v>
      </c>
      <c r="AD137" s="135">
        <v>24</v>
      </c>
      <c r="AE137" s="135" t="s">
        <v>946</v>
      </c>
      <c r="AF137" s="135" t="s">
        <v>800</v>
      </c>
      <c r="AG137" s="135" t="s">
        <v>801</v>
      </c>
      <c r="AH137" s="135" t="s">
        <v>591</v>
      </c>
      <c r="AI137" s="135" t="s">
        <v>1122</v>
      </c>
      <c r="AJ137" s="136">
        <v>1700</v>
      </c>
      <c r="AK137" s="136">
        <v>1700</v>
      </c>
      <c r="AL137" s="135" t="s">
        <v>1144</v>
      </c>
      <c r="AM137" s="136">
        <v>26932.62</v>
      </c>
      <c r="AN137" s="136">
        <v>8767.3799999999992</v>
      </c>
      <c r="AO137" s="136">
        <v>35700</v>
      </c>
      <c r="AP137" s="136">
        <v>5067.38</v>
      </c>
      <c r="AQ137" s="136">
        <v>222.62</v>
      </c>
      <c r="AR137" s="136">
        <v>5290</v>
      </c>
      <c r="AS137" s="136">
        <v>0</v>
      </c>
      <c r="AT137" s="136">
        <v>0</v>
      </c>
      <c r="AU137" s="136">
        <v>0</v>
      </c>
      <c r="AV137" s="135">
        <v>21</v>
      </c>
      <c r="AW137" s="135"/>
      <c r="AX137" s="135"/>
      <c r="AY137" s="135"/>
      <c r="AZ137" s="135"/>
      <c r="BA137" s="135"/>
      <c r="BB137" s="135" t="s">
        <v>287</v>
      </c>
      <c r="BC137" s="135" t="s">
        <v>288</v>
      </c>
      <c r="BD137" s="135"/>
      <c r="BE137" s="137">
        <v>0</v>
      </c>
      <c r="BF137" s="138" t="s">
        <v>1142</v>
      </c>
      <c r="BG137" s="135" t="s">
        <v>1145</v>
      </c>
      <c r="BH137" s="130" t="s">
        <v>1847</v>
      </c>
      <c r="BI137" s="94" t="s">
        <v>100</v>
      </c>
      <c r="BJ137" s="120">
        <v>46217</v>
      </c>
      <c r="BK137" s="93" t="s">
        <v>103</v>
      </c>
      <c r="BL137" s="94" t="s">
        <v>108</v>
      </c>
      <c r="BM137" s="95" t="s">
        <v>180</v>
      </c>
      <c r="BN137" s="93" t="s">
        <v>222</v>
      </c>
      <c r="BO137" s="93"/>
      <c r="BP137" s="42"/>
      <c r="BQ137" s="119" t="s">
        <v>1849</v>
      </c>
    </row>
    <row r="138" spans="1:69" ht="23" hidden="1" x14ac:dyDescent="0.35">
      <c r="A138" s="129">
        <v>134</v>
      </c>
      <c r="B138" s="135" t="s">
        <v>257</v>
      </c>
      <c r="C138" s="135" t="s">
        <v>258</v>
      </c>
      <c r="D138" s="135" t="s">
        <v>256</v>
      </c>
      <c r="E138" s="135" t="s">
        <v>255</v>
      </c>
      <c r="F138" s="135" t="s">
        <v>255</v>
      </c>
      <c r="G138" s="135" t="s">
        <v>254</v>
      </c>
      <c r="H138" s="135" t="s">
        <v>253</v>
      </c>
      <c r="I138" s="135">
        <v>29206</v>
      </c>
      <c r="J138" s="135" t="s">
        <v>290</v>
      </c>
      <c r="K138" s="135">
        <v>29206</v>
      </c>
      <c r="L138" s="135" t="s">
        <v>266</v>
      </c>
      <c r="M138" s="135" t="s">
        <v>271</v>
      </c>
      <c r="N138" s="135">
        <v>43779</v>
      </c>
      <c r="O138" s="135" t="s">
        <v>291</v>
      </c>
      <c r="P138" s="135">
        <v>816387</v>
      </c>
      <c r="Q138" s="135" t="s">
        <v>861</v>
      </c>
      <c r="R138" s="135" t="s">
        <v>560</v>
      </c>
      <c r="S138" s="135" t="s">
        <v>876</v>
      </c>
      <c r="T138" s="135" t="s">
        <v>876</v>
      </c>
      <c r="U138" s="135" t="s">
        <v>462</v>
      </c>
      <c r="V138" s="135" t="s">
        <v>277</v>
      </c>
      <c r="W138" s="135">
        <v>0</v>
      </c>
      <c r="X138" s="135" t="s">
        <v>278</v>
      </c>
      <c r="Y138" s="135">
        <v>358483963</v>
      </c>
      <c r="Z138" s="135" t="s">
        <v>877</v>
      </c>
      <c r="AA138" s="135" t="s">
        <v>1146</v>
      </c>
      <c r="AB138" s="136">
        <v>52000</v>
      </c>
      <c r="AC138" s="135" t="s">
        <v>298</v>
      </c>
      <c r="AD138" s="135">
        <v>24</v>
      </c>
      <c r="AE138" s="135" t="s">
        <v>946</v>
      </c>
      <c r="AF138" s="135" t="s">
        <v>692</v>
      </c>
      <c r="AG138" s="135" t="s">
        <v>693</v>
      </c>
      <c r="AH138" s="135" t="s">
        <v>591</v>
      </c>
      <c r="AI138" s="135" t="s">
        <v>1122</v>
      </c>
      <c r="AJ138" s="136">
        <v>2770</v>
      </c>
      <c r="AK138" s="136">
        <v>2770</v>
      </c>
      <c r="AL138" s="135" t="s">
        <v>1147</v>
      </c>
      <c r="AM138" s="136">
        <v>12780.64</v>
      </c>
      <c r="AN138" s="136">
        <v>6609.36</v>
      </c>
      <c r="AO138" s="136">
        <v>19390</v>
      </c>
      <c r="AP138" s="136">
        <v>39219.360000000001</v>
      </c>
      <c r="AQ138" s="136">
        <v>7780.64</v>
      </c>
      <c r="AR138" s="136">
        <v>47000</v>
      </c>
      <c r="AS138" s="136">
        <v>31337.55</v>
      </c>
      <c r="AT138" s="136">
        <v>7442.45</v>
      </c>
      <c r="AU138" s="136">
        <v>38780</v>
      </c>
      <c r="AV138" s="135">
        <v>21</v>
      </c>
      <c r="AW138" s="135"/>
      <c r="AX138" s="135"/>
      <c r="AY138" s="135"/>
      <c r="AZ138" s="135"/>
      <c r="BA138" s="135"/>
      <c r="BB138" s="135" t="s">
        <v>287</v>
      </c>
      <c r="BC138" s="135" t="s">
        <v>288</v>
      </c>
      <c r="BD138" s="135"/>
      <c r="BE138" s="137">
        <v>0</v>
      </c>
      <c r="BF138" s="138" t="s">
        <v>876</v>
      </c>
      <c r="BG138" s="135" t="s">
        <v>881</v>
      </c>
      <c r="BH138" s="130" t="s">
        <v>1847</v>
      </c>
      <c r="BI138" s="94" t="s">
        <v>100</v>
      </c>
      <c r="BJ138" s="120">
        <v>46217</v>
      </c>
      <c r="BK138" s="126" t="s">
        <v>104</v>
      </c>
      <c r="BL138" s="125" t="s">
        <v>119</v>
      </c>
      <c r="BM138" s="127" t="s">
        <v>181</v>
      </c>
      <c r="BN138" s="126" t="s">
        <v>223</v>
      </c>
      <c r="BO138" s="93"/>
      <c r="BP138" s="42"/>
      <c r="BQ138" s="119" t="s">
        <v>1855</v>
      </c>
    </row>
    <row r="139" spans="1:69" ht="23" hidden="1" x14ac:dyDescent="0.35">
      <c r="A139" s="129">
        <v>135</v>
      </c>
      <c r="B139" s="135" t="s">
        <v>257</v>
      </c>
      <c r="C139" s="135" t="s">
        <v>258</v>
      </c>
      <c r="D139" s="135" t="s">
        <v>256</v>
      </c>
      <c r="E139" s="135" t="s">
        <v>255</v>
      </c>
      <c r="F139" s="135" t="s">
        <v>255</v>
      </c>
      <c r="G139" s="135" t="s">
        <v>254</v>
      </c>
      <c r="H139" s="135" t="s">
        <v>253</v>
      </c>
      <c r="I139" s="135">
        <v>29206</v>
      </c>
      <c r="J139" s="135" t="s">
        <v>290</v>
      </c>
      <c r="K139" s="135">
        <v>29206</v>
      </c>
      <c r="L139" s="135" t="s">
        <v>266</v>
      </c>
      <c r="M139" s="135" t="s">
        <v>271</v>
      </c>
      <c r="N139" s="135">
        <v>43779</v>
      </c>
      <c r="O139" s="135" t="s">
        <v>291</v>
      </c>
      <c r="P139" s="135">
        <v>816387</v>
      </c>
      <c r="Q139" s="135" t="s">
        <v>861</v>
      </c>
      <c r="R139" s="135" t="s">
        <v>560</v>
      </c>
      <c r="S139" s="135" t="s">
        <v>883</v>
      </c>
      <c r="T139" s="135" t="s">
        <v>883</v>
      </c>
      <c r="U139" s="135" t="s">
        <v>462</v>
      </c>
      <c r="V139" s="135" t="s">
        <v>277</v>
      </c>
      <c r="W139" s="135">
        <v>0</v>
      </c>
      <c r="X139" s="135" t="s">
        <v>278</v>
      </c>
      <c r="Y139" s="135">
        <v>358484014</v>
      </c>
      <c r="Z139" s="135" t="s">
        <v>884</v>
      </c>
      <c r="AA139" s="135" t="s">
        <v>1148</v>
      </c>
      <c r="AB139" s="136">
        <v>52000</v>
      </c>
      <c r="AC139" s="135" t="s">
        <v>298</v>
      </c>
      <c r="AD139" s="135">
        <v>24</v>
      </c>
      <c r="AE139" s="135" t="s">
        <v>946</v>
      </c>
      <c r="AF139" s="135" t="s">
        <v>663</v>
      </c>
      <c r="AG139" s="135" t="s">
        <v>670</v>
      </c>
      <c r="AH139" s="135" t="s">
        <v>591</v>
      </c>
      <c r="AI139" s="135" t="s">
        <v>1122</v>
      </c>
      <c r="AJ139" s="136">
        <v>2770</v>
      </c>
      <c r="AK139" s="136">
        <v>2770</v>
      </c>
      <c r="AL139" s="135" t="s">
        <v>735</v>
      </c>
      <c r="AM139" s="136">
        <v>16804.240000000002</v>
      </c>
      <c r="AN139" s="136">
        <v>8125.76</v>
      </c>
      <c r="AO139" s="136">
        <v>24930</v>
      </c>
      <c r="AP139" s="136">
        <v>35195.760000000002</v>
      </c>
      <c r="AQ139" s="136">
        <v>6095.24</v>
      </c>
      <c r="AR139" s="136">
        <v>41291</v>
      </c>
      <c r="AS139" s="136">
        <v>27472.39</v>
      </c>
      <c r="AT139" s="136">
        <v>5767.61</v>
      </c>
      <c r="AU139" s="136">
        <v>33240</v>
      </c>
      <c r="AV139" s="135">
        <v>21</v>
      </c>
      <c r="AW139" s="135"/>
      <c r="AX139" s="135"/>
      <c r="AY139" s="135"/>
      <c r="AZ139" s="135"/>
      <c r="BA139" s="135"/>
      <c r="BB139" s="135" t="s">
        <v>287</v>
      </c>
      <c r="BC139" s="135" t="s">
        <v>288</v>
      </c>
      <c r="BD139" s="135" t="s">
        <v>634</v>
      </c>
      <c r="BE139" s="137">
        <v>52000</v>
      </c>
      <c r="BF139" s="138" t="s">
        <v>883</v>
      </c>
      <c r="BG139" s="135" t="s">
        <v>899</v>
      </c>
      <c r="BH139" s="130" t="s">
        <v>1847</v>
      </c>
      <c r="BI139" s="94" t="s">
        <v>100</v>
      </c>
      <c r="BJ139" s="120">
        <v>46217</v>
      </c>
      <c r="BK139" s="126" t="s">
        <v>104</v>
      </c>
      <c r="BL139" s="125" t="s">
        <v>119</v>
      </c>
      <c r="BM139" s="127" t="s">
        <v>181</v>
      </c>
      <c r="BN139" s="126" t="s">
        <v>223</v>
      </c>
      <c r="BO139" s="93"/>
      <c r="BP139" s="42"/>
      <c r="BQ139" s="119" t="s">
        <v>1855</v>
      </c>
    </row>
    <row r="140" spans="1:69" ht="23" hidden="1" x14ac:dyDescent="0.35">
      <c r="A140" s="129">
        <v>136</v>
      </c>
      <c r="B140" s="135" t="s">
        <v>257</v>
      </c>
      <c r="C140" s="135" t="s">
        <v>258</v>
      </c>
      <c r="D140" s="135" t="s">
        <v>256</v>
      </c>
      <c r="E140" s="135" t="s">
        <v>255</v>
      </c>
      <c r="F140" s="135" t="s">
        <v>255</v>
      </c>
      <c r="G140" s="135" t="s">
        <v>254</v>
      </c>
      <c r="H140" s="135" t="s">
        <v>253</v>
      </c>
      <c r="I140" s="135">
        <v>29206</v>
      </c>
      <c r="J140" s="135" t="s">
        <v>290</v>
      </c>
      <c r="K140" s="135">
        <v>29206</v>
      </c>
      <c r="L140" s="135" t="s">
        <v>266</v>
      </c>
      <c r="M140" s="135" t="s">
        <v>271</v>
      </c>
      <c r="N140" s="135">
        <v>43779</v>
      </c>
      <c r="O140" s="135" t="s">
        <v>291</v>
      </c>
      <c r="P140" s="135">
        <v>816387</v>
      </c>
      <c r="Q140" s="135" t="s">
        <v>861</v>
      </c>
      <c r="R140" s="135" t="s">
        <v>560</v>
      </c>
      <c r="S140" s="135" t="s">
        <v>862</v>
      </c>
      <c r="T140" s="135" t="s">
        <v>862</v>
      </c>
      <c r="U140" s="135" t="s">
        <v>462</v>
      </c>
      <c r="V140" s="135" t="s">
        <v>277</v>
      </c>
      <c r="W140" s="135">
        <v>0</v>
      </c>
      <c r="X140" s="135" t="s">
        <v>278</v>
      </c>
      <c r="Y140" s="135">
        <v>358484028</v>
      </c>
      <c r="Z140" s="135" t="s">
        <v>863</v>
      </c>
      <c r="AA140" s="135" t="s">
        <v>1146</v>
      </c>
      <c r="AB140" s="136">
        <v>52000</v>
      </c>
      <c r="AC140" s="135" t="s">
        <v>298</v>
      </c>
      <c r="AD140" s="135">
        <v>24</v>
      </c>
      <c r="AE140" s="135" t="s">
        <v>946</v>
      </c>
      <c r="AF140" s="135" t="s">
        <v>663</v>
      </c>
      <c r="AG140" s="135" t="s">
        <v>670</v>
      </c>
      <c r="AH140" s="135" t="s">
        <v>591</v>
      </c>
      <c r="AI140" s="135" t="s">
        <v>1122</v>
      </c>
      <c r="AJ140" s="136">
        <v>2770</v>
      </c>
      <c r="AK140" s="136">
        <v>2770</v>
      </c>
      <c r="AL140" s="135" t="s">
        <v>1149</v>
      </c>
      <c r="AM140" s="136">
        <v>12780.64</v>
      </c>
      <c r="AN140" s="136">
        <v>6609.36</v>
      </c>
      <c r="AO140" s="136">
        <v>19390</v>
      </c>
      <c r="AP140" s="136">
        <v>39219.360000000001</v>
      </c>
      <c r="AQ140" s="136">
        <v>7780.64</v>
      </c>
      <c r="AR140" s="136">
        <v>47000</v>
      </c>
      <c r="AS140" s="136">
        <v>31337.55</v>
      </c>
      <c r="AT140" s="136">
        <v>7442.45</v>
      </c>
      <c r="AU140" s="136">
        <v>38780</v>
      </c>
      <c r="AV140" s="135">
        <v>21</v>
      </c>
      <c r="AW140" s="135"/>
      <c r="AX140" s="135"/>
      <c r="AY140" s="135"/>
      <c r="AZ140" s="135"/>
      <c r="BA140" s="135"/>
      <c r="BB140" s="135" t="s">
        <v>287</v>
      </c>
      <c r="BC140" s="135" t="s">
        <v>288</v>
      </c>
      <c r="BD140" s="135" t="s">
        <v>634</v>
      </c>
      <c r="BE140" s="137">
        <v>52000</v>
      </c>
      <c r="BF140" s="138" t="s">
        <v>862</v>
      </c>
      <c r="BG140" s="135" t="s">
        <v>866</v>
      </c>
      <c r="BH140" s="130" t="s">
        <v>1847</v>
      </c>
      <c r="BI140" s="94" t="s">
        <v>100</v>
      </c>
      <c r="BJ140" s="120">
        <v>46217</v>
      </c>
      <c r="BK140" s="126" t="s">
        <v>104</v>
      </c>
      <c r="BL140" s="125" t="s">
        <v>119</v>
      </c>
      <c r="BM140" s="127" t="s">
        <v>181</v>
      </c>
      <c r="BN140" s="126" t="s">
        <v>223</v>
      </c>
      <c r="BO140" s="93"/>
      <c r="BP140" s="42"/>
      <c r="BQ140" s="119" t="s">
        <v>1855</v>
      </c>
    </row>
    <row r="141" spans="1:69" ht="23" hidden="1" x14ac:dyDescent="0.35">
      <c r="A141" s="129">
        <v>137</v>
      </c>
      <c r="B141" s="135" t="s">
        <v>257</v>
      </c>
      <c r="C141" s="135" t="s">
        <v>258</v>
      </c>
      <c r="D141" s="135" t="s">
        <v>256</v>
      </c>
      <c r="E141" s="135" t="s">
        <v>255</v>
      </c>
      <c r="F141" s="135" t="s">
        <v>255</v>
      </c>
      <c r="G141" s="135" t="s">
        <v>254</v>
      </c>
      <c r="H141" s="135" t="s">
        <v>253</v>
      </c>
      <c r="I141" s="135">
        <v>29206</v>
      </c>
      <c r="J141" s="135" t="s">
        <v>290</v>
      </c>
      <c r="K141" s="135">
        <v>29206</v>
      </c>
      <c r="L141" s="135" t="s">
        <v>266</v>
      </c>
      <c r="M141" s="135" t="s">
        <v>271</v>
      </c>
      <c r="N141" s="135">
        <v>43779</v>
      </c>
      <c r="O141" s="135" t="s">
        <v>291</v>
      </c>
      <c r="P141" s="135">
        <v>816387</v>
      </c>
      <c r="Q141" s="135" t="s">
        <v>861</v>
      </c>
      <c r="R141" s="135" t="s">
        <v>560</v>
      </c>
      <c r="S141" s="135" t="s">
        <v>879</v>
      </c>
      <c r="T141" s="135" t="s">
        <v>879</v>
      </c>
      <c r="U141" s="135" t="s">
        <v>462</v>
      </c>
      <c r="V141" s="135" t="s">
        <v>277</v>
      </c>
      <c r="W141" s="135">
        <v>0</v>
      </c>
      <c r="X141" s="135" t="s">
        <v>278</v>
      </c>
      <c r="Y141" s="135">
        <v>358489952</v>
      </c>
      <c r="Z141" s="135" t="s">
        <v>880</v>
      </c>
      <c r="AA141" s="135" t="s">
        <v>1146</v>
      </c>
      <c r="AB141" s="136">
        <v>52000</v>
      </c>
      <c r="AC141" s="135" t="s">
        <v>298</v>
      </c>
      <c r="AD141" s="135">
        <v>24</v>
      </c>
      <c r="AE141" s="135" t="s">
        <v>946</v>
      </c>
      <c r="AF141" s="135" t="s">
        <v>692</v>
      </c>
      <c r="AG141" s="135" t="s">
        <v>693</v>
      </c>
      <c r="AH141" s="135" t="s">
        <v>591</v>
      </c>
      <c r="AI141" s="135" t="s">
        <v>1122</v>
      </c>
      <c r="AJ141" s="136">
        <v>2770</v>
      </c>
      <c r="AK141" s="136">
        <v>2770</v>
      </c>
      <c r="AL141" s="135" t="s">
        <v>718</v>
      </c>
      <c r="AM141" s="136">
        <v>12780.64</v>
      </c>
      <c r="AN141" s="136">
        <v>6609.36</v>
      </c>
      <c r="AO141" s="136">
        <v>19390</v>
      </c>
      <c r="AP141" s="136">
        <v>39219.360000000001</v>
      </c>
      <c r="AQ141" s="136">
        <v>7780.64</v>
      </c>
      <c r="AR141" s="136">
        <v>47000</v>
      </c>
      <c r="AS141" s="136">
        <v>31337.55</v>
      </c>
      <c r="AT141" s="136">
        <v>7442.45</v>
      </c>
      <c r="AU141" s="136">
        <v>38780</v>
      </c>
      <c r="AV141" s="135">
        <v>21</v>
      </c>
      <c r="AW141" s="135"/>
      <c r="AX141" s="135"/>
      <c r="AY141" s="135"/>
      <c r="AZ141" s="135"/>
      <c r="BA141" s="135"/>
      <c r="BB141" s="135" t="s">
        <v>287</v>
      </c>
      <c r="BC141" s="135" t="s">
        <v>288</v>
      </c>
      <c r="BD141" s="135"/>
      <c r="BE141" s="137">
        <v>0</v>
      </c>
      <c r="BF141" s="138" t="s">
        <v>879</v>
      </c>
      <c r="BG141" s="135" t="s">
        <v>882</v>
      </c>
      <c r="BH141" s="130" t="s">
        <v>1847</v>
      </c>
      <c r="BI141" s="94" t="s">
        <v>100</v>
      </c>
      <c r="BJ141" s="120">
        <v>46217</v>
      </c>
      <c r="BK141" s="126" t="s">
        <v>104</v>
      </c>
      <c r="BL141" s="125" t="s">
        <v>109</v>
      </c>
      <c r="BM141" s="127" t="s">
        <v>181</v>
      </c>
      <c r="BN141" s="126" t="s">
        <v>223</v>
      </c>
      <c r="BO141" s="93"/>
      <c r="BP141" s="42"/>
      <c r="BQ141" s="119" t="s">
        <v>230</v>
      </c>
    </row>
    <row r="142" spans="1:69" ht="23" hidden="1" x14ac:dyDescent="0.35">
      <c r="A142" s="129">
        <v>138</v>
      </c>
      <c r="B142" s="135" t="s">
        <v>257</v>
      </c>
      <c r="C142" s="135" t="s">
        <v>258</v>
      </c>
      <c r="D142" s="135" t="s">
        <v>256</v>
      </c>
      <c r="E142" s="135" t="s">
        <v>255</v>
      </c>
      <c r="F142" s="135" t="s">
        <v>255</v>
      </c>
      <c r="G142" s="135" t="s">
        <v>254</v>
      </c>
      <c r="H142" s="135" t="s">
        <v>253</v>
      </c>
      <c r="I142" s="135">
        <v>29172</v>
      </c>
      <c r="J142" s="135" t="s">
        <v>270</v>
      </c>
      <c r="K142" s="135">
        <v>29172</v>
      </c>
      <c r="L142" s="135" t="s">
        <v>266</v>
      </c>
      <c r="M142" s="135" t="s">
        <v>271</v>
      </c>
      <c r="N142" s="135">
        <v>43732</v>
      </c>
      <c r="O142" s="135" t="s">
        <v>687</v>
      </c>
      <c r="P142" s="135">
        <v>683020</v>
      </c>
      <c r="Q142" s="135" t="s">
        <v>1150</v>
      </c>
      <c r="R142" s="135" t="s">
        <v>560</v>
      </c>
      <c r="S142" s="135" t="s">
        <v>1151</v>
      </c>
      <c r="T142" s="135" t="s">
        <v>1151</v>
      </c>
      <c r="U142" s="135" t="s">
        <v>276</v>
      </c>
      <c r="V142" s="135" t="s">
        <v>277</v>
      </c>
      <c r="W142" s="135">
        <v>0</v>
      </c>
      <c r="X142" s="135" t="s">
        <v>278</v>
      </c>
      <c r="Y142" s="135">
        <v>358607971</v>
      </c>
      <c r="Z142" s="135" t="s">
        <v>829</v>
      </c>
      <c r="AA142" s="135" t="s">
        <v>1152</v>
      </c>
      <c r="AB142" s="136">
        <v>80000</v>
      </c>
      <c r="AC142" s="135" t="s">
        <v>281</v>
      </c>
      <c r="AD142" s="135">
        <v>24</v>
      </c>
      <c r="AE142" s="135" t="s">
        <v>992</v>
      </c>
      <c r="AF142" s="135" t="s">
        <v>1153</v>
      </c>
      <c r="AG142" s="135" t="s">
        <v>466</v>
      </c>
      <c r="AH142" s="135" t="s">
        <v>285</v>
      </c>
      <c r="AI142" s="135" t="s">
        <v>1140</v>
      </c>
      <c r="AJ142" s="136">
        <v>4220</v>
      </c>
      <c r="AK142" s="136">
        <v>4220</v>
      </c>
      <c r="AL142" s="135" t="s">
        <v>1058</v>
      </c>
      <c r="AM142" s="136">
        <v>63135.47</v>
      </c>
      <c r="AN142" s="136">
        <v>21264.53</v>
      </c>
      <c r="AO142" s="136">
        <v>84400</v>
      </c>
      <c r="AP142" s="136">
        <v>16864.53</v>
      </c>
      <c r="AQ142" s="136">
        <v>919.47</v>
      </c>
      <c r="AR142" s="136">
        <v>17784</v>
      </c>
      <c r="AS142" s="136">
        <v>0</v>
      </c>
      <c r="AT142" s="136">
        <v>0</v>
      </c>
      <c r="AU142" s="136">
        <v>0</v>
      </c>
      <c r="AV142" s="135">
        <v>20</v>
      </c>
      <c r="AW142" s="135"/>
      <c r="AX142" s="135"/>
      <c r="AY142" s="135"/>
      <c r="AZ142" s="135"/>
      <c r="BA142" s="135"/>
      <c r="BB142" s="135" t="s">
        <v>287</v>
      </c>
      <c r="BC142" s="135" t="s">
        <v>288</v>
      </c>
      <c r="BD142" s="135"/>
      <c r="BE142" s="137">
        <v>0</v>
      </c>
      <c r="BF142" s="138" t="s">
        <v>1151</v>
      </c>
      <c r="BG142" s="135" t="s">
        <v>1154</v>
      </c>
      <c r="BH142" s="130" t="s">
        <v>1847</v>
      </c>
      <c r="BI142" s="94" t="s">
        <v>100</v>
      </c>
      <c r="BJ142" s="130">
        <v>46219</v>
      </c>
      <c r="BK142" s="93" t="s">
        <v>103</v>
      </c>
      <c r="BL142" s="94" t="s">
        <v>108</v>
      </c>
      <c r="BM142" s="95" t="s">
        <v>180</v>
      </c>
      <c r="BN142" s="93" t="s">
        <v>222</v>
      </c>
      <c r="BO142" s="93"/>
      <c r="BP142" s="42"/>
      <c r="BQ142" s="119" t="s">
        <v>1849</v>
      </c>
    </row>
    <row r="143" spans="1:69" ht="23" hidden="1" x14ac:dyDescent="0.35">
      <c r="A143" s="129">
        <v>139</v>
      </c>
      <c r="B143" s="135" t="s">
        <v>257</v>
      </c>
      <c r="C143" s="135" t="s">
        <v>258</v>
      </c>
      <c r="D143" s="135" t="s">
        <v>256</v>
      </c>
      <c r="E143" s="135" t="s">
        <v>255</v>
      </c>
      <c r="F143" s="135" t="s">
        <v>255</v>
      </c>
      <c r="G143" s="135" t="s">
        <v>254</v>
      </c>
      <c r="H143" s="135" t="s">
        <v>253</v>
      </c>
      <c r="I143" s="135">
        <v>29172</v>
      </c>
      <c r="J143" s="135" t="s">
        <v>270</v>
      </c>
      <c r="K143" s="135">
        <v>29172</v>
      </c>
      <c r="L143" s="135" t="s">
        <v>266</v>
      </c>
      <c r="M143" s="135" t="s">
        <v>271</v>
      </c>
      <c r="N143" s="135">
        <v>43847</v>
      </c>
      <c r="O143" s="135" t="s">
        <v>744</v>
      </c>
      <c r="P143" s="135">
        <v>731008</v>
      </c>
      <c r="Q143" s="135" t="s">
        <v>745</v>
      </c>
      <c r="R143" s="135" t="s">
        <v>560</v>
      </c>
      <c r="S143" s="135" t="s">
        <v>1155</v>
      </c>
      <c r="T143" s="135" t="s">
        <v>1155</v>
      </c>
      <c r="U143" s="135" t="s">
        <v>276</v>
      </c>
      <c r="V143" s="135" t="s">
        <v>277</v>
      </c>
      <c r="W143" s="135">
        <v>0</v>
      </c>
      <c r="X143" s="135" t="s">
        <v>278</v>
      </c>
      <c r="Y143" s="135">
        <v>358617671</v>
      </c>
      <c r="Z143" s="135" t="s">
        <v>1156</v>
      </c>
      <c r="AA143" s="135" t="s">
        <v>1137</v>
      </c>
      <c r="AB143" s="136">
        <v>42000</v>
      </c>
      <c r="AC143" s="135" t="s">
        <v>281</v>
      </c>
      <c r="AD143" s="135">
        <v>24</v>
      </c>
      <c r="AE143" s="135" t="s">
        <v>946</v>
      </c>
      <c r="AF143" s="135" t="s">
        <v>1157</v>
      </c>
      <c r="AG143" s="135" t="s">
        <v>1158</v>
      </c>
      <c r="AH143" s="135" t="s">
        <v>591</v>
      </c>
      <c r="AI143" s="135" t="s">
        <v>1140</v>
      </c>
      <c r="AJ143" s="136">
        <v>2240</v>
      </c>
      <c r="AK143" s="136">
        <v>2240</v>
      </c>
      <c r="AL143" s="135" t="s">
        <v>1014</v>
      </c>
      <c r="AM143" s="136">
        <v>30823.65</v>
      </c>
      <c r="AN143" s="136">
        <v>11736.35</v>
      </c>
      <c r="AO143" s="136">
        <v>42560</v>
      </c>
      <c r="AP143" s="136">
        <v>11176.35</v>
      </c>
      <c r="AQ143" s="136">
        <v>739.65</v>
      </c>
      <c r="AR143" s="136">
        <v>11916</v>
      </c>
      <c r="AS143" s="136">
        <v>2027.8</v>
      </c>
      <c r="AT143" s="136">
        <v>212.2</v>
      </c>
      <c r="AU143" s="136">
        <v>2240</v>
      </c>
      <c r="AV143" s="135">
        <v>20</v>
      </c>
      <c r="AW143" s="135"/>
      <c r="AX143" s="135"/>
      <c r="AY143" s="135"/>
      <c r="AZ143" s="135"/>
      <c r="BA143" s="135"/>
      <c r="BB143" s="135" t="s">
        <v>287</v>
      </c>
      <c r="BC143" s="135" t="s">
        <v>288</v>
      </c>
      <c r="BD143" s="135"/>
      <c r="BE143" s="137">
        <v>0</v>
      </c>
      <c r="BF143" s="138" t="s">
        <v>1155</v>
      </c>
      <c r="BG143" s="135" t="s">
        <v>1159</v>
      </c>
      <c r="BH143" s="130" t="s">
        <v>1847</v>
      </c>
      <c r="BI143" s="94" t="s">
        <v>100</v>
      </c>
      <c r="BJ143" s="130">
        <v>46219</v>
      </c>
      <c r="BK143" s="93" t="s">
        <v>103</v>
      </c>
      <c r="BL143" s="94" t="s">
        <v>108</v>
      </c>
      <c r="BM143" s="95" t="s">
        <v>180</v>
      </c>
      <c r="BN143" s="93" t="s">
        <v>222</v>
      </c>
      <c r="BO143" s="93"/>
      <c r="BP143" s="42"/>
      <c r="BQ143" s="119" t="s">
        <v>1849</v>
      </c>
    </row>
    <row r="144" spans="1:69" ht="23" hidden="1" x14ac:dyDescent="0.35">
      <c r="A144" s="129">
        <v>140</v>
      </c>
      <c r="B144" s="135" t="s">
        <v>257</v>
      </c>
      <c r="C144" s="135" t="s">
        <v>258</v>
      </c>
      <c r="D144" s="135" t="s">
        <v>256</v>
      </c>
      <c r="E144" s="135" t="s">
        <v>255</v>
      </c>
      <c r="F144" s="135" t="s">
        <v>255</v>
      </c>
      <c r="G144" s="135" t="s">
        <v>254</v>
      </c>
      <c r="H144" s="135" t="s">
        <v>253</v>
      </c>
      <c r="I144" s="135">
        <v>29172</v>
      </c>
      <c r="J144" s="135" t="s">
        <v>270</v>
      </c>
      <c r="K144" s="135">
        <v>29172</v>
      </c>
      <c r="L144" s="135" t="s">
        <v>266</v>
      </c>
      <c r="M144" s="135" t="s">
        <v>271</v>
      </c>
      <c r="N144" s="135">
        <v>43918</v>
      </c>
      <c r="O144" s="135" t="s">
        <v>272</v>
      </c>
      <c r="P144" s="135">
        <v>449849</v>
      </c>
      <c r="Q144" s="135" t="s">
        <v>659</v>
      </c>
      <c r="R144" s="135" t="s">
        <v>560</v>
      </c>
      <c r="S144" s="135" t="s">
        <v>1160</v>
      </c>
      <c r="T144" s="135" t="s">
        <v>1160</v>
      </c>
      <c r="U144" s="135" t="s">
        <v>276</v>
      </c>
      <c r="V144" s="135" t="s">
        <v>277</v>
      </c>
      <c r="W144" s="135">
        <v>0</v>
      </c>
      <c r="X144" s="135" t="s">
        <v>278</v>
      </c>
      <c r="Y144" s="135">
        <v>358643127</v>
      </c>
      <c r="Z144" s="135" t="s">
        <v>1161</v>
      </c>
      <c r="AA144" s="135" t="s">
        <v>1162</v>
      </c>
      <c r="AB144" s="136">
        <v>52000</v>
      </c>
      <c r="AC144" s="135" t="s">
        <v>281</v>
      </c>
      <c r="AD144" s="135">
        <v>24</v>
      </c>
      <c r="AE144" s="135" t="s">
        <v>1028</v>
      </c>
      <c r="AF144" s="135" t="s">
        <v>1163</v>
      </c>
      <c r="AG144" s="135" t="s">
        <v>1164</v>
      </c>
      <c r="AH144" s="135" t="s">
        <v>421</v>
      </c>
      <c r="AI144" s="135" t="s">
        <v>1140</v>
      </c>
      <c r="AJ144" s="136">
        <v>2760</v>
      </c>
      <c r="AK144" s="136">
        <v>2760</v>
      </c>
      <c r="AL144" s="135" t="s">
        <v>1165</v>
      </c>
      <c r="AM144" s="136">
        <v>18237.150000000001</v>
      </c>
      <c r="AN144" s="136">
        <v>9362.85</v>
      </c>
      <c r="AO144" s="136">
        <v>27600</v>
      </c>
      <c r="AP144" s="136">
        <v>33762.85</v>
      </c>
      <c r="AQ144" s="136">
        <v>5415.15</v>
      </c>
      <c r="AR144" s="136">
        <v>39178</v>
      </c>
      <c r="AS144" s="136">
        <v>22794.38</v>
      </c>
      <c r="AT144" s="136">
        <v>4805.62</v>
      </c>
      <c r="AU144" s="136">
        <v>27600</v>
      </c>
      <c r="AV144" s="135">
        <v>20</v>
      </c>
      <c r="AW144" s="135"/>
      <c r="AX144" s="135"/>
      <c r="AY144" s="135"/>
      <c r="AZ144" s="135"/>
      <c r="BA144" s="135"/>
      <c r="BB144" s="135" t="s">
        <v>287</v>
      </c>
      <c r="BC144" s="135" t="s">
        <v>288</v>
      </c>
      <c r="BD144" s="135" t="s">
        <v>634</v>
      </c>
      <c r="BE144" s="137">
        <v>52000</v>
      </c>
      <c r="BF144" s="138" t="s">
        <v>1160</v>
      </c>
      <c r="BG144" s="135" t="s">
        <v>1166</v>
      </c>
      <c r="BH144" s="130" t="s">
        <v>1847</v>
      </c>
      <c r="BI144" s="94" t="s">
        <v>100</v>
      </c>
      <c r="BJ144" s="130">
        <v>46219</v>
      </c>
      <c r="BK144" s="93" t="s">
        <v>104</v>
      </c>
      <c r="BL144" s="94" t="s">
        <v>119</v>
      </c>
      <c r="BM144" s="95" t="s">
        <v>181</v>
      </c>
      <c r="BN144" s="93" t="s">
        <v>223</v>
      </c>
      <c r="BO144" s="131"/>
      <c r="BP144" s="42"/>
      <c r="BQ144" s="132" t="s">
        <v>1850</v>
      </c>
    </row>
    <row r="145" spans="1:69" ht="23" hidden="1" x14ac:dyDescent="0.35">
      <c r="A145" s="129">
        <v>141</v>
      </c>
      <c r="B145" s="135" t="s">
        <v>257</v>
      </c>
      <c r="C145" s="135" t="s">
        <v>258</v>
      </c>
      <c r="D145" s="135" t="s">
        <v>256</v>
      </c>
      <c r="E145" s="135" t="s">
        <v>255</v>
      </c>
      <c r="F145" s="135" t="s">
        <v>255</v>
      </c>
      <c r="G145" s="135" t="s">
        <v>254</v>
      </c>
      <c r="H145" s="135" t="s">
        <v>253</v>
      </c>
      <c r="I145" s="135">
        <v>29172</v>
      </c>
      <c r="J145" s="135" t="s">
        <v>270</v>
      </c>
      <c r="K145" s="135">
        <v>29172</v>
      </c>
      <c r="L145" s="135" t="s">
        <v>266</v>
      </c>
      <c r="M145" s="135" t="s">
        <v>271</v>
      </c>
      <c r="N145" s="135">
        <v>43847</v>
      </c>
      <c r="O145" s="135" t="s">
        <v>744</v>
      </c>
      <c r="P145" s="135">
        <v>64413</v>
      </c>
      <c r="Q145" s="135" t="s">
        <v>1002</v>
      </c>
      <c r="R145" s="135" t="s">
        <v>560</v>
      </c>
      <c r="S145" s="135" t="s">
        <v>1167</v>
      </c>
      <c r="T145" s="135" t="s">
        <v>1167</v>
      </c>
      <c r="U145" s="135" t="s">
        <v>276</v>
      </c>
      <c r="V145" s="135" t="s">
        <v>277</v>
      </c>
      <c r="W145" s="135">
        <v>0</v>
      </c>
      <c r="X145" s="135" t="s">
        <v>278</v>
      </c>
      <c r="Y145" s="135">
        <v>358699674</v>
      </c>
      <c r="Z145" s="135" t="s">
        <v>829</v>
      </c>
      <c r="AA145" s="135" t="s">
        <v>1168</v>
      </c>
      <c r="AB145" s="136">
        <v>65000</v>
      </c>
      <c r="AC145" s="135" t="s">
        <v>281</v>
      </c>
      <c r="AD145" s="135">
        <v>24</v>
      </c>
      <c r="AE145" s="135" t="s">
        <v>946</v>
      </c>
      <c r="AF145" s="135" t="s">
        <v>1012</v>
      </c>
      <c r="AG145" s="135" t="s">
        <v>1013</v>
      </c>
      <c r="AH145" s="135" t="s">
        <v>591</v>
      </c>
      <c r="AI145" s="135" t="s">
        <v>1140</v>
      </c>
      <c r="AJ145" s="136">
        <v>3460</v>
      </c>
      <c r="AK145" s="136">
        <v>3460</v>
      </c>
      <c r="AL145" s="135" t="s">
        <v>1169</v>
      </c>
      <c r="AM145" s="136">
        <v>39334.44</v>
      </c>
      <c r="AN145" s="136">
        <v>16025.56</v>
      </c>
      <c r="AO145" s="136">
        <v>55360</v>
      </c>
      <c r="AP145" s="136">
        <v>25665.56</v>
      </c>
      <c r="AQ145" s="136">
        <v>2480.44</v>
      </c>
      <c r="AR145" s="136">
        <v>28146</v>
      </c>
      <c r="AS145" s="136">
        <v>12121.93</v>
      </c>
      <c r="AT145" s="136">
        <v>1718.07</v>
      </c>
      <c r="AU145" s="136">
        <v>13840</v>
      </c>
      <c r="AV145" s="135">
        <v>20</v>
      </c>
      <c r="AW145" s="135"/>
      <c r="AX145" s="135"/>
      <c r="AY145" s="135"/>
      <c r="AZ145" s="135"/>
      <c r="BA145" s="135"/>
      <c r="BB145" s="135" t="s">
        <v>287</v>
      </c>
      <c r="BC145" s="135" t="s">
        <v>288</v>
      </c>
      <c r="BD145" s="135" t="s">
        <v>644</v>
      </c>
      <c r="BE145" s="137">
        <v>65000</v>
      </c>
      <c r="BF145" s="138" t="s">
        <v>1167</v>
      </c>
      <c r="BG145" s="135" t="s">
        <v>1170</v>
      </c>
      <c r="BH145" s="130" t="s">
        <v>1847</v>
      </c>
      <c r="BI145" s="94" t="s">
        <v>100</v>
      </c>
      <c r="BJ145" s="130">
        <v>46219</v>
      </c>
      <c r="BK145" s="93" t="s">
        <v>104</v>
      </c>
      <c r="BL145" s="94" t="s">
        <v>119</v>
      </c>
      <c r="BM145" s="95" t="s">
        <v>181</v>
      </c>
      <c r="BN145" s="93" t="s">
        <v>223</v>
      </c>
      <c r="BO145" s="131"/>
      <c r="BP145" s="42"/>
      <c r="BQ145" s="132" t="s">
        <v>1850</v>
      </c>
    </row>
    <row r="146" spans="1:69" ht="23" hidden="1" x14ac:dyDescent="0.35">
      <c r="A146" s="129">
        <v>142</v>
      </c>
      <c r="B146" s="135" t="s">
        <v>257</v>
      </c>
      <c r="C146" s="135" t="s">
        <v>258</v>
      </c>
      <c r="D146" s="135" t="s">
        <v>256</v>
      </c>
      <c r="E146" s="135" t="s">
        <v>255</v>
      </c>
      <c r="F146" s="135" t="s">
        <v>255</v>
      </c>
      <c r="G146" s="135" t="s">
        <v>254</v>
      </c>
      <c r="H146" s="135" t="s">
        <v>253</v>
      </c>
      <c r="I146" s="135">
        <v>29216</v>
      </c>
      <c r="J146" s="135" t="s">
        <v>314</v>
      </c>
      <c r="K146" s="135">
        <v>29216</v>
      </c>
      <c r="L146" s="135" t="s">
        <v>266</v>
      </c>
      <c r="M146" s="135" t="s">
        <v>271</v>
      </c>
      <c r="N146" s="135">
        <v>43792</v>
      </c>
      <c r="O146" s="135" t="s">
        <v>315</v>
      </c>
      <c r="P146" s="135">
        <v>64350</v>
      </c>
      <c r="Q146" s="135" t="s">
        <v>316</v>
      </c>
      <c r="R146" s="135" t="s">
        <v>560</v>
      </c>
      <c r="S146" s="135" t="s">
        <v>1171</v>
      </c>
      <c r="T146" s="135" t="s">
        <v>1171</v>
      </c>
      <c r="U146" s="135" t="s">
        <v>276</v>
      </c>
      <c r="V146" s="135" t="s">
        <v>277</v>
      </c>
      <c r="W146" s="135">
        <v>0</v>
      </c>
      <c r="X146" s="135" t="s">
        <v>1112</v>
      </c>
      <c r="Y146" s="135">
        <v>358749330</v>
      </c>
      <c r="Z146" s="135" t="s">
        <v>1172</v>
      </c>
      <c r="AA146" s="135" t="s">
        <v>1173</v>
      </c>
      <c r="AB146" s="136">
        <v>43000</v>
      </c>
      <c r="AC146" s="135" t="s">
        <v>321</v>
      </c>
      <c r="AD146" s="135">
        <v>24</v>
      </c>
      <c r="AE146" s="135" t="s">
        <v>946</v>
      </c>
      <c r="AF146" s="135" t="s">
        <v>724</v>
      </c>
      <c r="AG146" s="135" t="s">
        <v>1174</v>
      </c>
      <c r="AH146" s="135" t="s">
        <v>591</v>
      </c>
      <c r="AI146" s="135" t="s">
        <v>1140</v>
      </c>
      <c r="AJ146" s="136">
        <v>2290</v>
      </c>
      <c r="AK146" s="136">
        <v>2290</v>
      </c>
      <c r="AL146" s="135" t="s">
        <v>940</v>
      </c>
      <c r="AM146" s="136">
        <v>15373.22</v>
      </c>
      <c r="AN146" s="136">
        <v>7526.78</v>
      </c>
      <c r="AO146" s="136">
        <v>22900</v>
      </c>
      <c r="AP146" s="136">
        <v>27626.78</v>
      </c>
      <c r="AQ146" s="136">
        <v>4475.22</v>
      </c>
      <c r="AR146" s="136">
        <v>32102</v>
      </c>
      <c r="AS146" s="136">
        <v>18907.689999999999</v>
      </c>
      <c r="AT146" s="136">
        <v>3992.31</v>
      </c>
      <c r="AU146" s="136">
        <v>22900</v>
      </c>
      <c r="AV146" s="135">
        <v>20</v>
      </c>
      <c r="AW146" s="135"/>
      <c r="AX146" s="135"/>
      <c r="AY146" s="135"/>
      <c r="AZ146" s="135"/>
      <c r="BA146" s="135"/>
      <c r="BB146" s="135" t="s">
        <v>287</v>
      </c>
      <c r="BC146" s="135" t="s">
        <v>288</v>
      </c>
      <c r="BD146" s="135" t="s">
        <v>634</v>
      </c>
      <c r="BE146" s="137">
        <v>43000</v>
      </c>
      <c r="BF146" s="138" t="s">
        <v>1171</v>
      </c>
      <c r="BG146" s="135" t="s">
        <v>1181</v>
      </c>
      <c r="BH146" s="130" t="s">
        <v>1847</v>
      </c>
      <c r="BI146" s="94" t="s">
        <v>100</v>
      </c>
      <c r="BJ146" s="130">
        <v>46219</v>
      </c>
      <c r="BK146" s="93" t="s">
        <v>104</v>
      </c>
      <c r="BL146" s="94" t="s">
        <v>119</v>
      </c>
      <c r="BM146" s="95" t="s">
        <v>181</v>
      </c>
      <c r="BN146" s="93" t="s">
        <v>223</v>
      </c>
      <c r="BO146" s="131"/>
      <c r="BP146" s="42"/>
      <c r="BQ146" s="132" t="s">
        <v>1850</v>
      </c>
    </row>
    <row r="147" spans="1:69" ht="23" hidden="1" x14ac:dyDescent="0.35">
      <c r="A147" s="129">
        <v>143</v>
      </c>
      <c r="B147" s="135" t="s">
        <v>257</v>
      </c>
      <c r="C147" s="135" t="s">
        <v>258</v>
      </c>
      <c r="D147" s="135" t="s">
        <v>256</v>
      </c>
      <c r="E147" s="135" t="s">
        <v>255</v>
      </c>
      <c r="F147" s="135" t="s">
        <v>255</v>
      </c>
      <c r="G147" s="135" t="s">
        <v>254</v>
      </c>
      <c r="H147" s="135" t="s">
        <v>253</v>
      </c>
      <c r="I147" s="135">
        <v>29216</v>
      </c>
      <c r="J147" s="135" t="s">
        <v>314</v>
      </c>
      <c r="K147" s="135">
        <v>29216</v>
      </c>
      <c r="L147" s="135" t="s">
        <v>266</v>
      </c>
      <c r="M147" s="135" t="s">
        <v>271</v>
      </c>
      <c r="N147" s="135">
        <v>43929</v>
      </c>
      <c r="O147" s="135" t="s">
        <v>439</v>
      </c>
      <c r="P147" s="135">
        <v>64520</v>
      </c>
      <c r="Q147" s="135" t="s">
        <v>440</v>
      </c>
      <c r="R147" s="135" t="s">
        <v>560</v>
      </c>
      <c r="S147" s="135" t="s">
        <v>1175</v>
      </c>
      <c r="T147" s="135" t="s">
        <v>1175</v>
      </c>
      <c r="U147" s="135" t="s">
        <v>276</v>
      </c>
      <c r="V147" s="135" t="s">
        <v>277</v>
      </c>
      <c r="W147" s="135">
        <v>0</v>
      </c>
      <c r="X147" s="135" t="s">
        <v>278</v>
      </c>
      <c r="Y147" s="135">
        <v>358751809</v>
      </c>
      <c r="Z147" s="135" t="s">
        <v>1176</v>
      </c>
      <c r="AA147" s="135" t="s">
        <v>1177</v>
      </c>
      <c r="AB147" s="136">
        <v>65000</v>
      </c>
      <c r="AC147" s="135" t="s">
        <v>321</v>
      </c>
      <c r="AD147" s="135">
        <v>24</v>
      </c>
      <c r="AE147" s="135" t="s">
        <v>946</v>
      </c>
      <c r="AF147" s="135" t="s">
        <v>1012</v>
      </c>
      <c r="AG147" s="135" t="s">
        <v>1064</v>
      </c>
      <c r="AH147" s="135" t="s">
        <v>591</v>
      </c>
      <c r="AI147" s="135" t="s">
        <v>1140</v>
      </c>
      <c r="AJ147" s="136">
        <v>3460</v>
      </c>
      <c r="AK147" s="136">
        <v>3460</v>
      </c>
      <c r="AL147" s="135" t="s">
        <v>1052</v>
      </c>
      <c r="AM147" s="136">
        <v>52493</v>
      </c>
      <c r="AN147" s="136">
        <v>16707</v>
      </c>
      <c r="AO147" s="136">
        <v>69200</v>
      </c>
      <c r="AP147" s="136">
        <v>12507</v>
      </c>
      <c r="AQ147" s="136">
        <v>671</v>
      </c>
      <c r="AR147" s="136">
        <v>13178</v>
      </c>
      <c r="AS147" s="136">
        <v>0</v>
      </c>
      <c r="AT147" s="136">
        <v>0</v>
      </c>
      <c r="AU147" s="136">
        <v>0</v>
      </c>
      <c r="AV147" s="135">
        <v>20</v>
      </c>
      <c r="AW147" s="135"/>
      <c r="AX147" s="135"/>
      <c r="AY147" s="135"/>
      <c r="AZ147" s="135"/>
      <c r="BA147" s="135"/>
      <c r="BB147" s="135" t="s">
        <v>287</v>
      </c>
      <c r="BC147" s="135" t="s">
        <v>288</v>
      </c>
      <c r="BD147" s="135"/>
      <c r="BE147" s="137">
        <v>0</v>
      </c>
      <c r="BF147" s="138" t="s">
        <v>1175</v>
      </c>
      <c r="BG147" s="135" t="s">
        <v>1182</v>
      </c>
      <c r="BH147" s="130" t="s">
        <v>1847</v>
      </c>
      <c r="BI147" s="94" t="s">
        <v>100</v>
      </c>
      <c r="BJ147" s="130">
        <v>46219</v>
      </c>
      <c r="BK147" s="93" t="s">
        <v>103</v>
      </c>
      <c r="BL147" s="94" t="s">
        <v>108</v>
      </c>
      <c r="BM147" s="95" t="s">
        <v>180</v>
      </c>
      <c r="BN147" s="93" t="s">
        <v>222</v>
      </c>
      <c r="BO147" s="93"/>
      <c r="BP147" s="42"/>
      <c r="BQ147" s="119" t="s">
        <v>1849</v>
      </c>
    </row>
    <row r="148" spans="1:69" ht="23" hidden="1" x14ac:dyDescent="0.35">
      <c r="A148" s="129">
        <v>144</v>
      </c>
      <c r="B148" s="135" t="s">
        <v>257</v>
      </c>
      <c r="C148" s="135" t="s">
        <v>258</v>
      </c>
      <c r="D148" s="135" t="s">
        <v>256</v>
      </c>
      <c r="E148" s="135" t="s">
        <v>255</v>
      </c>
      <c r="F148" s="135" t="s">
        <v>255</v>
      </c>
      <c r="G148" s="135" t="s">
        <v>254</v>
      </c>
      <c r="H148" s="135" t="s">
        <v>253</v>
      </c>
      <c r="I148" s="135">
        <v>29216</v>
      </c>
      <c r="J148" s="135" t="s">
        <v>314</v>
      </c>
      <c r="K148" s="135">
        <v>29216</v>
      </c>
      <c r="L148" s="135" t="s">
        <v>266</v>
      </c>
      <c r="M148" s="135" t="s">
        <v>271</v>
      </c>
      <c r="N148" s="135">
        <v>43890</v>
      </c>
      <c r="O148" s="135" t="s">
        <v>327</v>
      </c>
      <c r="P148" s="135">
        <v>64469</v>
      </c>
      <c r="Q148" s="135" t="s">
        <v>328</v>
      </c>
      <c r="R148" s="135" t="s">
        <v>560</v>
      </c>
      <c r="S148" s="135" t="s">
        <v>1178</v>
      </c>
      <c r="T148" s="135" t="s">
        <v>1178</v>
      </c>
      <c r="U148" s="135" t="s">
        <v>276</v>
      </c>
      <c r="V148" s="135" t="s">
        <v>277</v>
      </c>
      <c r="W148" s="135">
        <v>0</v>
      </c>
      <c r="X148" s="135" t="s">
        <v>278</v>
      </c>
      <c r="Y148" s="135">
        <v>358759469</v>
      </c>
      <c r="Z148" s="135" t="s">
        <v>1179</v>
      </c>
      <c r="AA148" s="135" t="s">
        <v>1180</v>
      </c>
      <c r="AB148" s="136">
        <v>80000</v>
      </c>
      <c r="AC148" s="135" t="s">
        <v>321</v>
      </c>
      <c r="AD148" s="135">
        <v>24</v>
      </c>
      <c r="AE148" s="135" t="s">
        <v>1087</v>
      </c>
      <c r="AF148" s="135" t="s">
        <v>333</v>
      </c>
      <c r="AG148" s="135" t="s">
        <v>497</v>
      </c>
      <c r="AH148" s="135" t="s">
        <v>285</v>
      </c>
      <c r="AI148" s="135" t="s">
        <v>1140</v>
      </c>
      <c r="AJ148" s="136">
        <v>4220</v>
      </c>
      <c r="AK148" s="136">
        <v>4220</v>
      </c>
      <c r="AL148" s="135" t="s">
        <v>1052</v>
      </c>
      <c r="AM148" s="136">
        <v>63813.59</v>
      </c>
      <c r="AN148" s="136">
        <v>20586.41</v>
      </c>
      <c r="AO148" s="136">
        <v>84400</v>
      </c>
      <c r="AP148" s="136">
        <v>16186.41</v>
      </c>
      <c r="AQ148" s="136">
        <v>862.59</v>
      </c>
      <c r="AR148" s="136">
        <v>17049</v>
      </c>
      <c r="AS148" s="136">
        <v>0</v>
      </c>
      <c r="AT148" s="136">
        <v>0</v>
      </c>
      <c r="AU148" s="136">
        <v>0</v>
      </c>
      <c r="AV148" s="135">
        <v>20</v>
      </c>
      <c r="AW148" s="135"/>
      <c r="AX148" s="135"/>
      <c r="AY148" s="135"/>
      <c r="AZ148" s="135"/>
      <c r="BA148" s="135"/>
      <c r="BB148" s="135" t="s">
        <v>287</v>
      </c>
      <c r="BC148" s="135" t="s">
        <v>288</v>
      </c>
      <c r="BD148" s="135"/>
      <c r="BE148" s="137">
        <v>0</v>
      </c>
      <c r="BF148" s="138" t="s">
        <v>1178</v>
      </c>
      <c r="BG148" s="135" t="s">
        <v>1183</v>
      </c>
      <c r="BH148" s="130" t="s">
        <v>1847</v>
      </c>
      <c r="BI148" s="94" t="s">
        <v>100</v>
      </c>
      <c r="BJ148" s="130">
        <v>46219</v>
      </c>
      <c r="BK148" s="93" t="s">
        <v>103</v>
      </c>
      <c r="BL148" s="94" t="s">
        <v>108</v>
      </c>
      <c r="BM148" s="95" t="s">
        <v>180</v>
      </c>
      <c r="BN148" s="93" t="s">
        <v>222</v>
      </c>
      <c r="BO148" s="93"/>
      <c r="BP148" s="42"/>
      <c r="BQ148" s="119" t="s">
        <v>1849</v>
      </c>
    </row>
    <row r="149" spans="1:69" ht="23" hidden="1" x14ac:dyDescent="0.35">
      <c r="A149" s="129">
        <v>145</v>
      </c>
      <c r="B149" s="135" t="s">
        <v>257</v>
      </c>
      <c r="C149" s="135" t="s">
        <v>258</v>
      </c>
      <c r="D149" s="135" t="s">
        <v>256</v>
      </c>
      <c r="E149" s="135" t="s">
        <v>255</v>
      </c>
      <c r="F149" s="135" t="s">
        <v>255</v>
      </c>
      <c r="G149" s="135" t="s">
        <v>254</v>
      </c>
      <c r="H149" s="135" t="s">
        <v>253</v>
      </c>
      <c r="I149" s="135">
        <v>29206</v>
      </c>
      <c r="J149" s="135" t="s">
        <v>290</v>
      </c>
      <c r="K149" s="135">
        <v>29206</v>
      </c>
      <c r="L149" s="135" t="s">
        <v>266</v>
      </c>
      <c r="M149" s="135" t="s">
        <v>271</v>
      </c>
      <c r="N149" s="135">
        <v>43779</v>
      </c>
      <c r="O149" s="135" t="s">
        <v>291</v>
      </c>
      <c r="P149" s="135">
        <v>693802</v>
      </c>
      <c r="Q149" s="135" t="s">
        <v>796</v>
      </c>
      <c r="R149" s="135" t="s">
        <v>560</v>
      </c>
      <c r="S149" s="135" t="s">
        <v>1184</v>
      </c>
      <c r="T149" s="135" t="s">
        <v>1184</v>
      </c>
      <c r="U149" s="135" t="s">
        <v>462</v>
      </c>
      <c r="V149" s="135" t="s">
        <v>277</v>
      </c>
      <c r="W149" s="135">
        <v>0</v>
      </c>
      <c r="X149" s="135" t="s">
        <v>278</v>
      </c>
      <c r="Y149" s="135">
        <v>358769855</v>
      </c>
      <c r="Z149" s="135" t="s">
        <v>1185</v>
      </c>
      <c r="AA149" s="135" t="s">
        <v>1186</v>
      </c>
      <c r="AB149" s="136">
        <v>52000</v>
      </c>
      <c r="AC149" s="135" t="s">
        <v>298</v>
      </c>
      <c r="AD149" s="135">
        <v>24</v>
      </c>
      <c r="AE149" s="135" t="s">
        <v>946</v>
      </c>
      <c r="AF149" s="135" t="s">
        <v>1187</v>
      </c>
      <c r="AG149" s="135" t="s">
        <v>1188</v>
      </c>
      <c r="AH149" s="135" t="s">
        <v>591</v>
      </c>
      <c r="AI149" s="135" t="s">
        <v>1189</v>
      </c>
      <c r="AJ149" s="136">
        <v>2770</v>
      </c>
      <c r="AK149" s="136">
        <v>2770</v>
      </c>
      <c r="AL149" s="135" t="s">
        <v>1190</v>
      </c>
      <c r="AM149" s="136">
        <v>14917.24</v>
      </c>
      <c r="AN149" s="136">
        <v>7242.76</v>
      </c>
      <c r="AO149" s="136">
        <v>22160</v>
      </c>
      <c r="AP149" s="136">
        <v>37082.76</v>
      </c>
      <c r="AQ149" s="136">
        <v>6824.24</v>
      </c>
      <c r="AR149" s="136">
        <v>43907</v>
      </c>
      <c r="AS149" s="136">
        <v>26950.22</v>
      </c>
      <c r="AT149" s="136">
        <v>6289.78</v>
      </c>
      <c r="AU149" s="136">
        <v>33240</v>
      </c>
      <c r="AV149" s="135">
        <v>20</v>
      </c>
      <c r="AW149" s="135"/>
      <c r="AX149" s="135"/>
      <c r="AY149" s="135"/>
      <c r="AZ149" s="135"/>
      <c r="BA149" s="135"/>
      <c r="BB149" s="135" t="s">
        <v>287</v>
      </c>
      <c r="BC149" s="135" t="s">
        <v>288</v>
      </c>
      <c r="BD149" s="135" t="s">
        <v>634</v>
      </c>
      <c r="BE149" s="137">
        <v>52000</v>
      </c>
      <c r="BF149" s="138" t="s">
        <v>1184</v>
      </c>
      <c r="BG149" s="135" t="s">
        <v>1191</v>
      </c>
      <c r="BH149" s="130" t="s">
        <v>1847</v>
      </c>
      <c r="BI149" s="94" t="s">
        <v>100</v>
      </c>
      <c r="BJ149" s="120">
        <v>46217</v>
      </c>
      <c r="BK149" s="126" t="s">
        <v>104</v>
      </c>
      <c r="BL149" s="125" t="s">
        <v>119</v>
      </c>
      <c r="BM149" s="127" t="s">
        <v>181</v>
      </c>
      <c r="BN149" s="126" t="s">
        <v>223</v>
      </c>
      <c r="BO149" s="93"/>
      <c r="BP149" s="42"/>
      <c r="BQ149" s="119" t="s">
        <v>1855</v>
      </c>
    </row>
    <row r="150" spans="1:69" ht="23" hidden="1" x14ac:dyDescent="0.35">
      <c r="A150" s="129">
        <v>146</v>
      </c>
      <c r="B150" s="135" t="s">
        <v>257</v>
      </c>
      <c r="C150" s="135" t="s">
        <v>258</v>
      </c>
      <c r="D150" s="135" t="s">
        <v>256</v>
      </c>
      <c r="E150" s="135" t="s">
        <v>255</v>
      </c>
      <c r="F150" s="135" t="s">
        <v>255</v>
      </c>
      <c r="G150" s="135" t="s">
        <v>254</v>
      </c>
      <c r="H150" s="135" t="s">
        <v>253</v>
      </c>
      <c r="I150" s="135">
        <v>29172</v>
      </c>
      <c r="J150" s="135" t="s">
        <v>270</v>
      </c>
      <c r="K150" s="135">
        <v>29172</v>
      </c>
      <c r="L150" s="135" t="s">
        <v>266</v>
      </c>
      <c r="M150" s="135" t="s">
        <v>271</v>
      </c>
      <c r="N150" s="135">
        <v>43847</v>
      </c>
      <c r="O150" s="135" t="s">
        <v>744</v>
      </c>
      <c r="P150" s="135">
        <v>731008</v>
      </c>
      <c r="Q150" s="135" t="s">
        <v>745</v>
      </c>
      <c r="R150" s="135" t="s">
        <v>560</v>
      </c>
      <c r="S150" s="135" t="s">
        <v>1192</v>
      </c>
      <c r="T150" s="135" t="s">
        <v>1192</v>
      </c>
      <c r="U150" s="135" t="s">
        <v>276</v>
      </c>
      <c r="V150" s="135" t="s">
        <v>277</v>
      </c>
      <c r="W150" s="135">
        <v>0</v>
      </c>
      <c r="X150" s="135" t="s">
        <v>278</v>
      </c>
      <c r="Y150" s="135">
        <v>358781181</v>
      </c>
      <c r="Z150" s="135" t="s">
        <v>1193</v>
      </c>
      <c r="AA150" s="135" t="s">
        <v>1194</v>
      </c>
      <c r="AB150" s="136">
        <v>52000</v>
      </c>
      <c r="AC150" s="135" t="s">
        <v>281</v>
      </c>
      <c r="AD150" s="135">
        <v>24</v>
      </c>
      <c r="AE150" s="135" t="s">
        <v>946</v>
      </c>
      <c r="AF150" s="135" t="s">
        <v>1195</v>
      </c>
      <c r="AG150" s="135" t="s">
        <v>1196</v>
      </c>
      <c r="AH150" s="135" t="s">
        <v>591</v>
      </c>
      <c r="AI150" s="135" t="s">
        <v>1197</v>
      </c>
      <c r="AJ150" s="136">
        <v>2770</v>
      </c>
      <c r="AK150" s="136">
        <v>2770</v>
      </c>
      <c r="AL150" s="135" t="s">
        <v>1082</v>
      </c>
      <c r="AM150" s="136">
        <v>38805.519999999997</v>
      </c>
      <c r="AN150" s="136">
        <v>13824.48</v>
      </c>
      <c r="AO150" s="136">
        <v>52630</v>
      </c>
      <c r="AP150" s="136">
        <v>13194.48</v>
      </c>
      <c r="AQ150" s="136">
        <v>873.52</v>
      </c>
      <c r="AR150" s="136">
        <v>14068</v>
      </c>
      <c r="AS150" s="136">
        <v>0</v>
      </c>
      <c r="AT150" s="136">
        <v>0</v>
      </c>
      <c r="AU150" s="136">
        <v>0</v>
      </c>
      <c r="AV150" s="135">
        <v>19</v>
      </c>
      <c r="AW150" s="135"/>
      <c r="AX150" s="135"/>
      <c r="AY150" s="135"/>
      <c r="AZ150" s="135"/>
      <c r="BA150" s="135"/>
      <c r="BB150" s="135" t="s">
        <v>287</v>
      </c>
      <c r="BC150" s="135" t="s">
        <v>288</v>
      </c>
      <c r="BD150" s="135"/>
      <c r="BE150" s="137">
        <v>0</v>
      </c>
      <c r="BF150" s="138" t="s">
        <v>1192</v>
      </c>
      <c r="BG150" s="135" t="s">
        <v>1198</v>
      </c>
      <c r="BH150" s="130" t="s">
        <v>1847</v>
      </c>
      <c r="BI150" s="94" t="s">
        <v>100</v>
      </c>
      <c r="BJ150" s="130">
        <v>46219</v>
      </c>
      <c r="BK150" s="93" t="s">
        <v>103</v>
      </c>
      <c r="BL150" s="94" t="s">
        <v>108</v>
      </c>
      <c r="BM150" s="95" t="s">
        <v>180</v>
      </c>
      <c r="BN150" s="93" t="s">
        <v>222</v>
      </c>
      <c r="BO150" s="93"/>
      <c r="BP150" s="42"/>
      <c r="BQ150" s="119" t="s">
        <v>1849</v>
      </c>
    </row>
    <row r="151" spans="1:69" ht="23" hidden="1" x14ac:dyDescent="0.35">
      <c r="A151" s="129">
        <v>147</v>
      </c>
      <c r="B151" s="135" t="s">
        <v>257</v>
      </c>
      <c r="C151" s="135" t="s">
        <v>258</v>
      </c>
      <c r="D151" s="135" t="s">
        <v>256</v>
      </c>
      <c r="E151" s="135" t="s">
        <v>255</v>
      </c>
      <c r="F151" s="135" t="s">
        <v>255</v>
      </c>
      <c r="G151" s="135" t="s">
        <v>254</v>
      </c>
      <c r="H151" s="135" t="s">
        <v>253</v>
      </c>
      <c r="I151" s="135">
        <v>29216</v>
      </c>
      <c r="J151" s="135" t="s">
        <v>314</v>
      </c>
      <c r="K151" s="135">
        <v>29216</v>
      </c>
      <c r="L151" s="135" t="s">
        <v>266</v>
      </c>
      <c r="M151" s="135" t="s">
        <v>271</v>
      </c>
      <c r="N151" s="135">
        <v>43894</v>
      </c>
      <c r="O151" s="135" t="s">
        <v>1199</v>
      </c>
      <c r="P151" s="135">
        <v>64474</v>
      </c>
      <c r="Q151" s="135" t="s">
        <v>1046</v>
      </c>
      <c r="R151" s="135" t="s">
        <v>560</v>
      </c>
      <c r="S151" s="135" t="s">
        <v>1200</v>
      </c>
      <c r="T151" s="135" t="s">
        <v>1200</v>
      </c>
      <c r="U151" s="135" t="s">
        <v>276</v>
      </c>
      <c r="V151" s="135" t="s">
        <v>277</v>
      </c>
      <c r="W151" s="135">
        <v>0</v>
      </c>
      <c r="X151" s="135" t="s">
        <v>837</v>
      </c>
      <c r="Y151" s="135">
        <v>358814872</v>
      </c>
      <c r="Z151" s="135" t="s">
        <v>1201</v>
      </c>
      <c r="AA151" s="135" t="s">
        <v>1202</v>
      </c>
      <c r="AB151" s="136">
        <v>72000</v>
      </c>
      <c r="AC151" s="135" t="s">
        <v>321</v>
      </c>
      <c r="AD151" s="135">
        <v>24</v>
      </c>
      <c r="AE151" s="135" t="s">
        <v>1028</v>
      </c>
      <c r="AF151" s="135" t="s">
        <v>733</v>
      </c>
      <c r="AG151" s="135" t="s">
        <v>1203</v>
      </c>
      <c r="AH151" s="135" t="s">
        <v>591</v>
      </c>
      <c r="AI151" s="135" t="s">
        <v>1140</v>
      </c>
      <c r="AJ151" s="136">
        <v>3830</v>
      </c>
      <c r="AK151" s="136">
        <v>3830</v>
      </c>
      <c r="AL151" s="135" t="s">
        <v>1204</v>
      </c>
      <c r="AM151" s="136">
        <v>54442.12</v>
      </c>
      <c r="AN151" s="136">
        <v>18327.88</v>
      </c>
      <c r="AO151" s="136">
        <v>72770</v>
      </c>
      <c r="AP151" s="136">
        <v>17557.88</v>
      </c>
      <c r="AQ151" s="136">
        <v>1095.1199999999999</v>
      </c>
      <c r="AR151" s="136">
        <v>18653</v>
      </c>
      <c r="AS151" s="136">
        <v>3496.64</v>
      </c>
      <c r="AT151" s="136">
        <v>333.36</v>
      </c>
      <c r="AU151" s="136">
        <v>3830</v>
      </c>
      <c r="AV151" s="135">
        <v>20</v>
      </c>
      <c r="AW151" s="135"/>
      <c r="AX151" s="135"/>
      <c r="AY151" s="135"/>
      <c r="AZ151" s="135"/>
      <c r="BA151" s="135"/>
      <c r="BB151" s="135" t="s">
        <v>287</v>
      </c>
      <c r="BC151" s="135" t="s">
        <v>288</v>
      </c>
      <c r="BD151" s="135"/>
      <c r="BE151" s="137">
        <v>0</v>
      </c>
      <c r="BF151" s="138" t="s">
        <v>1200</v>
      </c>
      <c r="BG151" s="135" t="s">
        <v>1221</v>
      </c>
      <c r="BH151" s="130" t="s">
        <v>1847</v>
      </c>
      <c r="BI151" s="94" t="s">
        <v>100</v>
      </c>
      <c r="BJ151" s="130">
        <v>46219</v>
      </c>
      <c r="BK151" s="93" t="s">
        <v>103</v>
      </c>
      <c r="BL151" s="94" t="s">
        <v>108</v>
      </c>
      <c r="BM151" s="95" t="s">
        <v>180</v>
      </c>
      <c r="BN151" s="93" t="s">
        <v>222</v>
      </c>
      <c r="BO151" s="93"/>
      <c r="BP151" s="42"/>
      <c r="BQ151" s="119" t="s">
        <v>1849</v>
      </c>
    </row>
    <row r="152" spans="1:69" ht="23" hidden="1" x14ac:dyDescent="0.35">
      <c r="A152" s="129">
        <v>148</v>
      </c>
      <c r="B152" s="135" t="s">
        <v>257</v>
      </c>
      <c r="C152" s="135" t="s">
        <v>258</v>
      </c>
      <c r="D152" s="135" t="s">
        <v>256</v>
      </c>
      <c r="E152" s="135" t="s">
        <v>255</v>
      </c>
      <c r="F152" s="135" t="s">
        <v>255</v>
      </c>
      <c r="G152" s="135" t="s">
        <v>254</v>
      </c>
      <c r="H152" s="135" t="s">
        <v>253</v>
      </c>
      <c r="I152" s="135">
        <v>29172</v>
      </c>
      <c r="J152" s="135" t="s">
        <v>270</v>
      </c>
      <c r="K152" s="135">
        <v>29172</v>
      </c>
      <c r="L152" s="135" t="s">
        <v>266</v>
      </c>
      <c r="M152" s="135" t="s">
        <v>271</v>
      </c>
      <c r="N152" s="135">
        <v>43877</v>
      </c>
      <c r="O152" s="135" t="s">
        <v>370</v>
      </c>
      <c r="P152" s="135">
        <v>777084</v>
      </c>
      <c r="Q152" s="135" t="s">
        <v>636</v>
      </c>
      <c r="R152" s="135" t="s">
        <v>560</v>
      </c>
      <c r="S152" s="135" t="s">
        <v>1205</v>
      </c>
      <c r="T152" s="135" t="s">
        <v>1205</v>
      </c>
      <c r="U152" s="135" t="s">
        <v>276</v>
      </c>
      <c r="V152" s="135" t="s">
        <v>277</v>
      </c>
      <c r="W152" s="135">
        <v>0</v>
      </c>
      <c r="X152" s="135" t="s">
        <v>278</v>
      </c>
      <c r="Y152" s="135">
        <v>358828384</v>
      </c>
      <c r="Z152" s="135" t="s">
        <v>1206</v>
      </c>
      <c r="AA152" s="135" t="s">
        <v>1207</v>
      </c>
      <c r="AB152" s="136">
        <v>51000</v>
      </c>
      <c r="AC152" s="135" t="s">
        <v>281</v>
      </c>
      <c r="AD152" s="135">
        <v>24</v>
      </c>
      <c r="AE152" s="135" t="s">
        <v>322</v>
      </c>
      <c r="AF152" s="135" t="s">
        <v>895</v>
      </c>
      <c r="AG152" s="135" t="s">
        <v>1208</v>
      </c>
      <c r="AH152" s="135" t="s">
        <v>591</v>
      </c>
      <c r="AI152" s="135" t="s">
        <v>1140</v>
      </c>
      <c r="AJ152" s="136">
        <v>2720</v>
      </c>
      <c r="AK152" s="136">
        <v>2720</v>
      </c>
      <c r="AL152" s="135" t="s">
        <v>1209</v>
      </c>
      <c r="AM152" s="136">
        <v>2062.94</v>
      </c>
      <c r="AN152" s="136">
        <v>657.06</v>
      </c>
      <c r="AO152" s="136">
        <v>2720</v>
      </c>
      <c r="AP152" s="136">
        <v>48937.06</v>
      </c>
      <c r="AQ152" s="136">
        <v>12831.94</v>
      </c>
      <c r="AR152" s="136">
        <v>61769</v>
      </c>
      <c r="AS152" s="136">
        <v>39353.15</v>
      </c>
      <c r="AT152" s="136">
        <v>12326.85</v>
      </c>
      <c r="AU152" s="136">
        <v>51680</v>
      </c>
      <c r="AV152" s="135">
        <v>20</v>
      </c>
      <c r="AW152" s="135"/>
      <c r="AX152" s="135"/>
      <c r="AY152" s="135"/>
      <c r="AZ152" s="135"/>
      <c r="BA152" s="135"/>
      <c r="BB152" s="135" t="s">
        <v>287</v>
      </c>
      <c r="BC152" s="135" t="s">
        <v>288</v>
      </c>
      <c r="BD152" s="135" t="s">
        <v>594</v>
      </c>
      <c r="BE152" s="137">
        <v>51000</v>
      </c>
      <c r="BF152" s="138" t="s">
        <v>1205</v>
      </c>
      <c r="BG152" s="135" t="s">
        <v>1222</v>
      </c>
      <c r="BH152" s="130" t="s">
        <v>1847</v>
      </c>
      <c r="BI152" s="94" t="s">
        <v>100</v>
      </c>
      <c r="BJ152" s="130">
        <v>46219</v>
      </c>
      <c r="BK152" s="93" t="s">
        <v>104</v>
      </c>
      <c r="BL152" s="94" t="s">
        <v>119</v>
      </c>
      <c r="BM152" s="95" t="s">
        <v>181</v>
      </c>
      <c r="BN152" s="93" t="s">
        <v>223</v>
      </c>
      <c r="BO152" s="131"/>
      <c r="BP152" s="42"/>
      <c r="BQ152" s="132" t="s">
        <v>1850</v>
      </c>
    </row>
    <row r="153" spans="1:69" ht="23" hidden="1" x14ac:dyDescent="0.35">
      <c r="A153" s="129">
        <v>149</v>
      </c>
      <c r="B153" s="135" t="s">
        <v>257</v>
      </c>
      <c r="C153" s="135" t="s">
        <v>258</v>
      </c>
      <c r="D153" s="135" t="s">
        <v>256</v>
      </c>
      <c r="E153" s="135" t="s">
        <v>255</v>
      </c>
      <c r="F153" s="135" t="s">
        <v>255</v>
      </c>
      <c r="G153" s="135" t="s">
        <v>254</v>
      </c>
      <c r="H153" s="135" t="s">
        <v>253</v>
      </c>
      <c r="I153" s="135">
        <v>29172</v>
      </c>
      <c r="J153" s="135" t="s">
        <v>270</v>
      </c>
      <c r="K153" s="135">
        <v>29172</v>
      </c>
      <c r="L153" s="135" t="s">
        <v>266</v>
      </c>
      <c r="M153" s="135" t="s">
        <v>271</v>
      </c>
      <c r="N153" s="135">
        <v>43918</v>
      </c>
      <c r="O153" s="135" t="s">
        <v>272</v>
      </c>
      <c r="P153" s="135">
        <v>64506</v>
      </c>
      <c r="Q153" s="135" t="s">
        <v>273</v>
      </c>
      <c r="R153" s="135" t="s">
        <v>560</v>
      </c>
      <c r="S153" s="135" t="s">
        <v>1210</v>
      </c>
      <c r="T153" s="135" t="s">
        <v>1210</v>
      </c>
      <c r="U153" s="135" t="s">
        <v>276</v>
      </c>
      <c r="V153" s="135" t="s">
        <v>277</v>
      </c>
      <c r="W153" s="135">
        <v>0</v>
      </c>
      <c r="X153" s="135" t="s">
        <v>278</v>
      </c>
      <c r="Y153" s="135">
        <v>358828385</v>
      </c>
      <c r="Z153" s="135" t="s">
        <v>1211</v>
      </c>
      <c r="AA153" s="135" t="s">
        <v>1212</v>
      </c>
      <c r="AB153" s="136">
        <v>57000</v>
      </c>
      <c r="AC153" s="135" t="s">
        <v>281</v>
      </c>
      <c r="AD153" s="135">
        <v>24</v>
      </c>
      <c r="AE153" s="135" t="s">
        <v>435</v>
      </c>
      <c r="AF153" s="135" t="s">
        <v>1213</v>
      </c>
      <c r="AG153" s="135" t="s">
        <v>1214</v>
      </c>
      <c r="AH153" s="135" t="s">
        <v>591</v>
      </c>
      <c r="AI153" s="135" t="s">
        <v>1197</v>
      </c>
      <c r="AJ153" s="136">
        <v>3040</v>
      </c>
      <c r="AK153" s="136">
        <v>3040</v>
      </c>
      <c r="AL153" s="135"/>
      <c r="AM153" s="136">
        <v>0</v>
      </c>
      <c r="AN153" s="136">
        <v>0</v>
      </c>
      <c r="AO153" s="136">
        <v>0</v>
      </c>
      <c r="AP153" s="136">
        <v>57000</v>
      </c>
      <c r="AQ153" s="136">
        <v>16767</v>
      </c>
      <c r="AR153" s="136">
        <v>73767</v>
      </c>
      <c r="AS153" s="136">
        <v>42007.22</v>
      </c>
      <c r="AT153" s="136">
        <v>15752.78</v>
      </c>
      <c r="AU153" s="136">
        <v>57760</v>
      </c>
      <c r="AV153" s="135">
        <v>19</v>
      </c>
      <c r="AW153" s="135"/>
      <c r="AX153" s="135"/>
      <c r="AY153" s="135"/>
      <c r="AZ153" s="135"/>
      <c r="BA153" s="135"/>
      <c r="BB153" s="135" t="s">
        <v>287</v>
      </c>
      <c r="BC153" s="135" t="s">
        <v>288</v>
      </c>
      <c r="BD153" s="135" t="s">
        <v>594</v>
      </c>
      <c r="BE153" s="137">
        <v>57000</v>
      </c>
      <c r="BF153" s="138" t="s">
        <v>1210</v>
      </c>
      <c r="BG153" s="135" t="s">
        <v>1223</v>
      </c>
      <c r="BH153" s="130" t="s">
        <v>1847</v>
      </c>
      <c r="BI153" s="94" t="s">
        <v>100</v>
      </c>
      <c r="BJ153" s="130">
        <v>46219</v>
      </c>
      <c r="BK153" s="93" t="s">
        <v>104</v>
      </c>
      <c r="BL153" s="94" t="s">
        <v>119</v>
      </c>
      <c r="BM153" s="95" t="s">
        <v>181</v>
      </c>
      <c r="BN153" s="93" t="s">
        <v>223</v>
      </c>
      <c r="BO153" s="131"/>
      <c r="BP153" s="42"/>
      <c r="BQ153" s="132" t="s">
        <v>1850</v>
      </c>
    </row>
    <row r="154" spans="1:69" ht="23" hidden="1" x14ac:dyDescent="0.35">
      <c r="A154" s="129">
        <v>150</v>
      </c>
      <c r="B154" s="135" t="s">
        <v>257</v>
      </c>
      <c r="C154" s="135" t="s">
        <v>258</v>
      </c>
      <c r="D154" s="135" t="s">
        <v>256</v>
      </c>
      <c r="E154" s="135" t="s">
        <v>255</v>
      </c>
      <c r="F154" s="135" t="s">
        <v>255</v>
      </c>
      <c r="G154" s="135" t="s">
        <v>254</v>
      </c>
      <c r="H154" s="135" t="s">
        <v>253</v>
      </c>
      <c r="I154" s="135">
        <v>29172</v>
      </c>
      <c r="J154" s="135" t="s">
        <v>270</v>
      </c>
      <c r="K154" s="135">
        <v>29172</v>
      </c>
      <c r="L154" s="135" t="s">
        <v>266</v>
      </c>
      <c r="M154" s="135" t="s">
        <v>271</v>
      </c>
      <c r="N154" s="135">
        <v>43918</v>
      </c>
      <c r="O154" s="135" t="s">
        <v>272</v>
      </c>
      <c r="P154" s="135">
        <v>709555</v>
      </c>
      <c r="Q154" s="135" t="s">
        <v>729</v>
      </c>
      <c r="R154" s="135" t="s">
        <v>560</v>
      </c>
      <c r="S154" s="135" t="s">
        <v>1215</v>
      </c>
      <c r="T154" s="135" t="s">
        <v>1215</v>
      </c>
      <c r="U154" s="135" t="s">
        <v>276</v>
      </c>
      <c r="V154" s="135" t="s">
        <v>277</v>
      </c>
      <c r="W154" s="135">
        <v>0</v>
      </c>
      <c r="X154" s="135" t="s">
        <v>278</v>
      </c>
      <c r="Y154" s="135">
        <v>358828386</v>
      </c>
      <c r="Z154" s="135" t="s">
        <v>1216</v>
      </c>
      <c r="AA154" s="135" t="s">
        <v>1212</v>
      </c>
      <c r="AB154" s="136">
        <v>32000</v>
      </c>
      <c r="AC154" s="135" t="s">
        <v>281</v>
      </c>
      <c r="AD154" s="135">
        <v>24</v>
      </c>
      <c r="AE154" s="135" t="s">
        <v>322</v>
      </c>
      <c r="AF154" s="135" t="s">
        <v>1217</v>
      </c>
      <c r="AG154" s="135" t="s">
        <v>1218</v>
      </c>
      <c r="AH154" s="135" t="s">
        <v>591</v>
      </c>
      <c r="AI154" s="135" t="s">
        <v>1197</v>
      </c>
      <c r="AJ154" s="136">
        <v>1700</v>
      </c>
      <c r="AK154" s="136">
        <v>1700</v>
      </c>
      <c r="AL154" s="135"/>
      <c r="AM154" s="136">
        <v>0</v>
      </c>
      <c r="AN154" s="136">
        <v>0</v>
      </c>
      <c r="AO154" s="136">
        <v>0</v>
      </c>
      <c r="AP154" s="136">
        <v>32000</v>
      </c>
      <c r="AQ154" s="136">
        <v>9457</v>
      </c>
      <c r="AR154" s="136">
        <v>41457</v>
      </c>
      <c r="AS154" s="136">
        <v>23430.19</v>
      </c>
      <c r="AT154" s="136">
        <v>8869.81</v>
      </c>
      <c r="AU154" s="136">
        <v>32300</v>
      </c>
      <c r="AV154" s="135">
        <v>19</v>
      </c>
      <c r="AW154" s="135"/>
      <c r="AX154" s="135"/>
      <c r="AY154" s="135"/>
      <c r="AZ154" s="135"/>
      <c r="BA154" s="135"/>
      <c r="BB154" s="135" t="s">
        <v>287</v>
      </c>
      <c r="BC154" s="135" t="s">
        <v>288</v>
      </c>
      <c r="BD154" s="135" t="s">
        <v>594</v>
      </c>
      <c r="BE154" s="137">
        <v>32000</v>
      </c>
      <c r="BF154" s="138" t="s">
        <v>1215</v>
      </c>
      <c r="BG154" s="135" t="s">
        <v>1224</v>
      </c>
      <c r="BH154" s="130" t="s">
        <v>1847</v>
      </c>
      <c r="BI154" s="94" t="s">
        <v>100</v>
      </c>
      <c r="BJ154" s="130">
        <v>46219</v>
      </c>
      <c r="BK154" s="93" t="s">
        <v>104</v>
      </c>
      <c r="BL154" s="94" t="s">
        <v>119</v>
      </c>
      <c r="BM154" s="95" t="s">
        <v>181</v>
      </c>
      <c r="BN154" s="93" t="s">
        <v>223</v>
      </c>
      <c r="BO154" s="131"/>
      <c r="BP154" s="42"/>
      <c r="BQ154" s="132" t="s">
        <v>1850</v>
      </c>
    </row>
    <row r="155" spans="1:69" ht="34.25" hidden="1" customHeight="1" x14ac:dyDescent="0.35">
      <c r="A155" s="129">
        <v>151</v>
      </c>
      <c r="B155" s="135" t="s">
        <v>257</v>
      </c>
      <c r="C155" s="135" t="s">
        <v>258</v>
      </c>
      <c r="D155" s="135" t="s">
        <v>256</v>
      </c>
      <c r="E155" s="135" t="s">
        <v>255</v>
      </c>
      <c r="F155" s="135" t="s">
        <v>255</v>
      </c>
      <c r="G155" s="135" t="s">
        <v>254</v>
      </c>
      <c r="H155" s="135" t="s">
        <v>253</v>
      </c>
      <c r="I155" s="135">
        <v>29172</v>
      </c>
      <c r="J155" s="135" t="s">
        <v>270</v>
      </c>
      <c r="K155" s="135">
        <v>29172</v>
      </c>
      <c r="L155" s="135" t="s">
        <v>266</v>
      </c>
      <c r="M155" s="135" t="s">
        <v>271</v>
      </c>
      <c r="N155" s="135">
        <v>43918</v>
      </c>
      <c r="O155" s="135" t="s">
        <v>272</v>
      </c>
      <c r="P155" s="135">
        <v>727634</v>
      </c>
      <c r="Q155" s="135" t="s">
        <v>460</v>
      </c>
      <c r="R155" s="135" t="s">
        <v>560</v>
      </c>
      <c r="S155" s="135" t="s">
        <v>1219</v>
      </c>
      <c r="T155" s="135" t="s">
        <v>1219</v>
      </c>
      <c r="U155" s="135" t="s">
        <v>276</v>
      </c>
      <c r="V155" s="135" t="s">
        <v>277</v>
      </c>
      <c r="W155" s="135">
        <v>0</v>
      </c>
      <c r="X155" s="135" t="s">
        <v>278</v>
      </c>
      <c r="Y155" s="135">
        <v>358828387</v>
      </c>
      <c r="Z155" s="135" t="s">
        <v>1220</v>
      </c>
      <c r="AA155" s="135" t="s">
        <v>1207</v>
      </c>
      <c r="AB155" s="136">
        <v>28000</v>
      </c>
      <c r="AC155" s="135" t="s">
        <v>281</v>
      </c>
      <c r="AD155" s="135">
        <v>12</v>
      </c>
      <c r="AE155" s="135" t="s">
        <v>322</v>
      </c>
      <c r="AF155" s="135" t="s">
        <v>756</v>
      </c>
      <c r="AG155" s="135" t="s">
        <v>757</v>
      </c>
      <c r="AH155" s="135" t="s">
        <v>591</v>
      </c>
      <c r="AI155" s="135" t="s">
        <v>1140</v>
      </c>
      <c r="AJ155" s="136">
        <v>2660</v>
      </c>
      <c r="AK155" s="136">
        <v>2660</v>
      </c>
      <c r="AL155" s="135" t="s">
        <v>1190</v>
      </c>
      <c r="AM155" s="136">
        <v>1339.26</v>
      </c>
      <c r="AN155" s="136">
        <v>360.74</v>
      </c>
      <c r="AO155" s="136">
        <v>1700</v>
      </c>
      <c r="AP155" s="136">
        <v>26660.74</v>
      </c>
      <c r="AQ155" s="136">
        <v>3248.26</v>
      </c>
      <c r="AR155" s="136">
        <v>29909</v>
      </c>
      <c r="AS155" s="136">
        <v>26660.74</v>
      </c>
      <c r="AT155" s="136">
        <v>3248.26</v>
      </c>
      <c r="AU155" s="136">
        <v>29909</v>
      </c>
      <c r="AV155" s="135">
        <v>20</v>
      </c>
      <c r="AW155" s="135"/>
      <c r="AX155" s="135"/>
      <c r="AY155" s="135"/>
      <c r="AZ155" s="135"/>
      <c r="BA155" s="135"/>
      <c r="BB155" s="135" t="s">
        <v>287</v>
      </c>
      <c r="BC155" s="135" t="s">
        <v>288</v>
      </c>
      <c r="BD155" s="135"/>
      <c r="BE155" s="137">
        <v>0</v>
      </c>
      <c r="BF155" s="138" t="s">
        <v>1219</v>
      </c>
      <c r="BG155" s="135" t="s">
        <v>1225</v>
      </c>
      <c r="BH155" s="130" t="s">
        <v>1847</v>
      </c>
      <c r="BI155" s="94" t="s">
        <v>100</v>
      </c>
      <c r="BJ155" s="130">
        <v>46219</v>
      </c>
      <c r="BK155" s="93" t="s">
        <v>104</v>
      </c>
      <c r="BL155" s="94" t="s">
        <v>119</v>
      </c>
      <c r="BM155" s="95" t="s">
        <v>181</v>
      </c>
      <c r="BN155" s="93" t="s">
        <v>223</v>
      </c>
      <c r="BO155" s="131"/>
      <c r="BP155" s="42"/>
      <c r="BQ155" s="132" t="s">
        <v>1850</v>
      </c>
    </row>
    <row r="156" spans="1:69" ht="34.25" hidden="1" customHeight="1" x14ac:dyDescent="0.35">
      <c r="A156" s="129">
        <v>152</v>
      </c>
      <c r="B156" s="135" t="s">
        <v>257</v>
      </c>
      <c r="C156" s="135" t="s">
        <v>258</v>
      </c>
      <c r="D156" s="135" t="s">
        <v>256</v>
      </c>
      <c r="E156" s="135" t="s">
        <v>255</v>
      </c>
      <c r="F156" s="135" t="s">
        <v>255</v>
      </c>
      <c r="G156" s="135" t="s">
        <v>254</v>
      </c>
      <c r="H156" s="135" t="s">
        <v>253</v>
      </c>
      <c r="I156" s="135">
        <v>29285</v>
      </c>
      <c r="J156" s="135" t="s">
        <v>449</v>
      </c>
      <c r="K156" s="135">
        <v>29285</v>
      </c>
      <c r="L156" s="135" t="s">
        <v>266</v>
      </c>
      <c r="M156" s="135" t="s">
        <v>271</v>
      </c>
      <c r="N156" s="135">
        <v>43927</v>
      </c>
      <c r="O156" s="135" t="s">
        <v>450</v>
      </c>
      <c r="P156" s="135">
        <v>431369</v>
      </c>
      <c r="Q156" s="135" t="s">
        <v>596</v>
      </c>
      <c r="R156" s="135" t="s">
        <v>560</v>
      </c>
      <c r="S156" s="135" t="s">
        <v>1226</v>
      </c>
      <c r="T156" s="135" t="s">
        <v>1226</v>
      </c>
      <c r="U156" s="135" t="s">
        <v>276</v>
      </c>
      <c r="V156" s="135" t="s">
        <v>277</v>
      </c>
      <c r="W156" s="135">
        <v>0</v>
      </c>
      <c r="X156" s="135" t="s">
        <v>278</v>
      </c>
      <c r="Y156" s="135">
        <v>358828406</v>
      </c>
      <c r="Z156" s="135" t="s">
        <v>1136</v>
      </c>
      <c r="AA156" s="135" t="s">
        <v>1227</v>
      </c>
      <c r="AB156" s="136">
        <v>47000</v>
      </c>
      <c r="AC156" s="135" t="s">
        <v>298</v>
      </c>
      <c r="AD156" s="135">
        <v>24</v>
      </c>
      <c r="AE156" s="135" t="s">
        <v>435</v>
      </c>
      <c r="AF156" s="135" t="s">
        <v>600</v>
      </c>
      <c r="AG156" s="135" t="s">
        <v>601</v>
      </c>
      <c r="AH156" s="135" t="s">
        <v>421</v>
      </c>
      <c r="AI156" s="135" t="s">
        <v>1228</v>
      </c>
      <c r="AJ156" s="136">
        <v>2490</v>
      </c>
      <c r="AK156" s="136">
        <v>2490</v>
      </c>
      <c r="AL156" s="135" t="s">
        <v>1018</v>
      </c>
      <c r="AM156" s="136">
        <v>32262.79</v>
      </c>
      <c r="AN156" s="136">
        <v>12567.21</v>
      </c>
      <c r="AO156" s="136">
        <v>44830</v>
      </c>
      <c r="AP156" s="136">
        <v>14737.21</v>
      </c>
      <c r="AQ156" s="136">
        <v>1090.79</v>
      </c>
      <c r="AR156" s="136">
        <v>15828</v>
      </c>
      <c r="AS156" s="136">
        <v>2215.85</v>
      </c>
      <c r="AT156" s="136">
        <v>264.14999999999998</v>
      </c>
      <c r="AU156" s="136">
        <v>2480</v>
      </c>
      <c r="AV156" s="135">
        <v>19</v>
      </c>
      <c r="AW156" s="135"/>
      <c r="AX156" s="135"/>
      <c r="AY156" s="135"/>
      <c r="AZ156" s="135"/>
      <c r="BA156" s="135"/>
      <c r="BB156" s="135" t="s">
        <v>287</v>
      </c>
      <c r="BC156" s="135" t="s">
        <v>288</v>
      </c>
      <c r="BD156" s="135"/>
      <c r="BE156" s="137">
        <v>0</v>
      </c>
      <c r="BF156" s="138" t="s">
        <v>1226</v>
      </c>
      <c r="BG156" s="135" t="s">
        <v>1229</v>
      </c>
      <c r="BH156" s="130" t="s">
        <v>1847</v>
      </c>
      <c r="BI156" s="94" t="s">
        <v>100</v>
      </c>
      <c r="BJ156" s="130">
        <v>46219</v>
      </c>
      <c r="BK156" s="93" t="s">
        <v>103</v>
      </c>
      <c r="BL156" s="94" t="s">
        <v>108</v>
      </c>
      <c r="BM156" s="95" t="s">
        <v>180</v>
      </c>
      <c r="BN156" s="93" t="s">
        <v>222</v>
      </c>
      <c r="BO156" s="93"/>
      <c r="BP156" s="42"/>
      <c r="BQ156" s="119" t="s">
        <v>1849</v>
      </c>
    </row>
    <row r="157" spans="1:69" ht="23" hidden="1" x14ac:dyDescent="0.35">
      <c r="A157" s="129">
        <v>153</v>
      </c>
      <c r="B157" s="135" t="s">
        <v>257</v>
      </c>
      <c r="C157" s="135" t="s">
        <v>258</v>
      </c>
      <c r="D157" s="135" t="s">
        <v>256</v>
      </c>
      <c r="E157" s="135" t="s">
        <v>255</v>
      </c>
      <c r="F157" s="135" t="s">
        <v>255</v>
      </c>
      <c r="G157" s="135" t="s">
        <v>254</v>
      </c>
      <c r="H157" s="135" t="s">
        <v>253</v>
      </c>
      <c r="I157" s="135">
        <v>29172</v>
      </c>
      <c r="J157" s="135" t="s">
        <v>270</v>
      </c>
      <c r="K157" s="135">
        <v>29172</v>
      </c>
      <c r="L157" s="135" t="s">
        <v>266</v>
      </c>
      <c r="M157" s="135" t="s">
        <v>271</v>
      </c>
      <c r="N157" s="135">
        <v>43918</v>
      </c>
      <c r="O157" s="135" t="s">
        <v>272</v>
      </c>
      <c r="P157" s="135">
        <v>709555</v>
      </c>
      <c r="Q157" s="135" t="s">
        <v>729</v>
      </c>
      <c r="R157" s="135" t="s">
        <v>560</v>
      </c>
      <c r="S157" s="135" t="s">
        <v>1230</v>
      </c>
      <c r="T157" s="135" t="s">
        <v>1230</v>
      </c>
      <c r="U157" s="135" t="s">
        <v>276</v>
      </c>
      <c r="V157" s="135" t="s">
        <v>277</v>
      </c>
      <c r="W157" s="135">
        <v>0</v>
      </c>
      <c r="X157" s="135" t="s">
        <v>278</v>
      </c>
      <c r="Y157" s="135">
        <v>358942341</v>
      </c>
      <c r="Z157" s="135" t="s">
        <v>1231</v>
      </c>
      <c r="AA157" s="135" t="s">
        <v>1227</v>
      </c>
      <c r="AB157" s="136">
        <v>42000</v>
      </c>
      <c r="AC157" s="135" t="s">
        <v>281</v>
      </c>
      <c r="AD157" s="135">
        <v>24</v>
      </c>
      <c r="AE157" s="135" t="s">
        <v>946</v>
      </c>
      <c r="AF157" s="135" t="s">
        <v>1232</v>
      </c>
      <c r="AG157" s="135" t="s">
        <v>1233</v>
      </c>
      <c r="AH157" s="135" t="s">
        <v>591</v>
      </c>
      <c r="AI157" s="135" t="s">
        <v>1197</v>
      </c>
      <c r="AJ157" s="136">
        <v>2240</v>
      </c>
      <c r="AK157" s="136">
        <v>2240</v>
      </c>
      <c r="AL157" s="135" t="s">
        <v>1058</v>
      </c>
      <c r="AM157" s="136">
        <v>30870.54</v>
      </c>
      <c r="AN157" s="136">
        <v>11689.46</v>
      </c>
      <c r="AO157" s="136">
        <v>42560</v>
      </c>
      <c r="AP157" s="136">
        <v>11129.46</v>
      </c>
      <c r="AQ157" s="136">
        <v>756.54</v>
      </c>
      <c r="AR157" s="136">
        <v>11886</v>
      </c>
      <c r="AS157" s="136">
        <v>0</v>
      </c>
      <c r="AT157" s="136">
        <v>0</v>
      </c>
      <c r="AU157" s="136">
        <v>0</v>
      </c>
      <c r="AV157" s="135">
        <v>19</v>
      </c>
      <c r="AW157" s="135"/>
      <c r="AX157" s="135"/>
      <c r="AY157" s="135"/>
      <c r="AZ157" s="135"/>
      <c r="BA157" s="135"/>
      <c r="BB157" s="135" t="s">
        <v>287</v>
      </c>
      <c r="BC157" s="135" t="s">
        <v>288</v>
      </c>
      <c r="BD157" s="135"/>
      <c r="BE157" s="137">
        <v>0</v>
      </c>
      <c r="BF157" s="138" t="s">
        <v>1230</v>
      </c>
      <c r="BG157" s="135" t="s">
        <v>1234</v>
      </c>
      <c r="BH157" s="130" t="s">
        <v>1847</v>
      </c>
      <c r="BI157" s="94" t="s">
        <v>100</v>
      </c>
      <c r="BJ157" s="130">
        <v>46219</v>
      </c>
      <c r="BK157" s="93" t="s">
        <v>103</v>
      </c>
      <c r="BL157" s="94" t="s">
        <v>108</v>
      </c>
      <c r="BM157" s="95" t="s">
        <v>180</v>
      </c>
      <c r="BN157" s="93" t="s">
        <v>222</v>
      </c>
      <c r="BO157" s="93"/>
      <c r="BP157" s="42"/>
      <c r="BQ157" s="119" t="s">
        <v>1849</v>
      </c>
    </row>
    <row r="158" spans="1:69" ht="23" hidden="1" x14ac:dyDescent="0.35">
      <c r="A158" s="129">
        <v>154</v>
      </c>
      <c r="B158" s="135" t="s">
        <v>257</v>
      </c>
      <c r="C158" s="135" t="s">
        <v>258</v>
      </c>
      <c r="D158" s="135" t="s">
        <v>256</v>
      </c>
      <c r="E158" s="135" t="s">
        <v>255</v>
      </c>
      <c r="F158" s="135" t="s">
        <v>255</v>
      </c>
      <c r="G158" s="135" t="s">
        <v>254</v>
      </c>
      <c r="H158" s="135" t="s">
        <v>253</v>
      </c>
      <c r="I158" s="135">
        <v>29206</v>
      </c>
      <c r="J158" s="135" t="s">
        <v>290</v>
      </c>
      <c r="K158" s="135">
        <v>29206</v>
      </c>
      <c r="L158" s="135" t="s">
        <v>266</v>
      </c>
      <c r="M158" s="135" t="s">
        <v>271</v>
      </c>
      <c r="N158" s="135">
        <v>43779</v>
      </c>
      <c r="O158" s="135" t="s">
        <v>291</v>
      </c>
      <c r="P158" s="135">
        <v>64582</v>
      </c>
      <c r="Q158" s="135" t="s">
        <v>303</v>
      </c>
      <c r="R158" s="135" t="s">
        <v>560</v>
      </c>
      <c r="S158" s="135" t="s">
        <v>1235</v>
      </c>
      <c r="T158" s="135" t="s">
        <v>1235</v>
      </c>
      <c r="U158" s="135" t="s">
        <v>276</v>
      </c>
      <c r="V158" s="135" t="s">
        <v>277</v>
      </c>
      <c r="W158" s="135">
        <v>0</v>
      </c>
      <c r="X158" s="135" t="s">
        <v>1236</v>
      </c>
      <c r="Y158" s="135">
        <v>359010331</v>
      </c>
      <c r="Z158" s="135" t="s">
        <v>1237</v>
      </c>
      <c r="AA158" s="135" t="s">
        <v>1189</v>
      </c>
      <c r="AB158" s="136">
        <v>52000</v>
      </c>
      <c r="AC158" s="135" t="s">
        <v>298</v>
      </c>
      <c r="AD158" s="135">
        <v>24</v>
      </c>
      <c r="AE158" s="135" t="s">
        <v>946</v>
      </c>
      <c r="AF158" s="135" t="s">
        <v>1120</v>
      </c>
      <c r="AG158" s="135" t="s">
        <v>1238</v>
      </c>
      <c r="AH158" s="135" t="s">
        <v>591</v>
      </c>
      <c r="AI158" s="135" t="s">
        <v>1228</v>
      </c>
      <c r="AJ158" s="136">
        <v>2770</v>
      </c>
      <c r="AK158" s="136">
        <v>2770</v>
      </c>
      <c r="AL158" s="135" t="s">
        <v>1239</v>
      </c>
      <c r="AM158" s="136">
        <v>39091.46</v>
      </c>
      <c r="AN158" s="136">
        <v>13538.54</v>
      </c>
      <c r="AO158" s="136">
        <v>52630</v>
      </c>
      <c r="AP158" s="136">
        <v>12908.54</v>
      </c>
      <c r="AQ158" s="136">
        <v>828.46</v>
      </c>
      <c r="AR158" s="136">
        <v>13737</v>
      </c>
      <c r="AS158" s="136">
        <v>0</v>
      </c>
      <c r="AT158" s="136">
        <v>0</v>
      </c>
      <c r="AU158" s="136">
        <v>0</v>
      </c>
      <c r="AV158" s="135">
        <v>19</v>
      </c>
      <c r="AW158" s="135"/>
      <c r="AX158" s="135"/>
      <c r="AY158" s="135"/>
      <c r="AZ158" s="135"/>
      <c r="BA158" s="135"/>
      <c r="BB158" s="135" t="s">
        <v>287</v>
      </c>
      <c r="BC158" s="135" t="s">
        <v>288</v>
      </c>
      <c r="BD158" s="135"/>
      <c r="BE158" s="137">
        <v>0</v>
      </c>
      <c r="BF158" s="138" t="s">
        <v>1235</v>
      </c>
      <c r="BG158" s="135" t="s">
        <v>1240</v>
      </c>
      <c r="BH158" s="130" t="s">
        <v>1847</v>
      </c>
      <c r="BI158" s="94" t="s">
        <v>100</v>
      </c>
      <c r="BJ158" s="120">
        <v>46217</v>
      </c>
      <c r="BK158" s="93" t="s">
        <v>103</v>
      </c>
      <c r="BL158" s="94" t="s">
        <v>108</v>
      </c>
      <c r="BM158" s="95" t="s">
        <v>180</v>
      </c>
      <c r="BN158" s="93" t="s">
        <v>222</v>
      </c>
      <c r="BO158" s="93"/>
      <c r="BP158" s="42"/>
      <c r="BQ158" s="119" t="s">
        <v>1849</v>
      </c>
    </row>
    <row r="159" spans="1:69" ht="23" hidden="1" x14ac:dyDescent="0.35">
      <c r="A159" s="129">
        <v>155</v>
      </c>
      <c r="B159" s="135" t="s">
        <v>257</v>
      </c>
      <c r="C159" s="135" t="s">
        <v>258</v>
      </c>
      <c r="D159" s="135" t="s">
        <v>256</v>
      </c>
      <c r="E159" s="135" t="s">
        <v>255</v>
      </c>
      <c r="F159" s="135" t="s">
        <v>255</v>
      </c>
      <c r="G159" s="135" t="s">
        <v>254</v>
      </c>
      <c r="H159" s="135" t="s">
        <v>253</v>
      </c>
      <c r="I159" s="135">
        <v>29166</v>
      </c>
      <c r="J159" s="135" t="s">
        <v>396</v>
      </c>
      <c r="K159" s="135">
        <v>29166</v>
      </c>
      <c r="L159" s="135" t="s">
        <v>397</v>
      </c>
      <c r="M159" s="135" t="s">
        <v>398</v>
      </c>
      <c r="N159" s="135">
        <v>43951</v>
      </c>
      <c r="O159" s="135" t="s">
        <v>399</v>
      </c>
      <c r="P159" s="135">
        <v>64546</v>
      </c>
      <c r="Q159" s="135" t="s">
        <v>559</v>
      </c>
      <c r="R159" s="135" t="s">
        <v>560</v>
      </c>
      <c r="S159" s="135" t="s">
        <v>1241</v>
      </c>
      <c r="T159" s="135" t="s">
        <v>1241</v>
      </c>
      <c r="U159" s="135" t="s">
        <v>309</v>
      </c>
      <c r="V159" s="135" t="s">
        <v>277</v>
      </c>
      <c r="W159" s="135">
        <v>0</v>
      </c>
      <c r="X159" s="135" t="s">
        <v>278</v>
      </c>
      <c r="Y159" s="135">
        <v>359162151</v>
      </c>
      <c r="Z159" s="135" t="s">
        <v>1242</v>
      </c>
      <c r="AA159" s="135" t="s">
        <v>1243</v>
      </c>
      <c r="AB159" s="136">
        <v>42000</v>
      </c>
      <c r="AC159" s="135" t="s">
        <v>404</v>
      </c>
      <c r="AD159" s="135">
        <v>24</v>
      </c>
      <c r="AE159" s="135" t="s">
        <v>946</v>
      </c>
      <c r="AF159" s="135" t="s">
        <v>1244</v>
      </c>
      <c r="AG159" s="135" t="s">
        <v>1245</v>
      </c>
      <c r="AH159" s="135" t="s">
        <v>591</v>
      </c>
      <c r="AI159" s="135" t="s">
        <v>1246</v>
      </c>
      <c r="AJ159" s="136">
        <v>2240</v>
      </c>
      <c r="AK159" s="136">
        <v>2240</v>
      </c>
      <c r="AL159" s="135" t="s">
        <v>1132</v>
      </c>
      <c r="AM159" s="136">
        <v>30076.29</v>
      </c>
      <c r="AN159" s="136">
        <v>10243.709999999999</v>
      </c>
      <c r="AO159" s="136">
        <v>40320</v>
      </c>
      <c r="AP159" s="136">
        <v>11923.71</v>
      </c>
      <c r="AQ159" s="136">
        <v>869.29</v>
      </c>
      <c r="AR159" s="136">
        <v>12793</v>
      </c>
      <c r="AS159" s="136">
        <v>0</v>
      </c>
      <c r="AT159" s="136">
        <v>0</v>
      </c>
      <c r="AU159" s="136">
        <v>0</v>
      </c>
      <c r="AV159" s="135">
        <v>18</v>
      </c>
      <c r="AW159" s="135"/>
      <c r="AX159" s="135"/>
      <c r="AY159" s="135"/>
      <c r="AZ159" s="135"/>
      <c r="BA159" s="135"/>
      <c r="BB159" s="135" t="s">
        <v>287</v>
      </c>
      <c r="BC159" s="135" t="s">
        <v>288</v>
      </c>
      <c r="BD159" s="135"/>
      <c r="BE159" s="137">
        <v>0</v>
      </c>
      <c r="BF159" s="138" t="s">
        <v>1241</v>
      </c>
      <c r="BG159" s="135" t="s">
        <v>1247</v>
      </c>
      <c r="BH159" s="130" t="s">
        <v>1847</v>
      </c>
      <c r="BI159" s="94" t="s">
        <v>100</v>
      </c>
      <c r="BJ159" s="130">
        <v>46219</v>
      </c>
      <c r="BK159" s="93" t="s">
        <v>103</v>
      </c>
      <c r="BL159" s="94" t="s">
        <v>108</v>
      </c>
      <c r="BM159" s="95" t="s">
        <v>180</v>
      </c>
      <c r="BN159" s="93" t="s">
        <v>222</v>
      </c>
      <c r="BO159" s="93"/>
      <c r="BP159" s="42"/>
      <c r="BQ159" s="119" t="s">
        <v>1849</v>
      </c>
    </row>
    <row r="160" spans="1:69" ht="23" hidden="1" x14ac:dyDescent="0.35">
      <c r="A160" s="129">
        <v>156</v>
      </c>
      <c r="B160" s="135" t="s">
        <v>257</v>
      </c>
      <c r="C160" s="135" t="s">
        <v>258</v>
      </c>
      <c r="D160" s="135" t="s">
        <v>256</v>
      </c>
      <c r="E160" s="135" t="s">
        <v>255</v>
      </c>
      <c r="F160" s="135" t="s">
        <v>255</v>
      </c>
      <c r="G160" s="135" t="s">
        <v>254</v>
      </c>
      <c r="H160" s="135" t="s">
        <v>253</v>
      </c>
      <c r="I160" s="135">
        <v>29173</v>
      </c>
      <c r="J160" s="135" t="s">
        <v>535</v>
      </c>
      <c r="K160" s="135">
        <v>29173</v>
      </c>
      <c r="L160" s="135" t="s">
        <v>266</v>
      </c>
      <c r="M160" s="135" t="s">
        <v>271</v>
      </c>
      <c r="N160" s="135">
        <v>43733</v>
      </c>
      <c r="O160" s="135" t="s">
        <v>572</v>
      </c>
      <c r="P160" s="135">
        <v>64500</v>
      </c>
      <c r="Q160" s="135" t="s">
        <v>1248</v>
      </c>
      <c r="R160" s="135" t="s">
        <v>560</v>
      </c>
      <c r="S160" s="135" t="s">
        <v>1249</v>
      </c>
      <c r="T160" s="135" t="s">
        <v>1249</v>
      </c>
      <c r="U160" s="135" t="s">
        <v>462</v>
      </c>
      <c r="V160" s="135" t="s">
        <v>277</v>
      </c>
      <c r="W160" s="135">
        <v>0</v>
      </c>
      <c r="X160" s="135" t="s">
        <v>837</v>
      </c>
      <c r="Y160" s="135">
        <v>359207044</v>
      </c>
      <c r="Z160" s="135" t="s">
        <v>1250</v>
      </c>
      <c r="AA160" s="135" t="s">
        <v>1251</v>
      </c>
      <c r="AB160" s="136">
        <v>65000</v>
      </c>
      <c r="AC160" s="135" t="s">
        <v>321</v>
      </c>
      <c r="AD160" s="135">
        <v>24</v>
      </c>
      <c r="AE160" s="135" t="s">
        <v>946</v>
      </c>
      <c r="AF160" s="135" t="s">
        <v>1252</v>
      </c>
      <c r="AG160" s="135" t="s">
        <v>1253</v>
      </c>
      <c r="AH160" s="135" t="s">
        <v>591</v>
      </c>
      <c r="AI160" s="135" t="s">
        <v>1254</v>
      </c>
      <c r="AJ160" s="136">
        <v>3460</v>
      </c>
      <c r="AK160" s="136">
        <v>3460</v>
      </c>
      <c r="AL160" s="135" t="s">
        <v>1014</v>
      </c>
      <c r="AM160" s="136">
        <v>34185.599999999999</v>
      </c>
      <c r="AN160" s="136">
        <v>15794.4</v>
      </c>
      <c r="AO160" s="136">
        <v>49980</v>
      </c>
      <c r="AP160" s="136">
        <v>30814.400000000001</v>
      </c>
      <c r="AQ160" s="136">
        <v>3155.6</v>
      </c>
      <c r="AR160" s="136">
        <v>33970</v>
      </c>
      <c r="AS160" s="136">
        <v>7674.75</v>
      </c>
      <c r="AT160" s="136">
        <v>1165.25</v>
      </c>
      <c r="AU160" s="136">
        <v>8840</v>
      </c>
      <c r="AV160" s="135">
        <v>17</v>
      </c>
      <c r="AW160" s="135"/>
      <c r="AX160" s="135"/>
      <c r="AY160" s="135"/>
      <c r="AZ160" s="135"/>
      <c r="BA160" s="135"/>
      <c r="BB160" s="135" t="s">
        <v>287</v>
      </c>
      <c r="BC160" s="135" t="s">
        <v>288</v>
      </c>
      <c r="BD160" s="135"/>
      <c r="BE160" s="137">
        <v>0</v>
      </c>
      <c r="BF160" s="138" t="s">
        <v>1249</v>
      </c>
      <c r="BG160" s="135" t="s">
        <v>1255</v>
      </c>
      <c r="BH160" s="130" t="s">
        <v>1847</v>
      </c>
      <c r="BI160" s="94" t="s">
        <v>100</v>
      </c>
      <c r="BJ160" s="120">
        <v>46217</v>
      </c>
      <c r="BK160" s="126" t="s">
        <v>104</v>
      </c>
      <c r="BL160" s="125" t="s">
        <v>119</v>
      </c>
      <c r="BM160" s="127" t="s">
        <v>181</v>
      </c>
      <c r="BN160" s="126" t="s">
        <v>223</v>
      </c>
      <c r="BO160" s="93"/>
      <c r="BP160" s="42"/>
      <c r="BQ160" s="119" t="s">
        <v>1855</v>
      </c>
    </row>
    <row r="161" spans="1:69" ht="23" hidden="1" x14ac:dyDescent="0.35">
      <c r="A161" s="129">
        <v>157</v>
      </c>
      <c r="B161" s="135" t="s">
        <v>257</v>
      </c>
      <c r="C161" s="135" t="s">
        <v>258</v>
      </c>
      <c r="D161" s="135" t="s">
        <v>256</v>
      </c>
      <c r="E161" s="135" t="s">
        <v>255</v>
      </c>
      <c r="F161" s="135" t="s">
        <v>255</v>
      </c>
      <c r="G161" s="135" t="s">
        <v>254</v>
      </c>
      <c r="H161" s="135" t="s">
        <v>253</v>
      </c>
      <c r="I161" s="135">
        <v>29172</v>
      </c>
      <c r="J161" s="135" t="s">
        <v>270</v>
      </c>
      <c r="K161" s="135">
        <v>29172</v>
      </c>
      <c r="L161" s="135" t="s">
        <v>266</v>
      </c>
      <c r="M161" s="135" t="s">
        <v>271</v>
      </c>
      <c r="N161" s="135">
        <v>43897</v>
      </c>
      <c r="O161" s="135" t="s">
        <v>520</v>
      </c>
      <c r="P161" s="135">
        <v>64477</v>
      </c>
      <c r="Q161" s="135" t="s">
        <v>521</v>
      </c>
      <c r="R161" s="135" t="s">
        <v>560</v>
      </c>
      <c r="S161" s="135" t="s">
        <v>1256</v>
      </c>
      <c r="T161" s="135" t="s">
        <v>1256</v>
      </c>
      <c r="U161" s="135" t="s">
        <v>462</v>
      </c>
      <c r="V161" s="135" t="s">
        <v>277</v>
      </c>
      <c r="W161" s="135">
        <v>0</v>
      </c>
      <c r="X161" s="135" t="s">
        <v>278</v>
      </c>
      <c r="Y161" s="135">
        <v>359242285</v>
      </c>
      <c r="Z161" s="135" t="s">
        <v>1257</v>
      </c>
      <c r="AA161" s="135" t="s">
        <v>1258</v>
      </c>
      <c r="AB161" s="136">
        <v>52000</v>
      </c>
      <c r="AC161" s="135" t="s">
        <v>281</v>
      </c>
      <c r="AD161" s="135">
        <v>24</v>
      </c>
      <c r="AE161" s="135" t="s">
        <v>946</v>
      </c>
      <c r="AF161" s="135" t="s">
        <v>772</v>
      </c>
      <c r="AG161" s="135" t="s">
        <v>1259</v>
      </c>
      <c r="AH161" s="135" t="s">
        <v>591</v>
      </c>
      <c r="AI161" s="135" t="s">
        <v>1260</v>
      </c>
      <c r="AJ161" s="136">
        <v>2770</v>
      </c>
      <c r="AK161" s="136">
        <v>2770</v>
      </c>
      <c r="AL161" s="135" t="s">
        <v>1058</v>
      </c>
      <c r="AM161" s="136">
        <v>33738.730000000003</v>
      </c>
      <c r="AN161" s="136">
        <v>13351.27</v>
      </c>
      <c r="AO161" s="136">
        <v>47090</v>
      </c>
      <c r="AP161" s="136">
        <v>18261.27</v>
      </c>
      <c r="AQ161" s="136">
        <v>1624.73</v>
      </c>
      <c r="AR161" s="136">
        <v>19886</v>
      </c>
      <c r="AS161" s="136">
        <v>0</v>
      </c>
      <c r="AT161" s="136">
        <v>0</v>
      </c>
      <c r="AU161" s="136">
        <v>0</v>
      </c>
      <c r="AV161" s="135">
        <v>17</v>
      </c>
      <c r="AW161" s="135"/>
      <c r="AX161" s="135"/>
      <c r="AY161" s="135"/>
      <c r="AZ161" s="135"/>
      <c r="BA161" s="135"/>
      <c r="BB161" s="135" t="s">
        <v>287</v>
      </c>
      <c r="BC161" s="135" t="s">
        <v>288</v>
      </c>
      <c r="BD161" s="135"/>
      <c r="BE161" s="137">
        <v>0</v>
      </c>
      <c r="BF161" s="138" t="s">
        <v>1256</v>
      </c>
      <c r="BG161" s="135" t="s">
        <v>1261</v>
      </c>
      <c r="BH161" s="130" t="s">
        <v>1847</v>
      </c>
      <c r="BI161" s="94" t="s">
        <v>100</v>
      </c>
      <c r="BJ161" s="130">
        <v>46219</v>
      </c>
      <c r="BK161" s="93" t="s">
        <v>103</v>
      </c>
      <c r="BL161" s="94" t="s">
        <v>108</v>
      </c>
      <c r="BM161" s="95" t="s">
        <v>180</v>
      </c>
      <c r="BN161" s="93" t="s">
        <v>222</v>
      </c>
      <c r="BO161" s="93"/>
      <c r="BP161" s="42"/>
      <c r="BQ161" s="119" t="s">
        <v>1849</v>
      </c>
    </row>
    <row r="162" spans="1:69" ht="23" hidden="1" x14ac:dyDescent="0.35">
      <c r="A162" s="129">
        <v>158</v>
      </c>
      <c r="B162" s="135" t="s">
        <v>257</v>
      </c>
      <c r="C162" s="135" t="s">
        <v>258</v>
      </c>
      <c r="D162" s="135" t="s">
        <v>256</v>
      </c>
      <c r="E162" s="135" t="s">
        <v>255</v>
      </c>
      <c r="F162" s="135" t="s">
        <v>255</v>
      </c>
      <c r="G162" s="135" t="s">
        <v>254</v>
      </c>
      <c r="H162" s="135" t="s">
        <v>253</v>
      </c>
      <c r="I162" s="135">
        <v>29285</v>
      </c>
      <c r="J162" s="135" t="s">
        <v>449</v>
      </c>
      <c r="K162" s="135">
        <v>29285</v>
      </c>
      <c r="L162" s="135" t="s">
        <v>266</v>
      </c>
      <c r="M162" s="135" t="s">
        <v>271</v>
      </c>
      <c r="N162" s="135">
        <v>43927</v>
      </c>
      <c r="O162" s="135" t="s">
        <v>450</v>
      </c>
      <c r="P162" s="135">
        <v>431369</v>
      </c>
      <c r="Q162" s="135" t="s">
        <v>596</v>
      </c>
      <c r="R162" s="135" t="s">
        <v>560</v>
      </c>
      <c r="S162" s="135" t="s">
        <v>1262</v>
      </c>
      <c r="T162" s="135" t="s">
        <v>1262</v>
      </c>
      <c r="U162" s="135" t="s">
        <v>276</v>
      </c>
      <c r="V162" s="135" t="s">
        <v>277</v>
      </c>
      <c r="W162" s="135">
        <v>0</v>
      </c>
      <c r="X162" s="135" t="s">
        <v>278</v>
      </c>
      <c r="Y162" s="135">
        <v>359252490</v>
      </c>
      <c r="Z162" s="135" t="s">
        <v>1263</v>
      </c>
      <c r="AA162" s="135" t="s">
        <v>1264</v>
      </c>
      <c r="AB162" s="136">
        <v>52000</v>
      </c>
      <c r="AC162" s="135" t="s">
        <v>298</v>
      </c>
      <c r="AD162" s="135">
        <v>24</v>
      </c>
      <c r="AE162" s="135" t="s">
        <v>946</v>
      </c>
      <c r="AF162" s="135" t="s">
        <v>1265</v>
      </c>
      <c r="AG162" s="135" t="s">
        <v>765</v>
      </c>
      <c r="AH162" s="135" t="s">
        <v>591</v>
      </c>
      <c r="AI162" s="135" t="s">
        <v>1266</v>
      </c>
      <c r="AJ162" s="136">
        <v>2760</v>
      </c>
      <c r="AK162" s="136">
        <v>2760</v>
      </c>
      <c r="AL162" s="135" t="s">
        <v>1018</v>
      </c>
      <c r="AM162" s="136">
        <v>33991.050000000003</v>
      </c>
      <c r="AN162" s="136">
        <v>12928.95</v>
      </c>
      <c r="AO162" s="136">
        <v>46920</v>
      </c>
      <c r="AP162" s="136">
        <v>18008.95</v>
      </c>
      <c r="AQ162" s="136">
        <v>1541.05</v>
      </c>
      <c r="AR162" s="136">
        <v>19550</v>
      </c>
      <c r="AS162" s="136">
        <v>0</v>
      </c>
      <c r="AT162" s="136">
        <v>0</v>
      </c>
      <c r="AU162" s="136">
        <v>0</v>
      </c>
      <c r="AV162" s="135">
        <v>17</v>
      </c>
      <c r="AW162" s="135"/>
      <c r="AX162" s="135"/>
      <c r="AY162" s="135"/>
      <c r="AZ162" s="135"/>
      <c r="BA162" s="135"/>
      <c r="BB162" s="135" t="s">
        <v>287</v>
      </c>
      <c r="BC162" s="135" t="s">
        <v>288</v>
      </c>
      <c r="BD162" s="135"/>
      <c r="BE162" s="137">
        <v>0</v>
      </c>
      <c r="BF162" s="138" t="s">
        <v>1262</v>
      </c>
      <c r="BG162" s="135" t="s">
        <v>1267</v>
      </c>
      <c r="BH162" s="130" t="s">
        <v>1847</v>
      </c>
      <c r="BI162" s="94" t="s">
        <v>100</v>
      </c>
      <c r="BJ162" s="130">
        <v>46219</v>
      </c>
      <c r="BK162" s="93" t="s">
        <v>103</v>
      </c>
      <c r="BL162" s="94" t="s">
        <v>108</v>
      </c>
      <c r="BM162" s="95" t="s">
        <v>180</v>
      </c>
      <c r="BN162" s="93" t="s">
        <v>222</v>
      </c>
      <c r="BO162" s="93"/>
      <c r="BP162" s="42"/>
      <c r="BQ162" s="119" t="s">
        <v>1849</v>
      </c>
    </row>
    <row r="163" spans="1:69" ht="23" hidden="1" x14ac:dyDescent="0.35">
      <c r="A163" s="129">
        <v>159</v>
      </c>
      <c r="B163" s="135" t="s">
        <v>257</v>
      </c>
      <c r="C163" s="135" t="s">
        <v>258</v>
      </c>
      <c r="D163" s="135" t="s">
        <v>256</v>
      </c>
      <c r="E163" s="135" t="s">
        <v>255</v>
      </c>
      <c r="F163" s="135" t="s">
        <v>255</v>
      </c>
      <c r="G163" s="135" t="s">
        <v>254</v>
      </c>
      <c r="H163" s="135" t="s">
        <v>253</v>
      </c>
      <c r="I163" s="135">
        <v>200308</v>
      </c>
      <c r="J163" s="135" t="s">
        <v>867</v>
      </c>
      <c r="K163" s="135">
        <v>200308</v>
      </c>
      <c r="L163" s="135" t="s">
        <v>266</v>
      </c>
      <c r="M163" s="135" t="s">
        <v>271</v>
      </c>
      <c r="N163" s="135">
        <v>43795</v>
      </c>
      <c r="O163" s="135" t="s">
        <v>868</v>
      </c>
      <c r="P163" s="135">
        <v>713706</v>
      </c>
      <c r="Q163" s="135" t="s">
        <v>1268</v>
      </c>
      <c r="R163" s="135" t="s">
        <v>560</v>
      </c>
      <c r="S163" s="135" t="s">
        <v>1269</v>
      </c>
      <c r="T163" s="135" t="s">
        <v>1269</v>
      </c>
      <c r="U163" s="135" t="s">
        <v>276</v>
      </c>
      <c r="V163" s="135" t="s">
        <v>277</v>
      </c>
      <c r="W163" s="135">
        <v>0</v>
      </c>
      <c r="X163" s="135" t="s">
        <v>278</v>
      </c>
      <c r="Y163" s="135">
        <v>359256262</v>
      </c>
      <c r="Z163" s="135" t="s">
        <v>1270</v>
      </c>
      <c r="AA163" s="135" t="s">
        <v>1264</v>
      </c>
      <c r="AB163" s="136">
        <v>65000</v>
      </c>
      <c r="AC163" s="135" t="s">
        <v>321</v>
      </c>
      <c r="AD163" s="135">
        <v>24</v>
      </c>
      <c r="AE163" s="135" t="s">
        <v>946</v>
      </c>
      <c r="AF163" s="135" t="s">
        <v>724</v>
      </c>
      <c r="AG163" s="135" t="s">
        <v>1271</v>
      </c>
      <c r="AH163" s="135" t="s">
        <v>591</v>
      </c>
      <c r="AI163" s="135" t="s">
        <v>1254</v>
      </c>
      <c r="AJ163" s="136">
        <v>3460</v>
      </c>
      <c r="AK163" s="136">
        <v>3460</v>
      </c>
      <c r="AL163" s="135" t="s">
        <v>1272</v>
      </c>
      <c r="AM163" s="136">
        <v>42227.75</v>
      </c>
      <c r="AN163" s="136">
        <v>16592.25</v>
      </c>
      <c r="AO163" s="136">
        <v>58820</v>
      </c>
      <c r="AP163" s="136">
        <v>22772.25</v>
      </c>
      <c r="AQ163" s="136">
        <v>1934.75</v>
      </c>
      <c r="AR163" s="136">
        <v>24707</v>
      </c>
      <c r="AS163" s="136">
        <v>0</v>
      </c>
      <c r="AT163" s="136">
        <v>0</v>
      </c>
      <c r="AU163" s="136">
        <v>0</v>
      </c>
      <c r="AV163" s="135">
        <v>17</v>
      </c>
      <c r="AW163" s="135"/>
      <c r="AX163" s="135"/>
      <c r="AY163" s="135"/>
      <c r="AZ163" s="135"/>
      <c r="BA163" s="135"/>
      <c r="BB163" s="135" t="s">
        <v>287</v>
      </c>
      <c r="BC163" s="135" t="s">
        <v>288</v>
      </c>
      <c r="BD163" s="135"/>
      <c r="BE163" s="137">
        <v>0</v>
      </c>
      <c r="BF163" s="138" t="s">
        <v>1269</v>
      </c>
      <c r="BG163" s="135" t="s">
        <v>1273</v>
      </c>
      <c r="BH163" s="130" t="s">
        <v>1847</v>
      </c>
      <c r="BI163" s="94" t="s">
        <v>100</v>
      </c>
      <c r="BJ163" s="120">
        <v>46219</v>
      </c>
      <c r="BK163" s="93" t="s">
        <v>103</v>
      </c>
      <c r="BL163" s="94" t="s">
        <v>108</v>
      </c>
      <c r="BM163" s="95" t="s">
        <v>180</v>
      </c>
      <c r="BN163" s="93" t="s">
        <v>222</v>
      </c>
      <c r="BO163" s="93"/>
      <c r="BP163" s="42"/>
      <c r="BQ163" s="119" t="s">
        <v>1849</v>
      </c>
    </row>
    <row r="164" spans="1:69" ht="23" hidden="1" x14ac:dyDescent="0.35">
      <c r="A164" s="129">
        <v>160</v>
      </c>
      <c r="B164" s="135" t="s">
        <v>257</v>
      </c>
      <c r="C164" s="135" t="s">
        <v>258</v>
      </c>
      <c r="D164" s="135" t="s">
        <v>256</v>
      </c>
      <c r="E164" s="135" t="s">
        <v>255</v>
      </c>
      <c r="F164" s="135" t="s">
        <v>255</v>
      </c>
      <c r="G164" s="135" t="s">
        <v>254</v>
      </c>
      <c r="H164" s="135" t="s">
        <v>253</v>
      </c>
      <c r="I164" s="135">
        <v>29173</v>
      </c>
      <c r="J164" s="135" t="s">
        <v>535</v>
      </c>
      <c r="K164" s="135">
        <v>29173</v>
      </c>
      <c r="L164" s="135" t="s">
        <v>266</v>
      </c>
      <c r="M164" s="135" t="s">
        <v>271</v>
      </c>
      <c r="N164" s="135">
        <v>43733</v>
      </c>
      <c r="O164" s="135" t="s">
        <v>572</v>
      </c>
      <c r="P164" s="135">
        <v>64500</v>
      </c>
      <c r="Q164" s="135" t="s">
        <v>1248</v>
      </c>
      <c r="R164" s="135" t="s">
        <v>560</v>
      </c>
      <c r="S164" s="135" t="s">
        <v>1274</v>
      </c>
      <c r="T164" s="135" t="s">
        <v>1274</v>
      </c>
      <c r="U164" s="135" t="s">
        <v>276</v>
      </c>
      <c r="V164" s="135" t="s">
        <v>277</v>
      </c>
      <c r="W164" s="135">
        <v>0</v>
      </c>
      <c r="X164" s="135" t="s">
        <v>1275</v>
      </c>
      <c r="Y164" s="135">
        <v>359334145</v>
      </c>
      <c r="Z164" s="135" t="s">
        <v>1276</v>
      </c>
      <c r="AA164" s="135" t="s">
        <v>1277</v>
      </c>
      <c r="AB164" s="136">
        <v>52000</v>
      </c>
      <c r="AC164" s="135" t="s">
        <v>321</v>
      </c>
      <c r="AD164" s="135">
        <v>24</v>
      </c>
      <c r="AE164" s="135" t="s">
        <v>946</v>
      </c>
      <c r="AF164" s="135" t="s">
        <v>1278</v>
      </c>
      <c r="AG164" s="135" t="s">
        <v>1279</v>
      </c>
      <c r="AH164" s="135" t="s">
        <v>591</v>
      </c>
      <c r="AI164" s="135" t="s">
        <v>1280</v>
      </c>
      <c r="AJ164" s="136">
        <v>2770</v>
      </c>
      <c r="AK164" s="136">
        <v>2770</v>
      </c>
      <c r="AL164" s="135" t="s">
        <v>1272</v>
      </c>
      <c r="AM164" s="136">
        <v>25305.09</v>
      </c>
      <c r="AN164" s="136">
        <v>10704.91</v>
      </c>
      <c r="AO164" s="136">
        <v>36010</v>
      </c>
      <c r="AP164" s="136">
        <v>26694.91</v>
      </c>
      <c r="AQ164" s="136">
        <v>3351.09</v>
      </c>
      <c r="AR164" s="136">
        <v>30046</v>
      </c>
      <c r="AS164" s="136">
        <v>0</v>
      </c>
      <c r="AT164" s="136">
        <v>0</v>
      </c>
      <c r="AU164" s="136">
        <v>0</v>
      </c>
      <c r="AV164" s="135">
        <v>13</v>
      </c>
      <c r="AW164" s="135"/>
      <c r="AX164" s="135"/>
      <c r="AY164" s="135"/>
      <c r="AZ164" s="135"/>
      <c r="BA164" s="135"/>
      <c r="BB164" s="135" t="s">
        <v>287</v>
      </c>
      <c r="BC164" s="135" t="s">
        <v>288</v>
      </c>
      <c r="BD164" s="135"/>
      <c r="BE164" s="137">
        <v>0</v>
      </c>
      <c r="BF164" s="138" t="s">
        <v>1274</v>
      </c>
      <c r="BG164" s="135" t="s">
        <v>1288</v>
      </c>
      <c r="BH164" s="130" t="s">
        <v>1847</v>
      </c>
      <c r="BI164" s="94" t="s">
        <v>100</v>
      </c>
      <c r="BJ164" s="120">
        <v>46217</v>
      </c>
      <c r="BK164" s="93" t="s">
        <v>103</v>
      </c>
      <c r="BL164" s="94" t="s">
        <v>108</v>
      </c>
      <c r="BM164" s="95" t="s">
        <v>180</v>
      </c>
      <c r="BN164" s="93" t="s">
        <v>222</v>
      </c>
      <c r="BO164" s="93"/>
      <c r="BP164" s="42"/>
      <c r="BQ164" s="119" t="s">
        <v>1849</v>
      </c>
    </row>
    <row r="165" spans="1:69" ht="23" hidden="1" x14ac:dyDescent="0.35">
      <c r="A165" s="129">
        <v>161</v>
      </c>
      <c r="B165" s="135" t="s">
        <v>257</v>
      </c>
      <c r="C165" s="135" t="s">
        <v>258</v>
      </c>
      <c r="D165" s="135" t="s">
        <v>256</v>
      </c>
      <c r="E165" s="135" t="s">
        <v>255</v>
      </c>
      <c r="F165" s="135" t="s">
        <v>255</v>
      </c>
      <c r="G165" s="135" t="s">
        <v>254</v>
      </c>
      <c r="H165" s="135" t="s">
        <v>253</v>
      </c>
      <c r="I165" s="135">
        <v>29206</v>
      </c>
      <c r="J165" s="135" t="s">
        <v>290</v>
      </c>
      <c r="K165" s="135">
        <v>29206</v>
      </c>
      <c r="L165" s="135" t="s">
        <v>266</v>
      </c>
      <c r="M165" s="135" t="s">
        <v>271</v>
      </c>
      <c r="N165" s="135">
        <v>43980</v>
      </c>
      <c r="O165" s="135" t="s">
        <v>777</v>
      </c>
      <c r="P165" s="135">
        <v>64583</v>
      </c>
      <c r="Q165" s="135" t="s">
        <v>778</v>
      </c>
      <c r="R165" s="135" t="s">
        <v>560</v>
      </c>
      <c r="S165" s="135" t="s">
        <v>1281</v>
      </c>
      <c r="T165" s="135" t="s">
        <v>1281</v>
      </c>
      <c r="U165" s="135" t="s">
        <v>1135</v>
      </c>
      <c r="V165" s="135" t="s">
        <v>277</v>
      </c>
      <c r="W165" s="135">
        <v>0</v>
      </c>
      <c r="X165" s="135" t="s">
        <v>278</v>
      </c>
      <c r="Y165" s="135">
        <v>359334517</v>
      </c>
      <c r="Z165" s="135" t="s">
        <v>1282</v>
      </c>
      <c r="AA165" s="135" t="s">
        <v>1277</v>
      </c>
      <c r="AB165" s="136">
        <v>62000</v>
      </c>
      <c r="AC165" s="135" t="s">
        <v>298</v>
      </c>
      <c r="AD165" s="135">
        <v>24</v>
      </c>
      <c r="AE165" s="135" t="s">
        <v>1028</v>
      </c>
      <c r="AF165" s="135" t="s">
        <v>831</v>
      </c>
      <c r="AG165" s="135" t="s">
        <v>1126</v>
      </c>
      <c r="AH165" s="135" t="s">
        <v>591</v>
      </c>
      <c r="AI165" s="135" t="s">
        <v>1283</v>
      </c>
      <c r="AJ165" s="136">
        <v>3290</v>
      </c>
      <c r="AK165" s="136">
        <v>3290</v>
      </c>
      <c r="AL165" s="135" t="s">
        <v>1018</v>
      </c>
      <c r="AM165" s="136">
        <v>30353.43</v>
      </c>
      <c r="AN165" s="136">
        <v>12416.57</v>
      </c>
      <c r="AO165" s="136">
        <v>42770</v>
      </c>
      <c r="AP165" s="136">
        <v>31646.57</v>
      </c>
      <c r="AQ165" s="136">
        <v>3972.43</v>
      </c>
      <c r="AR165" s="136">
        <v>35619</v>
      </c>
      <c r="AS165" s="136">
        <v>0</v>
      </c>
      <c r="AT165" s="136">
        <v>0</v>
      </c>
      <c r="AU165" s="136">
        <v>0</v>
      </c>
      <c r="AV165" s="135">
        <v>13</v>
      </c>
      <c r="AW165" s="135"/>
      <c r="AX165" s="135"/>
      <c r="AY165" s="135"/>
      <c r="AZ165" s="135"/>
      <c r="BA165" s="135"/>
      <c r="BB165" s="135" t="s">
        <v>287</v>
      </c>
      <c r="BC165" s="135" t="s">
        <v>288</v>
      </c>
      <c r="BD165" s="135"/>
      <c r="BE165" s="137">
        <v>0</v>
      </c>
      <c r="BF165" s="138" t="s">
        <v>1281</v>
      </c>
      <c r="BG165" s="135" t="s">
        <v>1289</v>
      </c>
      <c r="BH165" s="130" t="s">
        <v>1847</v>
      </c>
      <c r="BI165" s="94" t="s">
        <v>100</v>
      </c>
      <c r="BJ165" s="120">
        <v>46217</v>
      </c>
      <c r="BK165" s="93" t="s">
        <v>103</v>
      </c>
      <c r="BL165" s="94" t="s">
        <v>108</v>
      </c>
      <c r="BM165" s="95" t="s">
        <v>180</v>
      </c>
      <c r="BN165" s="93" t="s">
        <v>222</v>
      </c>
      <c r="BO165" s="93"/>
      <c r="BP165" s="42"/>
      <c r="BQ165" s="119" t="s">
        <v>1849</v>
      </c>
    </row>
    <row r="166" spans="1:69" ht="23" hidden="1" x14ac:dyDescent="0.35">
      <c r="A166" s="129">
        <v>162</v>
      </c>
      <c r="B166" s="135" t="s">
        <v>257</v>
      </c>
      <c r="C166" s="135" t="s">
        <v>258</v>
      </c>
      <c r="D166" s="135" t="s">
        <v>256</v>
      </c>
      <c r="E166" s="135" t="s">
        <v>255</v>
      </c>
      <c r="F166" s="135" t="s">
        <v>255</v>
      </c>
      <c r="G166" s="135" t="s">
        <v>254</v>
      </c>
      <c r="H166" s="135" t="s">
        <v>253</v>
      </c>
      <c r="I166" s="135">
        <v>29173</v>
      </c>
      <c r="J166" s="135" t="s">
        <v>535</v>
      </c>
      <c r="K166" s="135">
        <v>29173</v>
      </c>
      <c r="L166" s="135" t="s">
        <v>266</v>
      </c>
      <c r="M166" s="135" t="s">
        <v>271</v>
      </c>
      <c r="N166" s="135">
        <v>43733</v>
      </c>
      <c r="O166" s="135" t="s">
        <v>572</v>
      </c>
      <c r="P166" s="135">
        <v>64285</v>
      </c>
      <c r="Q166" s="135" t="s">
        <v>292</v>
      </c>
      <c r="R166" s="135" t="s">
        <v>560</v>
      </c>
      <c r="S166" s="135" t="s">
        <v>1284</v>
      </c>
      <c r="T166" s="135" t="s">
        <v>1284</v>
      </c>
      <c r="U166" s="135" t="s">
        <v>276</v>
      </c>
      <c r="V166" s="135" t="s">
        <v>277</v>
      </c>
      <c r="W166" s="135">
        <v>0</v>
      </c>
      <c r="X166" s="135" t="s">
        <v>1285</v>
      </c>
      <c r="Y166" s="135">
        <v>359335024</v>
      </c>
      <c r="Z166" s="135" t="s">
        <v>1286</v>
      </c>
      <c r="AA166" s="135" t="s">
        <v>1277</v>
      </c>
      <c r="AB166" s="136">
        <v>42000</v>
      </c>
      <c r="AC166" s="135" t="s">
        <v>321</v>
      </c>
      <c r="AD166" s="135">
        <v>24</v>
      </c>
      <c r="AE166" s="135" t="s">
        <v>1028</v>
      </c>
      <c r="AF166" s="135" t="s">
        <v>1080</v>
      </c>
      <c r="AG166" s="135" t="s">
        <v>1081</v>
      </c>
      <c r="AH166" s="135" t="s">
        <v>285</v>
      </c>
      <c r="AI166" s="135" t="s">
        <v>1280</v>
      </c>
      <c r="AJ166" s="136">
        <v>2220</v>
      </c>
      <c r="AK166" s="136">
        <v>2220</v>
      </c>
      <c r="AL166" s="135" t="s">
        <v>1287</v>
      </c>
      <c r="AM166" s="136">
        <v>18889.38</v>
      </c>
      <c r="AN166" s="136">
        <v>7750.62</v>
      </c>
      <c r="AO166" s="136">
        <v>26640</v>
      </c>
      <c r="AP166" s="136">
        <v>23110.62</v>
      </c>
      <c r="AQ166" s="136">
        <v>3093.38</v>
      </c>
      <c r="AR166" s="136">
        <v>26204</v>
      </c>
      <c r="AS166" s="136">
        <v>1693.68</v>
      </c>
      <c r="AT166" s="136">
        <v>526.32000000000005</v>
      </c>
      <c r="AU166" s="136">
        <v>2220</v>
      </c>
      <c r="AV166" s="135">
        <v>13</v>
      </c>
      <c r="AW166" s="135"/>
      <c r="AX166" s="135"/>
      <c r="AY166" s="135"/>
      <c r="AZ166" s="135"/>
      <c r="BA166" s="135"/>
      <c r="BB166" s="135" t="s">
        <v>287</v>
      </c>
      <c r="BC166" s="135" t="s">
        <v>288</v>
      </c>
      <c r="BD166" s="135"/>
      <c r="BE166" s="137">
        <v>0</v>
      </c>
      <c r="BF166" s="138" t="s">
        <v>1284</v>
      </c>
      <c r="BG166" s="135" t="s">
        <v>1290</v>
      </c>
      <c r="BH166" s="130" t="s">
        <v>1847</v>
      </c>
      <c r="BI166" s="94" t="s">
        <v>100</v>
      </c>
      <c r="BJ166" s="120">
        <v>46217</v>
      </c>
      <c r="BK166" s="93" t="s">
        <v>103</v>
      </c>
      <c r="BL166" s="94" t="s">
        <v>108</v>
      </c>
      <c r="BM166" s="95" t="s">
        <v>180</v>
      </c>
      <c r="BN166" s="93" t="s">
        <v>222</v>
      </c>
      <c r="BO166" s="93"/>
      <c r="BP166" s="42"/>
      <c r="BQ166" s="119" t="s">
        <v>1849</v>
      </c>
    </row>
    <row r="167" spans="1:69" ht="23" hidden="1" x14ac:dyDescent="0.35">
      <c r="A167" s="129">
        <v>163</v>
      </c>
      <c r="B167" s="135" t="s">
        <v>257</v>
      </c>
      <c r="C167" s="135" t="s">
        <v>258</v>
      </c>
      <c r="D167" s="135" t="s">
        <v>256</v>
      </c>
      <c r="E167" s="135" t="s">
        <v>255</v>
      </c>
      <c r="F167" s="135" t="s">
        <v>255</v>
      </c>
      <c r="G167" s="135" t="s">
        <v>254</v>
      </c>
      <c r="H167" s="135" t="s">
        <v>253</v>
      </c>
      <c r="I167" s="135">
        <v>29206</v>
      </c>
      <c r="J167" s="135" t="s">
        <v>290</v>
      </c>
      <c r="K167" s="135">
        <v>29206</v>
      </c>
      <c r="L167" s="135" t="s">
        <v>266</v>
      </c>
      <c r="M167" s="135" t="s">
        <v>271</v>
      </c>
      <c r="N167" s="135">
        <v>43779</v>
      </c>
      <c r="O167" s="135" t="s">
        <v>291</v>
      </c>
      <c r="P167" s="135">
        <v>64582</v>
      </c>
      <c r="Q167" s="135" t="s">
        <v>303</v>
      </c>
      <c r="R167" s="135" t="s">
        <v>560</v>
      </c>
      <c r="S167" s="135" t="s">
        <v>1291</v>
      </c>
      <c r="T167" s="135" t="s">
        <v>1291</v>
      </c>
      <c r="U167" s="135" t="s">
        <v>276</v>
      </c>
      <c r="V167" s="135" t="s">
        <v>277</v>
      </c>
      <c r="W167" s="135">
        <v>0</v>
      </c>
      <c r="X167" s="135" t="s">
        <v>278</v>
      </c>
      <c r="Y167" s="135">
        <v>359337820</v>
      </c>
      <c r="Z167" s="135" t="s">
        <v>1292</v>
      </c>
      <c r="AA167" s="135" t="s">
        <v>1277</v>
      </c>
      <c r="AB167" s="136">
        <v>42000</v>
      </c>
      <c r="AC167" s="135" t="s">
        <v>298</v>
      </c>
      <c r="AD167" s="135">
        <v>24</v>
      </c>
      <c r="AE167" s="135" t="s">
        <v>946</v>
      </c>
      <c r="AF167" s="135" t="s">
        <v>954</v>
      </c>
      <c r="AG167" s="135" t="s">
        <v>955</v>
      </c>
      <c r="AH167" s="135" t="s">
        <v>591</v>
      </c>
      <c r="AI167" s="135" t="s">
        <v>1283</v>
      </c>
      <c r="AJ167" s="136">
        <v>2240</v>
      </c>
      <c r="AK167" s="136">
        <v>2240</v>
      </c>
      <c r="AL167" s="135" t="s">
        <v>1018</v>
      </c>
      <c r="AM167" s="136">
        <v>20529.580000000002</v>
      </c>
      <c r="AN167" s="136">
        <v>8590.42</v>
      </c>
      <c r="AO167" s="136">
        <v>29120</v>
      </c>
      <c r="AP167" s="136">
        <v>21470.42</v>
      </c>
      <c r="AQ167" s="136">
        <v>2749.58</v>
      </c>
      <c r="AR167" s="136">
        <v>24220</v>
      </c>
      <c r="AS167" s="136">
        <v>0</v>
      </c>
      <c r="AT167" s="136">
        <v>0</v>
      </c>
      <c r="AU167" s="136">
        <v>0</v>
      </c>
      <c r="AV167" s="135">
        <v>13</v>
      </c>
      <c r="AW167" s="135"/>
      <c r="AX167" s="135"/>
      <c r="AY167" s="135"/>
      <c r="AZ167" s="135"/>
      <c r="BA167" s="135"/>
      <c r="BB167" s="135" t="s">
        <v>287</v>
      </c>
      <c r="BC167" s="135" t="s">
        <v>288</v>
      </c>
      <c r="BD167" s="135"/>
      <c r="BE167" s="137">
        <v>0</v>
      </c>
      <c r="BF167" s="138" t="s">
        <v>1291</v>
      </c>
      <c r="BG167" s="135" t="s">
        <v>1293</v>
      </c>
      <c r="BH167" s="130" t="s">
        <v>1847</v>
      </c>
      <c r="BI167" s="94" t="s">
        <v>100</v>
      </c>
      <c r="BJ167" s="120">
        <v>46217</v>
      </c>
      <c r="BK167" s="93" t="s">
        <v>103</v>
      </c>
      <c r="BL167" s="94" t="s">
        <v>108</v>
      </c>
      <c r="BM167" s="95" t="s">
        <v>180</v>
      </c>
      <c r="BN167" s="93" t="s">
        <v>222</v>
      </c>
      <c r="BO167" s="93"/>
      <c r="BP167" s="42"/>
      <c r="BQ167" s="119" t="s">
        <v>1849</v>
      </c>
    </row>
    <row r="168" spans="1:69" ht="23" hidden="1" x14ac:dyDescent="0.35">
      <c r="A168" s="129">
        <v>164</v>
      </c>
      <c r="B168" s="135" t="s">
        <v>257</v>
      </c>
      <c r="C168" s="135" t="s">
        <v>258</v>
      </c>
      <c r="D168" s="135" t="s">
        <v>256</v>
      </c>
      <c r="E168" s="135" t="s">
        <v>255</v>
      </c>
      <c r="F168" s="135" t="s">
        <v>255</v>
      </c>
      <c r="G168" s="135" t="s">
        <v>254</v>
      </c>
      <c r="H168" s="135" t="s">
        <v>253</v>
      </c>
      <c r="I168" s="135">
        <v>29172</v>
      </c>
      <c r="J168" s="135" t="s">
        <v>270</v>
      </c>
      <c r="K168" s="135">
        <v>29172</v>
      </c>
      <c r="L168" s="135" t="s">
        <v>266</v>
      </c>
      <c r="M168" s="135" t="s">
        <v>271</v>
      </c>
      <c r="N168" s="135">
        <v>43877</v>
      </c>
      <c r="O168" s="135" t="s">
        <v>370</v>
      </c>
      <c r="P168" s="135">
        <v>777084</v>
      </c>
      <c r="Q168" s="135" t="s">
        <v>636</v>
      </c>
      <c r="R168" s="135" t="s">
        <v>560</v>
      </c>
      <c r="S168" s="135" t="s">
        <v>1294</v>
      </c>
      <c r="T168" s="135" t="s">
        <v>1294</v>
      </c>
      <c r="U168" s="135" t="s">
        <v>276</v>
      </c>
      <c r="V168" s="135" t="s">
        <v>277</v>
      </c>
      <c r="W168" s="135">
        <v>0</v>
      </c>
      <c r="X168" s="135" t="s">
        <v>278</v>
      </c>
      <c r="Y168" s="135">
        <v>359342853</v>
      </c>
      <c r="Z168" s="135" t="s">
        <v>1295</v>
      </c>
      <c r="AA168" s="135" t="s">
        <v>1149</v>
      </c>
      <c r="AB168" s="136">
        <v>62000</v>
      </c>
      <c r="AC168" s="135" t="s">
        <v>281</v>
      </c>
      <c r="AD168" s="135">
        <v>24</v>
      </c>
      <c r="AE168" s="135" t="s">
        <v>946</v>
      </c>
      <c r="AF168" s="135" t="s">
        <v>640</v>
      </c>
      <c r="AG168" s="135" t="s">
        <v>641</v>
      </c>
      <c r="AH168" s="135" t="s">
        <v>591</v>
      </c>
      <c r="AI168" s="135" t="s">
        <v>1296</v>
      </c>
      <c r="AJ168" s="136">
        <v>3300</v>
      </c>
      <c r="AK168" s="136">
        <v>3300</v>
      </c>
      <c r="AL168" s="135" t="s">
        <v>1058</v>
      </c>
      <c r="AM168" s="136">
        <v>30512.27</v>
      </c>
      <c r="AN168" s="136">
        <v>12387.73</v>
      </c>
      <c r="AO168" s="136">
        <v>42900</v>
      </c>
      <c r="AP168" s="136">
        <v>31487.73</v>
      </c>
      <c r="AQ168" s="136">
        <v>4048.27</v>
      </c>
      <c r="AR168" s="136">
        <v>35536</v>
      </c>
      <c r="AS168" s="136">
        <v>0</v>
      </c>
      <c r="AT168" s="136">
        <v>0</v>
      </c>
      <c r="AU168" s="136">
        <v>0</v>
      </c>
      <c r="AV168" s="135">
        <v>13</v>
      </c>
      <c r="AW168" s="135"/>
      <c r="AX168" s="135"/>
      <c r="AY168" s="135"/>
      <c r="AZ168" s="135"/>
      <c r="BA168" s="135"/>
      <c r="BB168" s="135" t="s">
        <v>287</v>
      </c>
      <c r="BC168" s="135" t="s">
        <v>288</v>
      </c>
      <c r="BD168" s="135"/>
      <c r="BE168" s="137">
        <v>0</v>
      </c>
      <c r="BF168" s="138" t="s">
        <v>1294</v>
      </c>
      <c r="BG168" s="135" t="s">
        <v>1297</v>
      </c>
      <c r="BH168" s="130" t="s">
        <v>1847</v>
      </c>
      <c r="BI168" s="94" t="s">
        <v>100</v>
      </c>
      <c r="BJ168" s="130">
        <v>46219</v>
      </c>
      <c r="BK168" s="93" t="s">
        <v>103</v>
      </c>
      <c r="BL168" s="94" t="s">
        <v>108</v>
      </c>
      <c r="BM168" s="95" t="s">
        <v>180</v>
      </c>
      <c r="BN168" s="93" t="s">
        <v>222</v>
      </c>
      <c r="BO168" s="93"/>
      <c r="BP168" s="42"/>
      <c r="BQ168" s="119" t="s">
        <v>1849</v>
      </c>
    </row>
    <row r="169" spans="1:69" ht="23" hidden="1" x14ac:dyDescent="0.35">
      <c r="A169" s="129">
        <v>165</v>
      </c>
      <c r="B169" s="135" t="s">
        <v>257</v>
      </c>
      <c r="C169" s="135" t="s">
        <v>258</v>
      </c>
      <c r="D169" s="135" t="s">
        <v>256</v>
      </c>
      <c r="E169" s="135" t="s">
        <v>255</v>
      </c>
      <c r="F169" s="135" t="s">
        <v>255</v>
      </c>
      <c r="G169" s="135" t="s">
        <v>254</v>
      </c>
      <c r="H169" s="135" t="s">
        <v>253</v>
      </c>
      <c r="I169" s="135">
        <v>29203</v>
      </c>
      <c r="J169" s="135" t="s">
        <v>613</v>
      </c>
      <c r="K169" s="135">
        <v>29203</v>
      </c>
      <c r="L169" s="135" t="s">
        <v>266</v>
      </c>
      <c r="M169" s="135" t="s">
        <v>271</v>
      </c>
      <c r="N169" s="135">
        <v>43776</v>
      </c>
      <c r="O169" s="135" t="s">
        <v>614</v>
      </c>
      <c r="P169" s="135">
        <v>64333</v>
      </c>
      <c r="Q169" s="135" t="s">
        <v>615</v>
      </c>
      <c r="R169" s="135" t="s">
        <v>560</v>
      </c>
      <c r="S169" s="135" t="s">
        <v>1298</v>
      </c>
      <c r="T169" s="135" t="s">
        <v>1298</v>
      </c>
      <c r="U169" s="135" t="s">
        <v>276</v>
      </c>
      <c r="V169" s="135" t="s">
        <v>277</v>
      </c>
      <c r="W169" s="135">
        <v>0</v>
      </c>
      <c r="X169" s="135" t="s">
        <v>278</v>
      </c>
      <c r="Y169" s="135">
        <v>359361181</v>
      </c>
      <c r="Z169" s="135" t="s">
        <v>310</v>
      </c>
      <c r="AA169" s="135" t="s">
        <v>1299</v>
      </c>
      <c r="AB169" s="136">
        <v>62000</v>
      </c>
      <c r="AC169" s="135" t="s">
        <v>321</v>
      </c>
      <c r="AD169" s="135">
        <v>24</v>
      </c>
      <c r="AE169" s="135" t="s">
        <v>946</v>
      </c>
      <c r="AF169" s="135" t="s">
        <v>1300</v>
      </c>
      <c r="AG169" s="135" t="s">
        <v>1301</v>
      </c>
      <c r="AH169" s="135" t="s">
        <v>591</v>
      </c>
      <c r="AI169" s="135" t="s">
        <v>1280</v>
      </c>
      <c r="AJ169" s="136">
        <v>3300</v>
      </c>
      <c r="AK169" s="136">
        <v>3300</v>
      </c>
      <c r="AL169" s="135" t="s">
        <v>1302</v>
      </c>
      <c r="AM169" s="136">
        <v>28066.5</v>
      </c>
      <c r="AN169" s="136">
        <v>11533.5</v>
      </c>
      <c r="AO169" s="136">
        <v>39600</v>
      </c>
      <c r="AP169" s="136">
        <v>33933.5</v>
      </c>
      <c r="AQ169" s="136">
        <v>4705.5</v>
      </c>
      <c r="AR169" s="136">
        <v>38639</v>
      </c>
      <c r="AS169" s="136">
        <v>2494.66</v>
      </c>
      <c r="AT169" s="136">
        <v>805.34</v>
      </c>
      <c r="AU169" s="136">
        <v>3300</v>
      </c>
      <c r="AV169" s="135">
        <v>13</v>
      </c>
      <c r="AW169" s="135"/>
      <c r="AX169" s="135"/>
      <c r="AY169" s="135"/>
      <c r="AZ169" s="135"/>
      <c r="BA169" s="135"/>
      <c r="BB169" s="135" t="s">
        <v>287</v>
      </c>
      <c r="BC169" s="135" t="s">
        <v>288</v>
      </c>
      <c r="BD169" s="135"/>
      <c r="BE169" s="137">
        <v>0</v>
      </c>
      <c r="BF169" s="138" t="s">
        <v>1298</v>
      </c>
      <c r="BG169" s="135" t="s">
        <v>1303</v>
      </c>
      <c r="BH169" s="130" t="s">
        <v>1847</v>
      </c>
      <c r="BI169" s="94" t="s">
        <v>100</v>
      </c>
      <c r="BJ169" s="120">
        <v>46217</v>
      </c>
      <c r="BK169" s="93" t="s">
        <v>103</v>
      </c>
      <c r="BL169" s="94" t="s">
        <v>108</v>
      </c>
      <c r="BM169" s="95" t="s">
        <v>180</v>
      </c>
      <c r="BN169" s="93" t="s">
        <v>222</v>
      </c>
      <c r="BO169" s="93"/>
      <c r="BP169" s="42"/>
      <c r="BQ169" s="119" t="s">
        <v>1849</v>
      </c>
    </row>
    <row r="170" spans="1:69" ht="23" hidden="1" x14ac:dyDescent="0.35">
      <c r="A170" s="129">
        <v>166</v>
      </c>
      <c r="B170" s="135" t="s">
        <v>257</v>
      </c>
      <c r="C170" s="135" t="s">
        <v>258</v>
      </c>
      <c r="D170" s="135" t="s">
        <v>256</v>
      </c>
      <c r="E170" s="135" t="s">
        <v>255</v>
      </c>
      <c r="F170" s="135" t="s">
        <v>255</v>
      </c>
      <c r="G170" s="135" t="s">
        <v>254</v>
      </c>
      <c r="H170" s="135" t="s">
        <v>253</v>
      </c>
      <c r="I170" s="135">
        <v>29285</v>
      </c>
      <c r="J170" s="135" t="s">
        <v>449</v>
      </c>
      <c r="K170" s="135">
        <v>29285</v>
      </c>
      <c r="L170" s="135" t="s">
        <v>266</v>
      </c>
      <c r="M170" s="135" t="s">
        <v>271</v>
      </c>
      <c r="N170" s="135">
        <v>43927</v>
      </c>
      <c r="O170" s="135" t="s">
        <v>450</v>
      </c>
      <c r="P170" s="135">
        <v>64550</v>
      </c>
      <c r="Q170" s="135" t="s">
        <v>451</v>
      </c>
      <c r="R170" s="135" t="s">
        <v>560</v>
      </c>
      <c r="S170" s="135" t="s">
        <v>1304</v>
      </c>
      <c r="T170" s="135" t="s">
        <v>1304</v>
      </c>
      <c r="U170" s="135" t="s">
        <v>276</v>
      </c>
      <c r="V170" s="135" t="s">
        <v>277</v>
      </c>
      <c r="W170" s="135">
        <v>0</v>
      </c>
      <c r="X170" s="135" t="s">
        <v>278</v>
      </c>
      <c r="Y170" s="135">
        <v>359367759</v>
      </c>
      <c r="Z170" s="135" t="s">
        <v>1305</v>
      </c>
      <c r="AA170" s="135" t="s">
        <v>1092</v>
      </c>
      <c r="AB170" s="136">
        <v>32000</v>
      </c>
      <c r="AC170" s="135" t="s">
        <v>298</v>
      </c>
      <c r="AD170" s="135">
        <v>24</v>
      </c>
      <c r="AE170" s="135" t="s">
        <v>946</v>
      </c>
      <c r="AF170" s="135" t="s">
        <v>1306</v>
      </c>
      <c r="AG170" s="135" t="s">
        <v>1139</v>
      </c>
      <c r="AH170" s="135" t="s">
        <v>591</v>
      </c>
      <c r="AI170" s="135" t="s">
        <v>1283</v>
      </c>
      <c r="AJ170" s="136">
        <v>1700</v>
      </c>
      <c r="AK170" s="136">
        <v>1700</v>
      </c>
      <c r="AL170" s="135" t="s">
        <v>1018</v>
      </c>
      <c r="AM170" s="136">
        <v>15937.79</v>
      </c>
      <c r="AN170" s="136">
        <v>6162.21</v>
      </c>
      <c r="AO170" s="136">
        <v>22100</v>
      </c>
      <c r="AP170" s="136">
        <v>16062.21</v>
      </c>
      <c r="AQ170" s="136">
        <v>1981.79</v>
      </c>
      <c r="AR170" s="136">
        <v>18044</v>
      </c>
      <c r="AS170" s="136">
        <v>0</v>
      </c>
      <c r="AT170" s="136">
        <v>0</v>
      </c>
      <c r="AU170" s="136">
        <v>0</v>
      </c>
      <c r="AV170" s="135">
        <v>13</v>
      </c>
      <c r="AW170" s="135"/>
      <c r="AX170" s="135"/>
      <c r="AY170" s="135"/>
      <c r="AZ170" s="135"/>
      <c r="BA170" s="135"/>
      <c r="BB170" s="135" t="s">
        <v>287</v>
      </c>
      <c r="BC170" s="135" t="s">
        <v>288</v>
      </c>
      <c r="BD170" s="135"/>
      <c r="BE170" s="137">
        <v>0</v>
      </c>
      <c r="BF170" s="138" t="s">
        <v>1304</v>
      </c>
      <c r="BG170" s="135" t="s">
        <v>1307</v>
      </c>
      <c r="BH170" s="130" t="s">
        <v>1847</v>
      </c>
      <c r="BI170" s="94" t="s">
        <v>100</v>
      </c>
      <c r="BJ170" s="130">
        <v>46219</v>
      </c>
      <c r="BK170" s="93" t="s">
        <v>103</v>
      </c>
      <c r="BL170" s="94" t="s">
        <v>108</v>
      </c>
      <c r="BM170" s="95" t="s">
        <v>180</v>
      </c>
      <c r="BN170" s="93" t="s">
        <v>222</v>
      </c>
      <c r="BO170" s="93"/>
      <c r="BP170" s="42"/>
      <c r="BQ170" s="119" t="s">
        <v>1849</v>
      </c>
    </row>
    <row r="171" spans="1:69" ht="23" hidden="1" x14ac:dyDescent="0.35">
      <c r="A171" s="129">
        <v>167</v>
      </c>
      <c r="B171" s="135" t="s">
        <v>257</v>
      </c>
      <c r="C171" s="135" t="s">
        <v>258</v>
      </c>
      <c r="D171" s="135" t="s">
        <v>256</v>
      </c>
      <c r="E171" s="135" t="s">
        <v>255</v>
      </c>
      <c r="F171" s="135" t="s">
        <v>255</v>
      </c>
      <c r="G171" s="135" t="s">
        <v>254</v>
      </c>
      <c r="H171" s="135" t="s">
        <v>253</v>
      </c>
      <c r="I171" s="135">
        <v>29206</v>
      </c>
      <c r="J171" s="135" t="s">
        <v>290</v>
      </c>
      <c r="K171" s="135">
        <v>29206</v>
      </c>
      <c r="L171" s="135" t="s">
        <v>266</v>
      </c>
      <c r="M171" s="135" t="s">
        <v>271</v>
      </c>
      <c r="N171" s="135">
        <v>43779</v>
      </c>
      <c r="O171" s="135" t="s">
        <v>291</v>
      </c>
      <c r="P171" s="135">
        <v>624512</v>
      </c>
      <c r="Q171" s="135" t="s">
        <v>673</v>
      </c>
      <c r="R171" s="135" t="s">
        <v>560</v>
      </c>
      <c r="S171" s="135" t="s">
        <v>1308</v>
      </c>
      <c r="T171" s="135" t="s">
        <v>1308</v>
      </c>
      <c r="U171" s="135" t="s">
        <v>276</v>
      </c>
      <c r="V171" s="135" t="s">
        <v>277</v>
      </c>
      <c r="W171" s="135">
        <v>0</v>
      </c>
      <c r="X171" s="135" t="s">
        <v>278</v>
      </c>
      <c r="Y171" s="135">
        <v>359370416</v>
      </c>
      <c r="Z171" s="135" t="s">
        <v>1309</v>
      </c>
      <c r="AA171" s="135" t="s">
        <v>1092</v>
      </c>
      <c r="AB171" s="136">
        <v>42000</v>
      </c>
      <c r="AC171" s="135" t="s">
        <v>298</v>
      </c>
      <c r="AD171" s="135">
        <v>24</v>
      </c>
      <c r="AE171" s="135" t="s">
        <v>946</v>
      </c>
      <c r="AF171" s="135" t="s">
        <v>889</v>
      </c>
      <c r="AG171" s="135" t="s">
        <v>890</v>
      </c>
      <c r="AH171" s="135" t="s">
        <v>591</v>
      </c>
      <c r="AI171" s="135" t="s">
        <v>1283</v>
      </c>
      <c r="AJ171" s="136">
        <v>2240</v>
      </c>
      <c r="AK171" s="136">
        <v>2240</v>
      </c>
      <c r="AL171" s="135" t="s">
        <v>1082</v>
      </c>
      <c r="AM171" s="136">
        <v>20856.82</v>
      </c>
      <c r="AN171" s="136">
        <v>8263.18</v>
      </c>
      <c r="AO171" s="136">
        <v>29120</v>
      </c>
      <c r="AP171" s="136">
        <v>21143.18</v>
      </c>
      <c r="AQ171" s="136">
        <v>2666.82</v>
      </c>
      <c r="AR171" s="136">
        <v>23810</v>
      </c>
      <c r="AS171" s="136">
        <v>0</v>
      </c>
      <c r="AT171" s="136">
        <v>0</v>
      </c>
      <c r="AU171" s="136">
        <v>0</v>
      </c>
      <c r="AV171" s="135">
        <v>13</v>
      </c>
      <c r="AW171" s="135"/>
      <c r="AX171" s="135"/>
      <c r="AY171" s="135"/>
      <c r="AZ171" s="135"/>
      <c r="BA171" s="135"/>
      <c r="BB171" s="135" t="s">
        <v>287</v>
      </c>
      <c r="BC171" s="135" t="s">
        <v>288</v>
      </c>
      <c r="BD171" s="135"/>
      <c r="BE171" s="137">
        <v>0</v>
      </c>
      <c r="BF171" s="138" t="s">
        <v>1308</v>
      </c>
      <c r="BG171" s="135" t="s">
        <v>1315</v>
      </c>
      <c r="BH171" s="130" t="s">
        <v>1847</v>
      </c>
      <c r="BI171" s="94" t="s">
        <v>100</v>
      </c>
      <c r="BJ171" s="120">
        <v>46217</v>
      </c>
      <c r="BK171" s="93" t="s">
        <v>103</v>
      </c>
      <c r="BL171" s="94" t="s">
        <v>108</v>
      </c>
      <c r="BM171" s="95" t="s">
        <v>180</v>
      </c>
      <c r="BN171" s="93" t="s">
        <v>222</v>
      </c>
      <c r="BO171" s="93"/>
      <c r="BP171" s="42"/>
      <c r="BQ171" s="119" t="s">
        <v>1849</v>
      </c>
    </row>
    <row r="172" spans="1:69" ht="23" hidden="1" x14ac:dyDescent="0.35">
      <c r="A172" s="129">
        <v>168</v>
      </c>
      <c r="B172" s="135" t="s">
        <v>257</v>
      </c>
      <c r="C172" s="135" t="s">
        <v>258</v>
      </c>
      <c r="D172" s="135" t="s">
        <v>256</v>
      </c>
      <c r="E172" s="135" t="s">
        <v>255</v>
      </c>
      <c r="F172" s="135" t="s">
        <v>255</v>
      </c>
      <c r="G172" s="135" t="s">
        <v>254</v>
      </c>
      <c r="H172" s="135" t="s">
        <v>253</v>
      </c>
      <c r="I172" s="135">
        <v>29203</v>
      </c>
      <c r="J172" s="135" t="s">
        <v>613</v>
      </c>
      <c r="K172" s="135">
        <v>29203</v>
      </c>
      <c r="L172" s="135" t="s">
        <v>266</v>
      </c>
      <c r="M172" s="135" t="s">
        <v>271</v>
      </c>
      <c r="N172" s="135">
        <v>43776</v>
      </c>
      <c r="O172" s="135" t="s">
        <v>614</v>
      </c>
      <c r="P172" s="135">
        <v>759751</v>
      </c>
      <c r="Q172" s="135" t="s">
        <v>1310</v>
      </c>
      <c r="R172" s="135" t="s">
        <v>560</v>
      </c>
      <c r="S172" s="135" t="s">
        <v>1311</v>
      </c>
      <c r="T172" s="135" t="s">
        <v>1311</v>
      </c>
      <c r="U172" s="135" t="s">
        <v>276</v>
      </c>
      <c r="V172" s="135" t="s">
        <v>277</v>
      </c>
      <c r="W172" s="135">
        <v>0</v>
      </c>
      <c r="X172" s="135" t="s">
        <v>278</v>
      </c>
      <c r="Y172" s="135">
        <v>359370750</v>
      </c>
      <c r="Z172" s="135" t="s">
        <v>1312</v>
      </c>
      <c r="AA172" s="135" t="s">
        <v>1299</v>
      </c>
      <c r="AB172" s="136">
        <v>80000</v>
      </c>
      <c r="AC172" s="135" t="s">
        <v>321</v>
      </c>
      <c r="AD172" s="135">
        <v>24</v>
      </c>
      <c r="AE172" s="135" t="s">
        <v>1087</v>
      </c>
      <c r="AF172" s="135" t="s">
        <v>1313</v>
      </c>
      <c r="AG172" s="135" t="s">
        <v>1314</v>
      </c>
      <c r="AH172" s="135" t="s">
        <v>285</v>
      </c>
      <c r="AI172" s="135" t="s">
        <v>1280</v>
      </c>
      <c r="AJ172" s="136">
        <v>4200</v>
      </c>
      <c r="AK172" s="136">
        <v>4200</v>
      </c>
      <c r="AL172" s="135" t="s">
        <v>826</v>
      </c>
      <c r="AM172" s="136">
        <v>14593.95</v>
      </c>
      <c r="AN172" s="136">
        <v>6406.05</v>
      </c>
      <c r="AO172" s="136">
        <v>21000</v>
      </c>
      <c r="AP172" s="136">
        <v>65406.05</v>
      </c>
      <c r="AQ172" s="136">
        <v>13209.95</v>
      </c>
      <c r="AR172" s="136">
        <v>78616</v>
      </c>
      <c r="AS172" s="136">
        <v>25083.98</v>
      </c>
      <c r="AT172" s="136">
        <v>8516.02</v>
      </c>
      <c r="AU172" s="136">
        <v>33600</v>
      </c>
      <c r="AV172" s="135">
        <v>13</v>
      </c>
      <c r="AW172" s="135"/>
      <c r="AX172" s="135"/>
      <c r="AY172" s="135"/>
      <c r="AZ172" s="135"/>
      <c r="BA172" s="135"/>
      <c r="BB172" s="135" t="s">
        <v>287</v>
      </c>
      <c r="BC172" s="135" t="s">
        <v>288</v>
      </c>
      <c r="BD172" s="135"/>
      <c r="BE172" s="137">
        <v>0</v>
      </c>
      <c r="BF172" s="138" t="s">
        <v>1311</v>
      </c>
      <c r="BG172" s="135" t="s">
        <v>1316</v>
      </c>
      <c r="BH172" s="130" t="s">
        <v>1847</v>
      </c>
      <c r="BI172" s="94" t="s">
        <v>100</v>
      </c>
      <c r="BJ172" s="120">
        <v>46217</v>
      </c>
      <c r="BK172" s="93" t="s">
        <v>103</v>
      </c>
      <c r="BL172" s="94" t="s">
        <v>108</v>
      </c>
      <c r="BM172" s="95" t="s">
        <v>180</v>
      </c>
      <c r="BN172" s="93" t="s">
        <v>222</v>
      </c>
      <c r="BO172" s="93"/>
      <c r="BP172" s="42"/>
      <c r="BQ172" s="119" t="s">
        <v>230</v>
      </c>
    </row>
    <row r="173" spans="1:69" ht="23" hidden="1" x14ac:dyDescent="0.35">
      <c r="A173" s="129">
        <v>169</v>
      </c>
      <c r="B173" s="135" t="s">
        <v>257</v>
      </c>
      <c r="C173" s="135" t="s">
        <v>258</v>
      </c>
      <c r="D173" s="135" t="s">
        <v>256</v>
      </c>
      <c r="E173" s="135" t="s">
        <v>255</v>
      </c>
      <c r="F173" s="135" t="s">
        <v>255</v>
      </c>
      <c r="G173" s="135" t="s">
        <v>254</v>
      </c>
      <c r="H173" s="135" t="s">
        <v>253</v>
      </c>
      <c r="I173" s="135">
        <v>29216</v>
      </c>
      <c r="J173" s="135" t="s">
        <v>314</v>
      </c>
      <c r="K173" s="135">
        <v>29216</v>
      </c>
      <c r="L173" s="135" t="s">
        <v>266</v>
      </c>
      <c r="M173" s="135" t="s">
        <v>271</v>
      </c>
      <c r="N173" s="135">
        <v>43792</v>
      </c>
      <c r="O173" s="135" t="s">
        <v>315</v>
      </c>
      <c r="P173" s="135">
        <v>64350</v>
      </c>
      <c r="Q173" s="135" t="s">
        <v>316</v>
      </c>
      <c r="R173" s="135" t="s">
        <v>560</v>
      </c>
      <c r="S173" s="135" t="s">
        <v>1317</v>
      </c>
      <c r="T173" s="135" t="s">
        <v>1317</v>
      </c>
      <c r="U173" s="135" t="s">
        <v>462</v>
      </c>
      <c r="V173" s="135" t="s">
        <v>277</v>
      </c>
      <c r="W173" s="135">
        <v>0</v>
      </c>
      <c r="X173" s="135" t="s">
        <v>278</v>
      </c>
      <c r="Y173" s="135">
        <v>359373237</v>
      </c>
      <c r="Z173" s="135" t="s">
        <v>1318</v>
      </c>
      <c r="AA173" s="135" t="s">
        <v>1299</v>
      </c>
      <c r="AB173" s="136">
        <v>62000</v>
      </c>
      <c r="AC173" s="135" t="s">
        <v>321</v>
      </c>
      <c r="AD173" s="135">
        <v>24</v>
      </c>
      <c r="AE173" s="135" t="s">
        <v>946</v>
      </c>
      <c r="AF173" s="135" t="s">
        <v>1319</v>
      </c>
      <c r="AG173" s="135" t="s">
        <v>1320</v>
      </c>
      <c r="AH173" s="135" t="s">
        <v>591</v>
      </c>
      <c r="AI173" s="135" t="s">
        <v>1296</v>
      </c>
      <c r="AJ173" s="136">
        <v>3300</v>
      </c>
      <c r="AK173" s="136">
        <v>3300</v>
      </c>
      <c r="AL173" s="135" t="s">
        <v>1052</v>
      </c>
      <c r="AM173" s="136">
        <v>30673.31</v>
      </c>
      <c r="AN173" s="136">
        <v>12226.69</v>
      </c>
      <c r="AO173" s="136">
        <v>42900</v>
      </c>
      <c r="AP173" s="136">
        <v>31326.69</v>
      </c>
      <c r="AQ173" s="136">
        <v>4008.31</v>
      </c>
      <c r="AR173" s="136">
        <v>35335</v>
      </c>
      <c r="AS173" s="136">
        <v>0</v>
      </c>
      <c r="AT173" s="136">
        <v>0</v>
      </c>
      <c r="AU173" s="136">
        <v>0</v>
      </c>
      <c r="AV173" s="135">
        <v>13</v>
      </c>
      <c r="AW173" s="135"/>
      <c r="AX173" s="135"/>
      <c r="AY173" s="135"/>
      <c r="AZ173" s="135"/>
      <c r="BA173" s="135"/>
      <c r="BB173" s="135" t="s">
        <v>287</v>
      </c>
      <c r="BC173" s="135" t="s">
        <v>288</v>
      </c>
      <c r="BD173" s="135"/>
      <c r="BE173" s="137">
        <v>0</v>
      </c>
      <c r="BF173" s="138" t="s">
        <v>1317</v>
      </c>
      <c r="BG173" s="135" t="s">
        <v>1321</v>
      </c>
      <c r="BH173" s="130" t="s">
        <v>1847</v>
      </c>
      <c r="BI173" s="94" t="s">
        <v>100</v>
      </c>
      <c r="BJ173" s="130">
        <v>46219</v>
      </c>
      <c r="BK173" s="93" t="s">
        <v>103</v>
      </c>
      <c r="BL173" s="94" t="s">
        <v>108</v>
      </c>
      <c r="BM173" s="95" t="s">
        <v>180</v>
      </c>
      <c r="BN173" s="93" t="s">
        <v>222</v>
      </c>
      <c r="BO173" s="93"/>
      <c r="BP173" s="42"/>
      <c r="BQ173" s="119" t="s">
        <v>1849</v>
      </c>
    </row>
    <row r="174" spans="1:69" ht="23" hidden="1" x14ac:dyDescent="0.35">
      <c r="A174" s="129">
        <v>170</v>
      </c>
      <c r="B174" s="135" t="s">
        <v>257</v>
      </c>
      <c r="C174" s="135" t="s">
        <v>258</v>
      </c>
      <c r="D174" s="135" t="s">
        <v>256</v>
      </c>
      <c r="E174" s="135" t="s">
        <v>255</v>
      </c>
      <c r="F174" s="135" t="s">
        <v>255</v>
      </c>
      <c r="G174" s="135" t="s">
        <v>254</v>
      </c>
      <c r="H174" s="135" t="s">
        <v>253</v>
      </c>
      <c r="I174" s="135">
        <v>29216</v>
      </c>
      <c r="J174" s="135" t="s">
        <v>314</v>
      </c>
      <c r="K174" s="135">
        <v>29216</v>
      </c>
      <c r="L174" s="135" t="s">
        <v>266</v>
      </c>
      <c r="M174" s="135" t="s">
        <v>271</v>
      </c>
      <c r="N174" s="135">
        <v>43853</v>
      </c>
      <c r="O174" s="135" t="s">
        <v>499</v>
      </c>
      <c r="P174" s="135">
        <v>64466</v>
      </c>
      <c r="Q174" s="135" t="s">
        <v>1046</v>
      </c>
      <c r="R174" s="135" t="s">
        <v>560</v>
      </c>
      <c r="S174" s="135" t="s">
        <v>1322</v>
      </c>
      <c r="T174" s="135" t="s">
        <v>1322</v>
      </c>
      <c r="U174" s="135" t="s">
        <v>276</v>
      </c>
      <c r="V174" s="135" t="s">
        <v>277</v>
      </c>
      <c r="W174" s="135">
        <v>0</v>
      </c>
      <c r="X174" s="135" t="s">
        <v>1323</v>
      </c>
      <c r="Y174" s="135">
        <v>359382206</v>
      </c>
      <c r="Z174" s="135" t="s">
        <v>1324</v>
      </c>
      <c r="AA174" s="135" t="s">
        <v>1325</v>
      </c>
      <c r="AB174" s="136">
        <v>80000</v>
      </c>
      <c r="AC174" s="135" t="s">
        <v>321</v>
      </c>
      <c r="AD174" s="135">
        <v>24</v>
      </c>
      <c r="AE174" s="135" t="s">
        <v>1087</v>
      </c>
      <c r="AF174" s="135" t="s">
        <v>1326</v>
      </c>
      <c r="AG174" s="135" t="s">
        <v>1050</v>
      </c>
      <c r="AH174" s="135" t="s">
        <v>285</v>
      </c>
      <c r="AI174" s="135" t="s">
        <v>1327</v>
      </c>
      <c r="AJ174" s="136">
        <v>4220</v>
      </c>
      <c r="AK174" s="136">
        <v>4220</v>
      </c>
      <c r="AL174" s="135" t="s">
        <v>1052</v>
      </c>
      <c r="AM174" s="136">
        <v>34750.129999999997</v>
      </c>
      <c r="AN174" s="136">
        <v>15889.87</v>
      </c>
      <c r="AO174" s="136">
        <v>50640</v>
      </c>
      <c r="AP174" s="136">
        <v>45249.87</v>
      </c>
      <c r="AQ174" s="136">
        <v>6256.13</v>
      </c>
      <c r="AR174" s="136">
        <v>51506</v>
      </c>
      <c r="AS174" s="136">
        <v>0</v>
      </c>
      <c r="AT174" s="136">
        <v>0</v>
      </c>
      <c r="AU174" s="136">
        <v>0</v>
      </c>
      <c r="AV174" s="135">
        <v>12</v>
      </c>
      <c r="AW174" s="135"/>
      <c r="AX174" s="135"/>
      <c r="AY174" s="135"/>
      <c r="AZ174" s="135"/>
      <c r="BA174" s="135"/>
      <c r="BB174" s="135" t="s">
        <v>287</v>
      </c>
      <c r="BC174" s="135" t="s">
        <v>288</v>
      </c>
      <c r="BD174" s="135"/>
      <c r="BE174" s="137">
        <v>0</v>
      </c>
      <c r="BF174" s="138" t="s">
        <v>1322</v>
      </c>
      <c r="BG174" s="135" t="s">
        <v>1332</v>
      </c>
      <c r="BH174" s="130" t="s">
        <v>1847</v>
      </c>
      <c r="BI174" s="94" t="s">
        <v>100</v>
      </c>
      <c r="BJ174" s="130">
        <v>46219</v>
      </c>
      <c r="BK174" s="93" t="s">
        <v>103</v>
      </c>
      <c r="BL174" s="94" t="s">
        <v>108</v>
      </c>
      <c r="BM174" s="95" t="s">
        <v>180</v>
      </c>
      <c r="BN174" s="93" t="s">
        <v>222</v>
      </c>
      <c r="BO174" s="93"/>
      <c r="BP174" s="42"/>
      <c r="BQ174" s="119" t="s">
        <v>1849</v>
      </c>
    </row>
    <row r="175" spans="1:69" ht="23" hidden="1" x14ac:dyDescent="0.35">
      <c r="A175" s="129">
        <v>171</v>
      </c>
      <c r="B175" s="135" t="s">
        <v>257</v>
      </c>
      <c r="C175" s="135" t="s">
        <v>258</v>
      </c>
      <c r="D175" s="135" t="s">
        <v>256</v>
      </c>
      <c r="E175" s="135" t="s">
        <v>255</v>
      </c>
      <c r="F175" s="135" t="s">
        <v>255</v>
      </c>
      <c r="G175" s="135" t="s">
        <v>254</v>
      </c>
      <c r="H175" s="135" t="s">
        <v>253</v>
      </c>
      <c r="I175" s="135">
        <v>29216</v>
      </c>
      <c r="J175" s="135" t="s">
        <v>314</v>
      </c>
      <c r="K175" s="135">
        <v>29216</v>
      </c>
      <c r="L175" s="135" t="s">
        <v>266</v>
      </c>
      <c r="M175" s="135" t="s">
        <v>271</v>
      </c>
      <c r="N175" s="135">
        <v>43853</v>
      </c>
      <c r="O175" s="135" t="s">
        <v>499</v>
      </c>
      <c r="P175" s="135">
        <v>64466</v>
      </c>
      <c r="Q175" s="135" t="s">
        <v>1046</v>
      </c>
      <c r="R175" s="135" t="s">
        <v>560</v>
      </c>
      <c r="S175" s="135" t="s">
        <v>1328</v>
      </c>
      <c r="T175" s="135" t="s">
        <v>1328</v>
      </c>
      <c r="U175" s="135" t="s">
        <v>276</v>
      </c>
      <c r="V175" s="135" t="s">
        <v>277</v>
      </c>
      <c r="W175" s="135">
        <v>0</v>
      </c>
      <c r="X175" s="135" t="s">
        <v>278</v>
      </c>
      <c r="Y175" s="135">
        <v>359382712</v>
      </c>
      <c r="Z175" s="135" t="s">
        <v>1329</v>
      </c>
      <c r="AA175" s="135" t="s">
        <v>1325</v>
      </c>
      <c r="AB175" s="136">
        <v>52000</v>
      </c>
      <c r="AC175" s="135" t="s">
        <v>321</v>
      </c>
      <c r="AD175" s="135">
        <v>24</v>
      </c>
      <c r="AE175" s="135" t="s">
        <v>946</v>
      </c>
      <c r="AF175" s="135" t="s">
        <v>1330</v>
      </c>
      <c r="AG175" s="135" t="s">
        <v>1331</v>
      </c>
      <c r="AH175" s="135" t="s">
        <v>591</v>
      </c>
      <c r="AI175" s="135" t="s">
        <v>1327</v>
      </c>
      <c r="AJ175" s="136">
        <v>2770</v>
      </c>
      <c r="AK175" s="136">
        <v>2770</v>
      </c>
      <c r="AL175" s="135" t="s">
        <v>1052</v>
      </c>
      <c r="AM175" s="136">
        <v>22456.15</v>
      </c>
      <c r="AN175" s="136">
        <v>10783.85</v>
      </c>
      <c r="AO175" s="136">
        <v>33240</v>
      </c>
      <c r="AP175" s="136">
        <v>29543.85</v>
      </c>
      <c r="AQ175" s="136">
        <v>4263.1499999999996</v>
      </c>
      <c r="AR175" s="136">
        <v>33807</v>
      </c>
      <c r="AS175" s="136">
        <v>0</v>
      </c>
      <c r="AT175" s="136">
        <v>0</v>
      </c>
      <c r="AU175" s="136">
        <v>0</v>
      </c>
      <c r="AV175" s="135">
        <v>12</v>
      </c>
      <c r="AW175" s="135"/>
      <c r="AX175" s="135"/>
      <c r="AY175" s="135"/>
      <c r="AZ175" s="135"/>
      <c r="BA175" s="135"/>
      <c r="BB175" s="135" t="s">
        <v>287</v>
      </c>
      <c r="BC175" s="135" t="s">
        <v>288</v>
      </c>
      <c r="BD175" s="135"/>
      <c r="BE175" s="137">
        <v>0</v>
      </c>
      <c r="BF175" s="138" t="s">
        <v>1328</v>
      </c>
      <c r="BG175" s="135" t="s">
        <v>1333</v>
      </c>
      <c r="BH175" s="130" t="s">
        <v>1847</v>
      </c>
      <c r="BI175" s="94" t="s">
        <v>100</v>
      </c>
      <c r="BJ175" s="130">
        <v>46219</v>
      </c>
      <c r="BK175" s="93" t="s">
        <v>103</v>
      </c>
      <c r="BL175" s="94" t="s">
        <v>108</v>
      </c>
      <c r="BM175" s="95" t="s">
        <v>180</v>
      </c>
      <c r="BN175" s="93" t="s">
        <v>222</v>
      </c>
      <c r="BO175" s="93"/>
      <c r="BP175" s="42"/>
      <c r="BQ175" s="119" t="s">
        <v>1849</v>
      </c>
    </row>
    <row r="176" spans="1:69" ht="23" hidden="1" x14ac:dyDescent="0.35">
      <c r="A176" s="129">
        <v>172</v>
      </c>
      <c r="B176" s="135" t="s">
        <v>257</v>
      </c>
      <c r="C176" s="135" t="s">
        <v>258</v>
      </c>
      <c r="D176" s="135" t="s">
        <v>256</v>
      </c>
      <c r="E176" s="135" t="s">
        <v>255</v>
      </c>
      <c r="F176" s="135" t="s">
        <v>255</v>
      </c>
      <c r="G176" s="135" t="s">
        <v>254</v>
      </c>
      <c r="H176" s="135" t="s">
        <v>253</v>
      </c>
      <c r="I176" s="135">
        <v>29216</v>
      </c>
      <c r="J176" s="135" t="s">
        <v>314</v>
      </c>
      <c r="K176" s="135">
        <v>29216</v>
      </c>
      <c r="L176" s="135" t="s">
        <v>266</v>
      </c>
      <c r="M176" s="135" t="s">
        <v>271</v>
      </c>
      <c r="N176" s="135">
        <v>43792</v>
      </c>
      <c r="O176" s="135" t="s">
        <v>315</v>
      </c>
      <c r="P176" s="135">
        <v>64350</v>
      </c>
      <c r="Q176" s="135" t="s">
        <v>316</v>
      </c>
      <c r="R176" s="135" t="s">
        <v>560</v>
      </c>
      <c r="S176" s="135" t="s">
        <v>1334</v>
      </c>
      <c r="T176" s="135" t="s">
        <v>1334</v>
      </c>
      <c r="U176" s="135" t="s">
        <v>309</v>
      </c>
      <c r="V176" s="135" t="s">
        <v>277</v>
      </c>
      <c r="W176" s="135">
        <v>0</v>
      </c>
      <c r="X176" s="135" t="s">
        <v>586</v>
      </c>
      <c r="Y176" s="135">
        <v>359422067</v>
      </c>
      <c r="Z176" s="135" t="s">
        <v>1335</v>
      </c>
      <c r="AA176" s="135" t="s">
        <v>1336</v>
      </c>
      <c r="AB176" s="136">
        <v>62000</v>
      </c>
      <c r="AC176" s="135" t="s">
        <v>321</v>
      </c>
      <c r="AD176" s="135">
        <v>24</v>
      </c>
      <c r="AE176" s="135" t="s">
        <v>1028</v>
      </c>
      <c r="AF176" s="135" t="s">
        <v>1012</v>
      </c>
      <c r="AG176" s="135" t="s">
        <v>1337</v>
      </c>
      <c r="AH176" s="135" t="s">
        <v>591</v>
      </c>
      <c r="AI176" s="135" t="s">
        <v>1327</v>
      </c>
      <c r="AJ176" s="136">
        <v>3300</v>
      </c>
      <c r="AK176" s="136">
        <v>3300</v>
      </c>
      <c r="AL176" s="135" t="s">
        <v>1052</v>
      </c>
      <c r="AM176" s="136">
        <v>27262.75</v>
      </c>
      <c r="AN176" s="136">
        <v>12337.25</v>
      </c>
      <c r="AO176" s="136">
        <v>39600</v>
      </c>
      <c r="AP176" s="136">
        <v>34737.25</v>
      </c>
      <c r="AQ176" s="136">
        <v>4948.75</v>
      </c>
      <c r="AR176" s="136">
        <v>39686</v>
      </c>
      <c r="AS176" s="136">
        <v>0</v>
      </c>
      <c r="AT176" s="136">
        <v>0</v>
      </c>
      <c r="AU176" s="136">
        <v>0</v>
      </c>
      <c r="AV176" s="135">
        <v>12</v>
      </c>
      <c r="AW176" s="135"/>
      <c r="AX176" s="135"/>
      <c r="AY176" s="135"/>
      <c r="AZ176" s="135"/>
      <c r="BA176" s="135"/>
      <c r="BB176" s="135" t="s">
        <v>287</v>
      </c>
      <c r="BC176" s="135" t="s">
        <v>288</v>
      </c>
      <c r="BD176" s="135"/>
      <c r="BE176" s="137">
        <v>0</v>
      </c>
      <c r="BF176" s="138" t="s">
        <v>1334</v>
      </c>
      <c r="BG176" s="135" t="s">
        <v>1340</v>
      </c>
      <c r="BH176" s="130" t="s">
        <v>1847</v>
      </c>
      <c r="BI176" s="94" t="s">
        <v>100</v>
      </c>
      <c r="BJ176" s="130">
        <v>46219</v>
      </c>
      <c r="BK176" s="93" t="s">
        <v>103</v>
      </c>
      <c r="BL176" s="94" t="s">
        <v>108</v>
      </c>
      <c r="BM176" s="95" t="s">
        <v>180</v>
      </c>
      <c r="BN176" s="93" t="s">
        <v>222</v>
      </c>
      <c r="BO176" s="93"/>
      <c r="BP176" s="42"/>
      <c r="BQ176" s="119" t="s">
        <v>1849</v>
      </c>
    </row>
    <row r="177" spans="1:69" ht="23" hidden="1" x14ac:dyDescent="0.35">
      <c r="A177" s="129">
        <v>173</v>
      </c>
      <c r="B177" s="135" t="s">
        <v>257</v>
      </c>
      <c r="C177" s="135" t="s">
        <v>258</v>
      </c>
      <c r="D177" s="135" t="s">
        <v>256</v>
      </c>
      <c r="E177" s="135" t="s">
        <v>255</v>
      </c>
      <c r="F177" s="135" t="s">
        <v>255</v>
      </c>
      <c r="G177" s="135" t="s">
        <v>254</v>
      </c>
      <c r="H177" s="135" t="s">
        <v>253</v>
      </c>
      <c r="I177" s="135">
        <v>29216</v>
      </c>
      <c r="J177" s="135" t="s">
        <v>314</v>
      </c>
      <c r="K177" s="135">
        <v>29216</v>
      </c>
      <c r="L177" s="135" t="s">
        <v>266</v>
      </c>
      <c r="M177" s="135" t="s">
        <v>271</v>
      </c>
      <c r="N177" s="135">
        <v>43853</v>
      </c>
      <c r="O177" s="135" t="s">
        <v>499</v>
      </c>
      <c r="P177" s="135">
        <v>64466</v>
      </c>
      <c r="Q177" s="135" t="s">
        <v>1046</v>
      </c>
      <c r="R177" s="135" t="s">
        <v>560</v>
      </c>
      <c r="S177" s="135" t="s">
        <v>1338</v>
      </c>
      <c r="T177" s="135" t="s">
        <v>1338</v>
      </c>
      <c r="U177" s="135" t="s">
        <v>276</v>
      </c>
      <c r="V177" s="135" t="s">
        <v>277</v>
      </c>
      <c r="W177" s="135">
        <v>0</v>
      </c>
      <c r="X177" s="135" t="s">
        <v>1323</v>
      </c>
      <c r="Y177" s="135">
        <v>359423277</v>
      </c>
      <c r="Z177" s="135" t="s">
        <v>1339</v>
      </c>
      <c r="AA177" s="135" t="s">
        <v>892</v>
      </c>
      <c r="AB177" s="136">
        <v>80000</v>
      </c>
      <c r="AC177" s="135" t="s">
        <v>321</v>
      </c>
      <c r="AD177" s="135">
        <v>24</v>
      </c>
      <c r="AE177" s="135" t="s">
        <v>1087</v>
      </c>
      <c r="AF177" s="135" t="s">
        <v>1326</v>
      </c>
      <c r="AG177" s="135" t="s">
        <v>1050</v>
      </c>
      <c r="AH177" s="135" t="s">
        <v>285</v>
      </c>
      <c r="AI177" s="135" t="s">
        <v>1327</v>
      </c>
      <c r="AJ177" s="136">
        <v>4220</v>
      </c>
      <c r="AK177" s="136">
        <v>4220</v>
      </c>
      <c r="AL177" s="135" t="s">
        <v>1272</v>
      </c>
      <c r="AM177" s="136">
        <v>36551.86</v>
      </c>
      <c r="AN177" s="136">
        <v>14088.14</v>
      </c>
      <c r="AO177" s="136">
        <v>50640</v>
      </c>
      <c r="AP177" s="136">
        <v>43448.14</v>
      </c>
      <c r="AQ177" s="136">
        <v>5769.86</v>
      </c>
      <c r="AR177" s="136">
        <v>49218</v>
      </c>
      <c r="AS177" s="136">
        <v>0</v>
      </c>
      <c r="AT177" s="136">
        <v>0</v>
      </c>
      <c r="AU177" s="136">
        <v>0</v>
      </c>
      <c r="AV177" s="135">
        <v>12</v>
      </c>
      <c r="AW177" s="135"/>
      <c r="AX177" s="135"/>
      <c r="AY177" s="135"/>
      <c r="AZ177" s="135"/>
      <c r="BA177" s="135"/>
      <c r="BB177" s="135" t="s">
        <v>287</v>
      </c>
      <c r="BC177" s="135" t="s">
        <v>288</v>
      </c>
      <c r="BD177" s="135"/>
      <c r="BE177" s="137">
        <v>0</v>
      </c>
      <c r="BF177" s="138" t="s">
        <v>1338</v>
      </c>
      <c r="BG177" s="135" t="s">
        <v>1341</v>
      </c>
      <c r="BH177" s="130" t="s">
        <v>1847</v>
      </c>
      <c r="BI177" s="94" t="s">
        <v>100</v>
      </c>
      <c r="BJ177" s="130">
        <v>46219</v>
      </c>
      <c r="BK177" s="93" t="s">
        <v>103</v>
      </c>
      <c r="BL177" s="94" t="s">
        <v>108</v>
      </c>
      <c r="BM177" s="95" t="s">
        <v>180</v>
      </c>
      <c r="BN177" s="93" t="s">
        <v>222</v>
      </c>
      <c r="BO177" s="93"/>
      <c r="BP177" s="42"/>
      <c r="BQ177" s="119" t="s">
        <v>1849</v>
      </c>
    </row>
    <row r="178" spans="1:69" ht="23" hidden="1" x14ac:dyDescent="0.35">
      <c r="A178" s="129">
        <v>174</v>
      </c>
      <c r="B178" s="135" t="s">
        <v>257</v>
      </c>
      <c r="C178" s="135" t="s">
        <v>258</v>
      </c>
      <c r="D178" s="135" t="s">
        <v>256</v>
      </c>
      <c r="E178" s="135" t="s">
        <v>255</v>
      </c>
      <c r="F178" s="135" t="s">
        <v>255</v>
      </c>
      <c r="G178" s="135" t="s">
        <v>254</v>
      </c>
      <c r="H178" s="135" t="s">
        <v>253</v>
      </c>
      <c r="I178" s="135">
        <v>29172</v>
      </c>
      <c r="J178" s="135" t="s">
        <v>270</v>
      </c>
      <c r="K178" s="135">
        <v>29172</v>
      </c>
      <c r="L178" s="135" t="s">
        <v>266</v>
      </c>
      <c r="M178" s="135" t="s">
        <v>271</v>
      </c>
      <c r="N178" s="135">
        <v>43918</v>
      </c>
      <c r="O178" s="135" t="s">
        <v>272</v>
      </c>
      <c r="P178" s="135">
        <v>449849</v>
      </c>
      <c r="Q178" s="135" t="s">
        <v>659</v>
      </c>
      <c r="R178" s="135" t="s">
        <v>560</v>
      </c>
      <c r="S178" s="135" t="s">
        <v>1342</v>
      </c>
      <c r="T178" s="135" t="s">
        <v>1342</v>
      </c>
      <c r="U178" s="135" t="s">
        <v>276</v>
      </c>
      <c r="V178" s="135" t="s">
        <v>277</v>
      </c>
      <c r="W178" s="135">
        <v>0</v>
      </c>
      <c r="X178" s="135" t="s">
        <v>278</v>
      </c>
      <c r="Y178" s="135">
        <v>359458052</v>
      </c>
      <c r="Z178" s="135" t="s">
        <v>1343</v>
      </c>
      <c r="AA178" s="135" t="s">
        <v>1344</v>
      </c>
      <c r="AB178" s="136">
        <v>52000</v>
      </c>
      <c r="AC178" s="135" t="s">
        <v>281</v>
      </c>
      <c r="AD178" s="135">
        <v>24</v>
      </c>
      <c r="AE178" s="135" t="s">
        <v>946</v>
      </c>
      <c r="AF178" s="135" t="s">
        <v>954</v>
      </c>
      <c r="AG178" s="135" t="s">
        <v>962</v>
      </c>
      <c r="AH178" s="135" t="s">
        <v>591</v>
      </c>
      <c r="AI178" s="135" t="s">
        <v>1327</v>
      </c>
      <c r="AJ178" s="136">
        <v>2760</v>
      </c>
      <c r="AK178" s="136">
        <v>2760</v>
      </c>
      <c r="AL178" s="135" t="s">
        <v>301</v>
      </c>
      <c r="AM178" s="136">
        <v>21070.67</v>
      </c>
      <c r="AN178" s="136">
        <v>9289.33</v>
      </c>
      <c r="AO178" s="136">
        <v>30360</v>
      </c>
      <c r="AP178" s="136">
        <v>30929.33</v>
      </c>
      <c r="AQ178" s="136">
        <v>4532.67</v>
      </c>
      <c r="AR178" s="136">
        <v>35462</v>
      </c>
      <c r="AS178" s="136">
        <v>2184.63</v>
      </c>
      <c r="AT178" s="136">
        <v>575.37</v>
      </c>
      <c r="AU178" s="136">
        <v>2760</v>
      </c>
      <c r="AV178" s="135">
        <v>12</v>
      </c>
      <c r="AW178" s="135"/>
      <c r="AX178" s="135"/>
      <c r="AY178" s="135"/>
      <c r="AZ178" s="135"/>
      <c r="BA178" s="135"/>
      <c r="BB178" s="135" t="s">
        <v>287</v>
      </c>
      <c r="BC178" s="135" t="s">
        <v>288</v>
      </c>
      <c r="BD178" s="135"/>
      <c r="BE178" s="137">
        <v>0</v>
      </c>
      <c r="BF178" s="138" t="s">
        <v>1342</v>
      </c>
      <c r="BG178" s="135" t="s">
        <v>1345</v>
      </c>
      <c r="BH178" s="130" t="s">
        <v>1847</v>
      </c>
      <c r="BI178" s="94" t="s">
        <v>100</v>
      </c>
      <c r="BJ178" s="130">
        <v>46219</v>
      </c>
      <c r="BK178" s="93" t="s">
        <v>103</v>
      </c>
      <c r="BL178" s="94" t="s">
        <v>108</v>
      </c>
      <c r="BM178" s="95" t="s">
        <v>180</v>
      </c>
      <c r="BN178" s="93" t="s">
        <v>222</v>
      </c>
      <c r="BO178" s="93"/>
      <c r="BP178" s="42"/>
      <c r="BQ178" s="119" t="s">
        <v>1849</v>
      </c>
    </row>
    <row r="179" spans="1:69" ht="23" hidden="1" x14ac:dyDescent="0.35">
      <c r="A179" s="129">
        <v>175</v>
      </c>
      <c r="B179" s="135" t="s">
        <v>257</v>
      </c>
      <c r="C179" s="135" t="s">
        <v>258</v>
      </c>
      <c r="D179" s="135" t="s">
        <v>256</v>
      </c>
      <c r="E179" s="135" t="s">
        <v>255</v>
      </c>
      <c r="F179" s="135" t="s">
        <v>255</v>
      </c>
      <c r="G179" s="135" t="s">
        <v>254</v>
      </c>
      <c r="H179" s="135" t="s">
        <v>253</v>
      </c>
      <c r="I179" s="135">
        <v>29285</v>
      </c>
      <c r="J179" s="135" t="s">
        <v>449</v>
      </c>
      <c r="K179" s="135">
        <v>29285</v>
      </c>
      <c r="L179" s="135" t="s">
        <v>266</v>
      </c>
      <c r="M179" s="135" t="s">
        <v>271</v>
      </c>
      <c r="N179" s="135">
        <v>43927</v>
      </c>
      <c r="O179" s="135" t="s">
        <v>450</v>
      </c>
      <c r="P179" s="135">
        <v>686779</v>
      </c>
      <c r="Q179" s="135" t="s">
        <v>544</v>
      </c>
      <c r="R179" s="135" t="s">
        <v>560</v>
      </c>
      <c r="S179" s="135" t="s">
        <v>1346</v>
      </c>
      <c r="T179" s="135" t="s">
        <v>1346</v>
      </c>
      <c r="U179" s="135" t="s">
        <v>276</v>
      </c>
      <c r="V179" s="135" t="s">
        <v>277</v>
      </c>
      <c r="W179" s="135">
        <v>0</v>
      </c>
      <c r="X179" s="135" t="s">
        <v>1323</v>
      </c>
      <c r="Y179" s="135">
        <v>359461536</v>
      </c>
      <c r="Z179" s="135" t="s">
        <v>1347</v>
      </c>
      <c r="AA179" s="135" t="s">
        <v>1348</v>
      </c>
      <c r="AB179" s="136">
        <v>62000</v>
      </c>
      <c r="AC179" s="135" t="s">
        <v>298</v>
      </c>
      <c r="AD179" s="135">
        <v>24</v>
      </c>
      <c r="AE179" s="135" t="s">
        <v>992</v>
      </c>
      <c r="AF179" s="135" t="s">
        <v>1349</v>
      </c>
      <c r="AG179" s="135" t="s">
        <v>1350</v>
      </c>
      <c r="AH179" s="135" t="s">
        <v>591</v>
      </c>
      <c r="AI179" s="135" t="s">
        <v>956</v>
      </c>
      <c r="AJ179" s="136">
        <v>3290</v>
      </c>
      <c r="AK179" s="136">
        <v>3290</v>
      </c>
      <c r="AL179" s="135" t="s">
        <v>1018</v>
      </c>
      <c r="AM179" s="136">
        <v>27887.48</v>
      </c>
      <c r="AN179" s="136">
        <v>11592.52</v>
      </c>
      <c r="AO179" s="136">
        <v>39480</v>
      </c>
      <c r="AP179" s="136">
        <v>34112.519999999997</v>
      </c>
      <c r="AQ179" s="136">
        <v>4629.4799999999996</v>
      </c>
      <c r="AR179" s="136">
        <v>38742</v>
      </c>
      <c r="AS179" s="136">
        <v>0</v>
      </c>
      <c r="AT179" s="136">
        <v>0</v>
      </c>
      <c r="AU179" s="136">
        <v>0</v>
      </c>
      <c r="AV179" s="135">
        <v>12</v>
      </c>
      <c r="AW179" s="135"/>
      <c r="AX179" s="135"/>
      <c r="AY179" s="135"/>
      <c r="AZ179" s="135"/>
      <c r="BA179" s="135"/>
      <c r="BB179" s="135" t="s">
        <v>287</v>
      </c>
      <c r="BC179" s="135" t="s">
        <v>288</v>
      </c>
      <c r="BD179" s="135"/>
      <c r="BE179" s="137">
        <v>0</v>
      </c>
      <c r="BF179" s="138" t="s">
        <v>1346</v>
      </c>
      <c r="BG179" s="135" t="s">
        <v>1351</v>
      </c>
      <c r="BH179" s="130" t="s">
        <v>1847</v>
      </c>
      <c r="BI179" s="94" t="s">
        <v>100</v>
      </c>
      <c r="BJ179" s="130">
        <v>46219</v>
      </c>
      <c r="BK179" s="93" t="s">
        <v>103</v>
      </c>
      <c r="BL179" s="94" t="s">
        <v>108</v>
      </c>
      <c r="BM179" s="95" t="s">
        <v>180</v>
      </c>
      <c r="BN179" s="93" t="s">
        <v>222</v>
      </c>
      <c r="BO179" s="93"/>
      <c r="BP179" s="42"/>
      <c r="BQ179" s="119" t="s">
        <v>1849</v>
      </c>
    </row>
    <row r="180" spans="1:69" ht="23" hidden="1" x14ac:dyDescent="0.35">
      <c r="A180" s="129">
        <v>176</v>
      </c>
      <c r="B180" s="135" t="s">
        <v>257</v>
      </c>
      <c r="C180" s="135" t="s">
        <v>258</v>
      </c>
      <c r="D180" s="135" t="s">
        <v>256</v>
      </c>
      <c r="E180" s="135" t="s">
        <v>255</v>
      </c>
      <c r="F180" s="135" t="s">
        <v>255</v>
      </c>
      <c r="G180" s="135" t="s">
        <v>254</v>
      </c>
      <c r="H180" s="135" t="s">
        <v>253</v>
      </c>
      <c r="I180" s="135">
        <v>29216</v>
      </c>
      <c r="J180" s="135" t="s">
        <v>314</v>
      </c>
      <c r="K180" s="135">
        <v>29216</v>
      </c>
      <c r="L180" s="135" t="s">
        <v>266</v>
      </c>
      <c r="M180" s="135" t="s">
        <v>271</v>
      </c>
      <c r="N180" s="135">
        <v>43792</v>
      </c>
      <c r="O180" s="135" t="s">
        <v>315</v>
      </c>
      <c r="P180" s="135">
        <v>64350</v>
      </c>
      <c r="Q180" s="135" t="s">
        <v>316</v>
      </c>
      <c r="R180" s="135" t="s">
        <v>560</v>
      </c>
      <c r="S180" s="135" t="s">
        <v>1352</v>
      </c>
      <c r="T180" s="135" t="s">
        <v>1352</v>
      </c>
      <c r="U180" s="135" t="s">
        <v>462</v>
      </c>
      <c r="V180" s="135" t="s">
        <v>373</v>
      </c>
      <c r="W180" s="135">
        <v>0</v>
      </c>
      <c r="X180" s="135" t="s">
        <v>1353</v>
      </c>
      <c r="Y180" s="135">
        <v>359474912</v>
      </c>
      <c r="Z180" s="135" t="s">
        <v>1354</v>
      </c>
      <c r="AA180" s="135" t="s">
        <v>865</v>
      </c>
      <c r="AB180" s="136">
        <v>42000</v>
      </c>
      <c r="AC180" s="135" t="s">
        <v>321</v>
      </c>
      <c r="AD180" s="135">
        <v>24</v>
      </c>
      <c r="AE180" s="135" t="s">
        <v>946</v>
      </c>
      <c r="AF180" s="135" t="s">
        <v>1355</v>
      </c>
      <c r="AG180" s="135" t="s">
        <v>1356</v>
      </c>
      <c r="AH180" s="135" t="s">
        <v>591</v>
      </c>
      <c r="AI180" s="135" t="s">
        <v>1327</v>
      </c>
      <c r="AJ180" s="136">
        <v>2240</v>
      </c>
      <c r="AK180" s="136">
        <v>2240</v>
      </c>
      <c r="AL180" s="135" t="s">
        <v>1052</v>
      </c>
      <c r="AM180" s="136">
        <v>18919.650000000001</v>
      </c>
      <c r="AN180" s="136">
        <v>7960.35</v>
      </c>
      <c r="AO180" s="136">
        <v>26880</v>
      </c>
      <c r="AP180" s="136">
        <v>23080.35</v>
      </c>
      <c r="AQ180" s="136">
        <v>3218.65</v>
      </c>
      <c r="AR180" s="136">
        <v>26299</v>
      </c>
      <c r="AS180" s="136">
        <v>0</v>
      </c>
      <c r="AT180" s="136">
        <v>0</v>
      </c>
      <c r="AU180" s="136">
        <v>0</v>
      </c>
      <c r="AV180" s="135">
        <v>12</v>
      </c>
      <c r="AW180" s="135"/>
      <c r="AX180" s="135"/>
      <c r="AY180" s="135"/>
      <c r="AZ180" s="135"/>
      <c r="BA180" s="135"/>
      <c r="BB180" s="135" t="s">
        <v>287</v>
      </c>
      <c r="BC180" s="135" t="s">
        <v>288</v>
      </c>
      <c r="BD180" s="135"/>
      <c r="BE180" s="137">
        <v>0</v>
      </c>
      <c r="BF180" s="138" t="s">
        <v>1352</v>
      </c>
      <c r="BG180" s="135" t="s">
        <v>1359</v>
      </c>
      <c r="BH180" s="130" t="s">
        <v>1847</v>
      </c>
      <c r="BI180" s="94" t="s">
        <v>100</v>
      </c>
      <c r="BJ180" s="120">
        <v>46219</v>
      </c>
      <c r="BK180" s="93" t="s">
        <v>103</v>
      </c>
      <c r="BL180" s="94" t="s">
        <v>108</v>
      </c>
      <c r="BM180" s="95" t="s">
        <v>180</v>
      </c>
      <c r="BN180" s="93" t="s">
        <v>222</v>
      </c>
      <c r="BO180" s="93"/>
      <c r="BP180" s="42"/>
      <c r="BQ180" s="119" t="s">
        <v>1849</v>
      </c>
    </row>
    <row r="181" spans="1:69" ht="23" hidden="1" x14ac:dyDescent="0.35">
      <c r="A181" s="129">
        <v>177</v>
      </c>
      <c r="B181" s="135" t="s">
        <v>257</v>
      </c>
      <c r="C181" s="135" t="s">
        <v>258</v>
      </c>
      <c r="D181" s="135" t="s">
        <v>256</v>
      </c>
      <c r="E181" s="135" t="s">
        <v>255</v>
      </c>
      <c r="F181" s="135" t="s">
        <v>255</v>
      </c>
      <c r="G181" s="135" t="s">
        <v>254</v>
      </c>
      <c r="H181" s="135" t="s">
        <v>253</v>
      </c>
      <c r="I181" s="135">
        <v>29285</v>
      </c>
      <c r="J181" s="135" t="s">
        <v>449</v>
      </c>
      <c r="K181" s="135">
        <v>29285</v>
      </c>
      <c r="L181" s="135" t="s">
        <v>266</v>
      </c>
      <c r="M181" s="135" t="s">
        <v>271</v>
      </c>
      <c r="N181" s="135">
        <v>43927</v>
      </c>
      <c r="O181" s="135" t="s">
        <v>450</v>
      </c>
      <c r="P181" s="135">
        <v>64550</v>
      </c>
      <c r="Q181" s="135" t="s">
        <v>451</v>
      </c>
      <c r="R181" s="135" t="s">
        <v>560</v>
      </c>
      <c r="S181" s="135" t="s">
        <v>1357</v>
      </c>
      <c r="T181" s="135" t="s">
        <v>1357</v>
      </c>
      <c r="U181" s="135" t="s">
        <v>276</v>
      </c>
      <c r="V181" s="135" t="s">
        <v>277</v>
      </c>
      <c r="W181" s="135">
        <v>0</v>
      </c>
      <c r="X181" s="135" t="s">
        <v>278</v>
      </c>
      <c r="Y181" s="135">
        <v>359477320</v>
      </c>
      <c r="Z181" s="135" t="s">
        <v>1358</v>
      </c>
      <c r="AA181" s="135" t="s">
        <v>1348</v>
      </c>
      <c r="AB181" s="136">
        <v>32000</v>
      </c>
      <c r="AC181" s="135" t="s">
        <v>298</v>
      </c>
      <c r="AD181" s="135">
        <v>24</v>
      </c>
      <c r="AE181" s="135" t="s">
        <v>946</v>
      </c>
      <c r="AF181" s="135" t="s">
        <v>818</v>
      </c>
      <c r="AG181" s="135" t="s">
        <v>825</v>
      </c>
      <c r="AH181" s="135" t="s">
        <v>591</v>
      </c>
      <c r="AI181" s="135" t="s">
        <v>956</v>
      </c>
      <c r="AJ181" s="136">
        <v>1700</v>
      </c>
      <c r="AK181" s="136">
        <v>1700</v>
      </c>
      <c r="AL181" s="135" t="s">
        <v>1018</v>
      </c>
      <c r="AM181" s="136">
        <v>14280.24</v>
      </c>
      <c r="AN181" s="136">
        <v>6119.76</v>
      </c>
      <c r="AO181" s="136">
        <v>20400</v>
      </c>
      <c r="AP181" s="136">
        <v>17719.759999999998</v>
      </c>
      <c r="AQ181" s="136">
        <v>2475.2399999999998</v>
      </c>
      <c r="AR181" s="136">
        <v>20195</v>
      </c>
      <c r="AS181" s="136">
        <v>0</v>
      </c>
      <c r="AT181" s="136">
        <v>0</v>
      </c>
      <c r="AU181" s="136">
        <v>0</v>
      </c>
      <c r="AV181" s="135">
        <v>12</v>
      </c>
      <c r="AW181" s="135"/>
      <c r="AX181" s="135"/>
      <c r="AY181" s="135"/>
      <c r="AZ181" s="135"/>
      <c r="BA181" s="135"/>
      <c r="BB181" s="135" t="s">
        <v>287</v>
      </c>
      <c r="BC181" s="135" t="s">
        <v>288</v>
      </c>
      <c r="BD181" s="135"/>
      <c r="BE181" s="137">
        <v>0</v>
      </c>
      <c r="BF181" s="138" t="s">
        <v>1357</v>
      </c>
      <c r="BG181" s="135" t="s">
        <v>1360</v>
      </c>
      <c r="BH181" s="130" t="s">
        <v>1847</v>
      </c>
      <c r="BI181" s="94" t="s">
        <v>100</v>
      </c>
      <c r="BJ181" s="120">
        <v>46219</v>
      </c>
      <c r="BK181" s="93" t="s">
        <v>103</v>
      </c>
      <c r="BL181" s="94" t="s">
        <v>108</v>
      </c>
      <c r="BM181" s="95" t="s">
        <v>180</v>
      </c>
      <c r="BN181" s="93" t="s">
        <v>222</v>
      </c>
      <c r="BO181" s="93"/>
      <c r="BP181" s="42"/>
      <c r="BQ181" s="119" t="s">
        <v>1849</v>
      </c>
    </row>
    <row r="182" spans="1:69" ht="23" hidden="1" x14ac:dyDescent="0.35">
      <c r="A182" s="129">
        <v>178</v>
      </c>
      <c r="B182" s="135" t="s">
        <v>257</v>
      </c>
      <c r="C182" s="135" t="s">
        <v>258</v>
      </c>
      <c r="D182" s="135" t="s">
        <v>256</v>
      </c>
      <c r="E182" s="135" t="s">
        <v>255</v>
      </c>
      <c r="F182" s="135" t="s">
        <v>255</v>
      </c>
      <c r="G182" s="135" t="s">
        <v>254</v>
      </c>
      <c r="H182" s="135" t="s">
        <v>253</v>
      </c>
      <c r="I182" s="135">
        <v>29172</v>
      </c>
      <c r="J182" s="135" t="s">
        <v>270</v>
      </c>
      <c r="K182" s="135">
        <v>29172</v>
      </c>
      <c r="L182" s="135" t="s">
        <v>266</v>
      </c>
      <c r="M182" s="135" t="s">
        <v>271</v>
      </c>
      <c r="N182" s="135">
        <v>43847</v>
      </c>
      <c r="O182" s="135" t="s">
        <v>744</v>
      </c>
      <c r="P182" s="135">
        <v>731008</v>
      </c>
      <c r="Q182" s="135" t="s">
        <v>745</v>
      </c>
      <c r="R182" s="135" t="s">
        <v>560</v>
      </c>
      <c r="S182" s="135" t="s">
        <v>1361</v>
      </c>
      <c r="T182" s="135" t="s">
        <v>1361</v>
      </c>
      <c r="U182" s="135" t="s">
        <v>276</v>
      </c>
      <c r="V182" s="135" t="s">
        <v>277</v>
      </c>
      <c r="W182" s="135">
        <v>0</v>
      </c>
      <c r="X182" s="135" t="s">
        <v>278</v>
      </c>
      <c r="Y182" s="135">
        <v>359480579</v>
      </c>
      <c r="Z182" s="135" t="s">
        <v>1362</v>
      </c>
      <c r="AA182" s="135" t="s">
        <v>1190</v>
      </c>
      <c r="AB182" s="136">
        <v>52000</v>
      </c>
      <c r="AC182" s="135" t="s">
        <v>281</v>
      </c>
      <c r="AD182" s="135">
        <v>24</v>
      </c>
      <c r="AE182" s="135" t="s">
        <v>946</v>
      </c>
      <c r="AF182" s="135" t="s">
        <v>1363</v>
      </c>
      <c r="AG182" s="135" t="s">
        <v>1364</v>
      </c>
      <c r="AH182" s="135" t="s">
        <v>591</v>
      </c>
      <c r="AI182" s="135" t="s">
        <v>1327</v>
      </c>
      <c r="AJ182" s="136">
        <v>2770</v>
      </c>
      <c r="AK182" s="136">
        <v>2770</v>
      </c>
      <c r="AL182" s="135" t="s">
        <v>1144</v>
      </c>
      <c r="AM182" s="136">
        <v>23423.54</v>
      </c>
      <c r="AN182" s="136">
        <v>9816.4599999999991</v>
      </c>
      <c r="AO182" s="136">
        <v>33240</v>
      </c>
      <c r="AP182" s="136">
        <v>28576.46</v>
      </c>
      <c r="AQ182" s="136">
        <v>3989.54</v>
      </c>
      <c r="AR182" s="136">
        <v>32566</v>
      </c>
      <c r="AS182" s="136">
        <v>0</v>
      </c>
      <c r="AT182" s="136">
        <v>0</v>
      </c>
      <c r="AU182" s="136">
        <v>0</v>
      </c>
      <c r="AV182" s="135">
        <v>12</v>
      </c>
      <c r="AW182" s="135"/>
      <c r="AX182" s="135"/>
      <c r="AY182" s="135"/>
      <c r="AZ182" s="135"/>
      <c r="BA182" s="135"/>
      <c r="BB182" s="135" t="s">
        <v>287</v>
      </c>
      <c r="BC182" s="135" t="s">
        <v>288</v>
      </c>
      <c r="BD182" s="135"/>
      <c r="BE182" s="137">
        <v>0</v>
      </c>
      <c r="BF182" s="138" t="s">
        <v>1361</v>
      </c>
      <c r="BG182" s="135" t="s">
        <v>1365</v>
      </c>
      <c r="BH182" s="130" t="s">
        <v>1847</v>
      </c>
      <c r="BI182" s="94" t="s">
        <v>100</v>
      </c>
      <c r="BJ182" s="130">
        <v>46219</v>
      </c>
      <c r="BK182" s="93" t="s">
        <v>103</v>
      </c>
      <c r="BL182" s="94" t="s">
        <v>108</v>
      </c>
      <c r="BM182" s="95" t="s">
        <v>180</v>
      </c>
      <c r="BN182" s="93" t="s">
        <v>222</v>
      </c>
      <c r="BO182" s="93"/>
      <c r="BP182" s="42"/>
      <c r="BQ182" s="119" t="s">
        <v>1849</v>
      </c>
    </row>
    <row r="183" spans="1:69" ht="23" hidden="1" x14ac:dyDescent="0.35">
      <c r="A183" s="129">
        <v>179</v>
      </c>
      <c r="B183" s="135" t="s">
        <v>257</v>
      </c>
      <c r="C183" s="135" t="s">
        <v>258</v>
      </c>
      <c r="D183" s="135" t="s">
        <v>256</v>
      </c>
      <c r="E183" s="135" t="s">
        <v>255</v>
      </c>
      <c r="F183" s="135" t="s">
        <v>255</v>
      </c>
      <c r="G183" s="135" t="s">
        <v>254</v>
      </c>
      <c r="H183" s="135" t="s">
        <v>253</v>
      </c>
      <c r="I183" s="135">
        <v>29206</v>
      </c>
      <c r="J183" s="135" t="s">
        <v>290</v>
      </c>
      <c r="K183" s="135">
        <v>29206</v>
      </c>
      <c r="L183" s="135" t="s">
        <v>266</v>
      </c>
      <c r="M183" s="135" t="s">
        <v>271</v>
      </c>
      <c r="N183" s="135">
        <v>43779</v>
      </c>
      <c r="O183" s="135" t="s">
        <v>291</v>
      </c>
      <c r="P183" s="135">
        <v>693802</v>
      </c>
      <c r="Q183" s="135" t="s">
        <v>796</v>
      </c>
      <c r="R183" s="135" t="s">
        <v>653</v>
      </c>
      <c r="S183" s="135" t="s">
        <v>1019</v>
      </c>
      <c r="T183" s="135" t="s">
        <v>1019</v>
      </c>
      <c r="U183" s="135" t="s">
        <v>276</v>
      </c>
      <c r="V183" s="135" t="s">
        <v>277</v>
      </c>
      <c r="W183" s="135">
        <v>0</v>
      </c>
      <c r="X183" s="135" t="s">
        <v>278</v>
      </c>
      <c r="Y183" s="135">
        <v>359482879</v>
      </c>
      <c r="Z183" s="135" t="s">
        <v>1020</v>
      </c>
      <c r="AA183" s="135" t="s">
        <v>865</v>
      </c>
      <c r="AB183" s="136">
        <v>40000</v>
      </c>
      <c r="AC183" s="135" t="s">
        <v>298</v>
      </c>
      <c r="AD183" s="135">
        <v>18</v>
      </c>
      <c r="AE183" s="135" t="s">
        <v>1366</v>
      </c>
      <c r="AF183" s="135" t="s">
        <v>412</v>
      </c>
      <c r="AG183" s="135" t="s">
        <v>413</v>
      </c>
      <c r="AH183" s="135" t="s">
        <v>285</v>
      </c>
      <c r="AI183" s="135" t="s">
        <v>956</v>
      </c>
      <c r="AJ183" s="136">
        <v>2650</v>
      </c>
      <c r="AK183" s="136">
        <v>2650</v>
      </c>
      <c r="AL183" s="135" t="s">
        <v>1018</v>
      </c>
      <c r="AM183" s="136">
        <v>25405.32</v>
      </c>
      <c r="AN183" s="136">
        <v>6394.68</v>
      </c>
      <c r="AO183" s="136">
        <v>31800</v>
      </c>
      <c r="AP183" s="136">
        <v>14594.68</v>
      </c>
      <c r="AQ183" s="136">
        <v>1023.32</v>
      </c>
      <c r="AR183" s="136">
        <v>15618</v>
      </c>
      <c r="AS183" s="136">
        <v>0</v>
      </c>
      <c r="AT183" s="136">
        <v>0</v>
      </c>
      <c r="AU183" s="136">
        <v>0</v>
      </c>
      <c r="AV183" s="135">
        <v>12</v>
      </c>
      <c r="AW183" s="135"/>
      <c r="AX183" s="135"/>
      <c r="AY183" s="135"/>
      <c r="AZ183" s="135"/>
      <c r="BA183" s="135"/>
      <c r="BB183" s="135" t="s">
        <v>287</v>
      </c>
      <c r="BC183" s="135" t="s">
        <v>288</v>
      </c>
      <c r="BD183" s="135"/>
      <c r="BE183" s="137">
        <v>0</v>
      </c>
      <c r="BF183" s="138" t="s">
        <v>1019</v>
      </c>
      <c r="BG183" s="135" t="s">
        <v>1024</v>
      </c>
      <c r="BH183" s="130" t="s">
        <v>1847</v>
      </c>
      <c r="BI183" s="94" t="s">
        <v>100</v>
      </c>
      <c r="BJ183" s="120">
        <v>46217</v>
      </c>
      <c r="BK183" s="93" t="s">
        <v>103</v>
      </c>
      <c r="BL183" s="94" t="s">
        <v>108</v>
      </c>
      <c r="BM183" s="95" t="s">
        <v>180</v>
      </c>
      <c r="BN183" s="93" t="s">
        <v>222</v>
      </c>
      <c r="BO183" s="93"/>
      <c r="BP183" s="42"/>
      <c r="BQ183" s="119" t="s">
        <v>1849</v>
      </c>
    </row>
    <row r="184" spans="1:69" ht="23" hidden="1" x14ac:dyDescent="0.35">
      <c r="A184" s="129">
        <v>180</v>
      </c>
      <c r="B184" s="135" t="s">
        <v>257</v>
      </c>
      <c r="C184" s="135" t="s">
        <v>258</v>
      </c>
      <c r="D184" s="135" t="s">
        <v>256</v>
      </c>
      <c r="E184" s="135" t="s">
        <v>255</v>
      </c>
      <c r="F184" s="135" t="s">
        <v>255</v>
      </c>
      <c r="G184" s="135" t="s">
        <v>254</v>
      </c>
      <c r="H184" s="135" t="s">
        <v>253</v>
      </c>
      <c r="I184" s="135">
        <v>29173</v>
      </c>
      <c r="J184" s="135" t="s">
        <v>535</v>
      </c>
      <c r="K184" s="135">
        <v>29173</v>
      </c>
      <c r="L184" s="135" t="s">
        <v>266</v>
      </c>
      <c r="M184" s="135" t="s">
        <v>271</v>
      </c>
      <c r="N184" s="135">
        <v>43733</v>
      </c>
      <c r="O184" s="135" t="s">
        <v>572</v>
      </c>
      <c r="P184" s="135">
        <v>64316</v>
      </c>
      <c r="Q184" s="135" t="s">
        <v>573</v>
      </c>
      <c r="R184" s="135" t="s">
        <v>653</v>
      </c>
      <c r="S184" s="135" t="s">
        <v>1095</v>
      </c>
      <c r="T184" s="135" t="s">
        <v>1095</v>
      </c>
      <c r="U184" s="135" t="s">
        <v>276</v>
      </c>
      <c r="V184" s="135" t="s">
        <v>277</v>
      </c>
      <c r="W184" s="135">
        <v>0</v>
      </c>
      <c r="X184" s="135" t="s">
        <v>278</v>
      </c>
      <c r="Y184" s="135">
        <v>359485801</v>
      </c>
      <c r="Z184" s="135" t="s">
        <v>1367</v>
      </c>
      <c r="AA184" s="135" t="s">
        <v>1094</v>
      </c>
      <c r="AB184" s="136">
        <v>40000</v>
      </c>
      <c r="AC184" s="135" t="s">
        <v>321</v>
      </c>
      <c r="AD184" s="135">
        <v>18</v>
      </c>
      <c r="AE184" s="135" t="s">
        <v>1368</v>
      </c>
      <c r="AF184" s="135" t="s">
        <v>1098</v>
      </c>
      <c r="AG184" s="135" t="s">
        <v>1099</v>
      </c>
      <c r="AH184" s="135" t="s">
        <v>591</v>
      </c>
      <c r="AI184" s="135" t="s">
        <v>621</v>
      </c>
      <c r="AJ184" s="136">
        <v>2670</v>
      </c>
      <c r="AK184" s="136">
        <v>2670</v>
      </c>
      <c r="AL184" s="135" t="s">
        <v>1144</v>
      </c>
      <c r="AM184" s="136">
        <v>25606.18</v>
      </c>
      <c r="AN184" s="136">
        <v>6433.82</v>
      </c>
      <c r="AO184" s="136">
        <v>32040</v>
      </c>
      <c r="AP184" s="136">
        <v>14393.82</v>
      </c>
      <c r="AQ184" s="136">
        <v>1001.18</v>
      </c>
      <c r="AR184" s="136">
        <v>15395</v>
      </c>
      <c r="AS184" s="136">
        <v>0</v>
      </c>
      <c r="AT184" s="136">
        <v>0</v>
      </c>
      <c r="AU184" s="136">
        <v>0</v>
      </c>
      <c r="AV184" s="135">
        <v>12</v>
      </c>
      <c r="AW184" s="135"/>
      <c r="AX184" s="135"/>
      <c r="AY184" s="135"/>
      <c r="AZ184" s="135"/>
      <c r="BA184" s="135"/>
      <c r="BB184" s="135" t="s">
        <v>287</v>
      </c>
      <c r="BC184" s="135" t="s">
        <v>288</v>
      </c>
      <c r="BD184" s="135"/>
      <c r="BE184" s="137">
        <v>0</v>
      </c>
      <c r="BF184" s="138" t="s">
        <v>1095</v>
      </c>
      <c r="BG184" s="135" t="s">
        <v>1100</v>
      </c>
      <c r="BH184" s="130" t="s">
        <v>1847</v>
      </c>
      <c r="BI184" s="94" t="s">
        <v>100</v>
      </c>
      <c r="BJ184" s="120">
        <v>46217</v>
      </c>
      <c r="BK184" s="93" t="s">
        <v>103</v>
      </c>
      <c r="BL184" s="94" t="s">
        <v>108</v>
      </c>
      <c r="BM184" s="95" t="s">
        <v>180</v>
      </c>
      <c r="BN184" s="93" t="s">
        <v>222</v>
      </c>
      <c r="BO184" s="93"/>
      <c r="BP184" s="42"/>
      <c r="BQ184" s="119" t="s">
        <v>1849</v>
      </c>
    </row>
    <row r="185" spans="1:69" ht="23" hidden="1" x14ac:dyDescent="0.35">
      <c r="A185" s="129">
        <v>181</v>
      </c>
      <c r="B185" s="135" t="s">
        <v>257</v>
      </c>
      <c r="C185" s="135" t="s">
        <v>258</v>
      </c>
      <c r="D185" s="135" t="s">
        <v>256</v>
      </c>
      <c r="E185" s="135" t="s">
        <v>255</v>
      </c>
      <c r="F185" s="135" t="s">
        <v>255</v>
      </c>
      <c r="G185" s="135" t="s">
        <v>254</v>
      </c>
      <c r="H185" s="135" t="s">
        <v>253</v>
      </c>
      <c r="I185" s="135">
        <v>29206</v>
      </c>
      <c r="J185" s="135" t="s">
        <v>290</v>
      </c>
      <c r="K185" s="135">
        <v>29206</v>
      </c>
      <c r="L185" s="135" t="s">
        <v>266</v>
      </c>
      <c r="M185" s="135" t="s">
        <v>271</v>
      </c>
      <c r="N185" s="135">
        <v>43779</v>
      </c>
      <c r="O185" s="135" t="s">
        <v>291</v>
      </c>
      <c r="P185" s="135">
        <v>693802</v>
      </c>
      <c r="Q185" s="135" t="s">
        <v>796</v>
      </c>
      <c r="R185" s="135" t="s">
        <v>560</v>
      </c>
      <c r="S185" s="135" t="s">
        <v>1369</v>
      </c>
      <c r="T185" s="135" t="s">
        <v>1369</v>
      </c>
      <c r="U185" s="135" t="s">
        <v>276</v>
      </c>
      <c r="V185" s="135" t="s">
        <v>277</v>
      </c>
      <c r="W185" s="135">
        <v>0</v>
      </c>
      <c r="X185" s="135" t="s">
        <v>278</v>
      </c>
      <c r="Y185" s="135">
        <v>359516329</v>
      </c>
      <c r="Z185" s="135" t="s">
        <v>1370</v>
      </c>
      <c r="AA185" s="135" t="s">
        <v>1371</v>
      </c>
      <c r="AB185" s="136">
        <v>32000</v>
      </c>
      <c r="AC185" s="135" t="s">
        <v>298</v>
      </c>
      <c r="AD185" s="135">
        <v>24</v>
      </c>
      <c r="AE185" s="135" t="s">
        <v>936</v>
      </c>
      <c r="AF185" s="135" t="s">
        <v>1372</v>
      </c>
      <c r="AG185" s="135" t="s">
        <v>1373</v>
      </c>
      <c r="AH185" s="135" t="s">
        <v>1374</v>
      </c>
      <c r="AI185" s="135" t="s">
        <v>1375</v>
      </c>
      <c r="AJ185" s="136">
        <v>1700</v>
      </c>
      <c r="AK185" s="136">
        <v>1700</v>
      </c>
      <c r="AL185" s="135" t="s">
        <v>1018</v>
      </c>
      <c r="AM185" s="136">
        <v>12676.81</v>
      </c>
      <c r="AN185" s="136">
        <v>6023.19</v>
      </c>
      <c r="AO185" s="136">
        <v>18700</v>
      </c>
      <c r="AP185" s="136">
        <v>19323.189999999999</v>
      </c>
      <c r="AQ185" s="136">
        <v>2962.81</v>
      </c>
      <c r="AR185" s="136">
        <v>22286</v>
      </c>
      <c r="AS185" s="136">
        <v>0</v>
      </c>
      <c r="AT185" s="136">
        <v>0</v>
      </c>
      <c r="AU185" s="136">
        <v>0</v>
      </c>
      <c r="AV185" s="135">
        <v>11</v>
      </c>
      <c r="AW185" s="135"/>
      <c r="AX185" s="135"/>
      <c r="AY185" s="135"/>
      <c r="AZ185" s="135"/>
      <c r="BA185" s="135"/>
      <c r="BB185" s="135" t="s">
        <v>287</v>
      </c>
      <c r="BC185" s="135" t="s">
        <v>288</v>
      </c>
      <c r="BD185" s="135"/>
      <c r="BE185" s="137">
        <v>0</v>
      </c>
      <c r="BF185" s="138" t="s">
        <v>1369</v>
      </c>
      <c r="BG185" s="135" t="s">
        <v>1376</v>
      </c>
      <c r="BH185" s="130" t="s">
        <v>1847</v>
      </c>
      <c r="BI185" s="94" t="s">
        <v>100</v>
      </c>
      <c r="BJ185" s="120">
        <v>46217</v>
      </c>
      <c r="BK185" s="93" t="s">
        <v>103</v>
      </c>
      <c r="BL185" s="94" t="s">
        <v>108</v>
      </c>
      <c r="BM185" s="95" t="s">
        <v>180</v>
      </c>
      <c r="BN185" s="93" t="s">
        <v>222</v>
      </c>
      <c r="BO185" s="93"/>
      <c r="BP185" s="42"/>
      <c r="BQ185" s="119" t="s">
        <v>1849</v>
      </c>
    </row>
    <row r="186" spans="1:69" ht="23" hidden="1" x14ac:dyDescent="0.35">
      <c r="A186" s="129">
        <v>182</v>
      </c>
      <c r="B186" s="135" t="s">
        <v>257</v>
      </c>
      <c r="C186" s="135" t="s">
        <v>258</v>
      </c>
      <c r="D186" s="135" t="s">
        <v>256</v>
      </c>
      <c r="E186" s="135" t="s">
        <v>255</v>
      </c>
      <c r="F186" s="135" t="s">
        <v>255</v>
      </c>
      <c r="G186" s="135" t="s">
        <v>254</v>
      </c>
      <c r="H186" s="135" t="s">
        <v>253</v>
      </c>
      <c r="I186" s="135">
        <v>29172</v>
      </c>
      <c r="J186" s="135" t="s">
        <v>270</v>
      </c>
      <c r="K186" s="135">
        <v>29172</v>
      </c>
      <c r="L186" s="135" t="s">
        <v>266</v>
      </c>
      <c r="M186" s="135" t="s">
        <v>271</v>
      </c>
      <c r="N186" s="135">
        <v>43918</v>
      </c>
      <c r="O186" s="135" t="s">
        <v>272</v>
      </c>
      <c r="P186" s="135">
        <v>680672</v>
      </c>
      <c r="Q186" s="135" t="s">
        <v>720</v>
      </c>
      <c r="R186" s="135" t="s">
        <v>560</v>
      </c>
      <c r="S186" s="135" t="s">
        <v>1377</v>
      </c>
      <c r="T186" s="135" t="s">
        <v>1377</v>
      </c>
      <c r="U186" s="135" t="s">
        <v>276</v>
      </c>
      <c r="V186" s="135" t="s">
        <v>277</v>
      </c>
      <c r="W186" s="135">
        <v>0</v>
      </c>
      <c r="X186" s="135" t="s">
        <v>278</v>
      </c>
      <c r="Y186" s="135">
        <v>359518661</v>
      </c>
      <c r="Z186" s="135" t="s">
        <v>1378</v>
      </c>
      <c r="AA186" s="135" t="s">
        <v>1379</v>
      </c>
      <c r="AB186" s="136">
        <v>62000</v>
      </c>
      <c r="AC186" s="135" t="s">
        <v>281</v>
      </c>
      <c r="AD186" s="135">
        <v>24</v>
      </c>
      <c r="AE186" s="135" t="s">
        <v>946</v>
      </c>
      <c r="AF186" s="135" t="s">
        <v>937</v>
      </c>
      <c r="AG186" s="135" t="s">
        <v>1380</v>
      </c>
      <c r="AH186" s="135" t="s">
        <v>591</v>
      </c>
      <c r="AI186" s="135" t="s">
        <v>666</v>
      </c>
      <c r="AJ186" s="136">
        <v>3300</v>
      </c>
      <c r="AK186" s="136">
        <v>3300</v>
      </c>
      <c r="AL186" s="135" t="s">
        <v>1058</v>
      </c>
      <c r="AM186" s="136">
        <v>24311.49</v>
      </c>
      <c r="AN186" s="136">
        <v>11988.51</v>
      </c>
      <c r="AO186" s="136">
        <v>36300</v>
      </c>
      <c r="AP186" s="136">
        <v>37688.51</v>
      </c>
      <c r="AQ186" s="136">
        <v>5856.49</v>
      </c>
      <c r="AR186" s="136">
        <v>43545</v>
      </c>
      <c r="AS186" s="136">
        <v>0</v>
      </c>
      <c r="AT186" s="136">
        <v>0</v>
      </c>
      <c r="AU186" s="136">
        <v>0</v>
      </c>
      <c r="AV186" s="135">
        <v>11</v>
      </c>
      <c r="AW186" s="135"/>
      <c r="AX186" s="135"/>
      <c r="AY186" s="135"/>
      <c r="AZ186" s="135"/>
      <c r="BA186" s="135"/>
      <c r="BB186" s="135" t="s">
        <v>287</v>
      </c>
      <c r="BC186" s="135" t="s">
        <v>288</v>
      </c>
      <c r="BD186" s="135"/>
      <c r="BE186" s="137">
        <v>0</v>
      </c>
      <c r="BF186" s="138" t="s">
        <v>1377</v>
      </c>
      <c r="BG186" s="135" t="s">
        <v>1381</v>
      </c>
      <c r="BH186" s="130" t="s">
        <v>1847</v>
      </c>
      <c r="BI186" s="94" t="s">
        <v>100</v>
      </c>
      <c r="BJ186" s="130">
        <v>46219</v>
      </c>
      <c r="BK186" s="93" t="s">
        <v>103</v>
      </c>
      <c r="BL186" s="94" t="s">
        <v>108</v>
      </c>
      <c r="BM186" s="95" t="s">
        <v>180</v>
      </c>
      <c r="BN186" s="93" t="s">
        <v>222</v>
      </c>
      <c r="BO186" s="93"/>
      <c r="BP186" s="42"/>
      <c r="BQ186" s="119" t="s">
        <v>1849</v>
      </c>
    </row>
    <row r="187" spans="1:69" ht="23" hidden="1" x14ac:dyDescent="0.35">
      <c r="A187" s="129">
        <v>183</v>
      </c>
      <c r="B187" s="135" t="s">
        <v>257</v>
      </c>
      <c r="C187" s="135" t="s">
        <v>258</v>
      </c>
      <c r="D187" s="135" t="s">
        <v>256</v>
      </c>
      <c r="E187" s="135" t="s">
        <v>255</v>
      </c>
      <c r="F187" s="135" t="s">
        <v>255</v>
      </c>
      <c r="G187" s="135" t="s">
        <v>254</v>
      </c>
      <c r="H187" s="135" t="s">
        <v>253</v>
      </c>
      <c r="I187" s="135">
        <v>29203</v>
      </c>
      <c r="J187" s="135" t="s">
        <v>613</v>
      </c>
      <c r="K187" s="135">
        <v>29203</v>
      </c>
      <c r="L187" s="135" t="s">
        <v>266</v>
      </c>
      <c r="M187" s="135" t="s">
        <v>271</v>
      </c>
      <c r="N187" s="135">
        <v>43776</v>
      </c>
      <c r="O187" s="135" t="s">
        <v>614</v>
      </c>
      <c r="P187" s="135">
        <v>759751</v>
      </c>
      <c r="Q187" s="135" t="s">
        <v>1310</v>
      </c>
      <c r="R187" s="135" t="s">
        <v>560</v>
      </c>
      <c r="S187" s="135" t="s">
        <v>1382</v>
      </c>
      <c r="T187" s="135" t="s">
        <v>1382</v>
      </c>
      <c r="U187" s="135" t="s">
        <v>276</v>
      </c>
      <c r="V187" s="135" t="s">
        <v>277</v>
      </c>
      <c r="W187" s="135">
        <v>0</v>
      </c>
      <c r="X187" s="135" t="s">
        <v>278</v>
      </c>
      <c r="Y187" s="135">
        <v>359553339</v>
      </c>
      <c r="Z187" s="135" t="s">
        <v>1383</v>
      </c>
      <c r="AA187" s="135" t="s">
        <v>650</v>
      </c>
      <c r="AB187" s="136">
        <v>52000</v>
      </c>
      <c r="AC187" s="135" t="s">
        <v>321</v>
      </c>
      <c r="AD187" s="135">
        <v>24</v>
      </c>
      <c r="AE187" s="135" t="s">
        <v>946</v>
      </c>
      <c r="AF187" s="135" t="s">
        <v>1363</v>
      </c>
      <c r="AG187" s="135" t="s">
        <v>1364</v>
      </c>
      <c r="AH187" s="135" t="s">
        <v>591</v>
      </c>
      <c r="AI187" s="135" t="s">
        <v>1384</v>
      </c>
      <c r="AJ187" s="136">
        <v>2770</v>
      </c>
      <c r="AK187" s="136">
        <v>2770</v>
      </c>
      <c r="AL187" s="135" t="s">
        <v>1052</v>
      </c>
      <c r="AM187" s="136">
        <v>20748.82</v>
      </c>
      <c r="AN187" s="136">
        <v>9721.18</v>
      </c>
      <c r="AO187" s="136">
        <v>30470</v>
      </c>
      <c r="AP187" s="136">
        <v>31251.18</v>
      </c>
      <c r="AQ187" s="136">
        <v>4653.82</v>
      </c>
      <c r="AR187" s="136">
        <v>35905</v>
      </c>
      <c r="AS187" s="136">
        <v>0</v>
      </c>
      <c r="AT187" s="136">
        <v>0</v>
      </c>
      <c r="AU187" s="136">
        <v>0</v>
      </c>
      <c r="AV187" s="135">
        <v>11</v>
      </c>
      <c r="AW187" s="135"/>
      <c r="AX187" s="135"/>
      <c r="AY187" s="135"/>
      <c r="AZ187" s="135"/>
      <c r="BA187" s="135"/>
      <c r="BB187" s="135" t="s">
        <v>287</v>
      </c>
      <c r="BC187" s="135" t="s">
        <v>288</v>
      </c>
      <c r="BD187" s="135"/>
      <c r="BE187" s="137">
        <v>0</v>
      </c>
      <c r="BF187" s="138" t="s">
        <v>1382</v>
      </c>
      <c r="BG187" s="135" t="s">
        <v>1385</v>
      </c>
      <c r="BH187" s="130" t="s">
        <v>1847</v>
      </c>
      <c r="BI187" s="94" t="s">
        <v>100</v>
      </c>
      <c r="BJ187" s="120">
        <v>46217</v>
      </c>
      <c r="BK187" s="93" t="s">
        <v>103</v>
      </c>
      <c r="BL187" s="94" t="s">
        <v>108</v>
      </c>
      <c r="BM187" s="95" t="s">
        <v>180</v>
      </c>
      <c r="BN187" s="93" t="s">
        <v>222</v>
      </c>
      <c r="BO187" s="93"/>
      <c r="BP187" s="42"/>
      <c r="BQ187" s="119" t="s">
        <v>1849</v>
      </c>
    </row>
    <row r="188" spans="1:69" ht="23" hidden="1" x14ac:dyDescent="0.35">
      <c r="A188" s="129">
        <v>184</v>
      </c>
      <c r="B188" s="135" t="s">
        <v>257</v>
      </c>
      <c r="C188" s="135" t="s">
        <v>258</v>
      </c>
      <c r="D188" s="135" t="s">
        <v>256</v>
      </c>
      <c r="E188" s="135" t="s">
        <v>255</v>
      </c>
      <c r="F188" s="135" t="s">
        <v>255</v>
      </c>
      <c r="G188" s="135" t="s">
        <v>254</v>
      </c>
      <c r="H188" s="135" t="s">
        <v>253</v>
      </c>
      <c r="I188" s="135">
        <v>29172</v>
      </c>
      <c r="J188" s="135" t="s">
        <v>270</v>
      </c>
      <c r="K188" s="135">
        <v>29172</v>
      </c>
      <c r="L188" s="135" t="s">
        <v>266</v>
      </c>
      <c r="M188" s="135" t="s">
        <v>271</v>
      </c>
      <c r="N188" s="135">
        <v>43847</v>
      </c>
      <c r="O188" s="135" t="s">
        <v>744</v>
      </c>
      <c r="P188" s="135">
        <v>731008</v>
      </c>
      <c r="Q188" s="135" t="s">
        <v>745</v>
      </c>
      <c r="R188" s="135" t="s">
        <v>560</v>
      </c>
      <c r="S188" s="135" t="s">
        <v>1386</v>
      </c>
      <c r="T188" s="135" t="s">
        <v>1386</v>
      </c>
      <c r="U188" s="135" t="s">
        <v>462</v>
      </c>
      <c r="V188" s="135" t="s">
        <v>277</v>
      </c>
      <c r="W188" s="135">
        <v>0</v>
      </c>
      <c r="X188" s="135" t="s">
        <v>278</v>
      </c>
      <c r="Y188" s="135">
        <v>359562121</v>
      </c>
      <c r="Z188" s="135" t="s">
        <v>1387</v>
      </c>
      <c r="AA188" s="135" t="s">
        <v>956</v>
      </c>
      <c r="AB188" s="136">
        <v>52000</v>
      </c>
      <c r="AC188" s="135" t="s">
        <v>281</v>
      </c>
      <c r="AD188" s="135">
        <v>24</v>
      </c>
      <c r="AE188" s="135" t="s">
        <v>946</v>
      </c>
      <c r="AF188" s="135" t="s">
        <v>1388</v>
      </c>
      <c r="AG188" s="135" t="s">
        <v>1389</v>
      </c>
      <c r="AH188" s="135" t="s">
        <v>591</v>
      </c>
      <c r="AI188" s="135" t="s">
        <v>666</v>
      </c>
      <c r="AJ188" s="136">
        <v>2770</v>
      </c>
      <c r="AK188" s="136">
        <v>2770</v>
      </c>
      <c r="AL188" s="135" t="s">
        <v>1058</v>
      </c>
      <c r="AM188" s="136">
        <v>20935.64</v>
      </c>
      <c r="AN188" s="136">
        <v>9534.36</v>
      </c>
      <c r="AO188" s="136">
        <v>30470</v>
      </c>
      <c r="AP188" s="136">
        <v>31064.36</v>
      </c>
      <c r="AQ188" s="136">
        <v>4740.6400000000003</v>
      </c>
      <c r="AR188" s="136">
        <v>35805</v>
      </c>
      <c r="AS188" s="136">
        <v>0</v>
      </c>
      <c r="AT188" s="136">
        <v>0</v>
      </c>
      <c r="AU188" s="136">
        <v>0</v>
      </c>
      <c r="AV188" s="135">
        <v>11</v>
      </c>
      <c r="AW188" s="135"/>
      <c r="AX188" s="135"/>
      <c r="AY188" s="135"/>
      <c r="AZ188" s="135"/>
      <c r="BA188" s="135"/>
      <c r="BB188" s="135" t="s">
        <v>287</v>
      </c>
      <c r="BC188" s="135" t="s">
        <v>288</v>
      </c>
      <c r="BD188" s="135"/>
      <c r="BE188" s="137">
        <v>0</v>
      </c>
      <c r="BF188" s="138" t="s">
        <v>1386</v>
      </c>
      <c r="BG188" s="135" t="s">
        <v>1390</v>
      </c>
      <c r="BH188" s="130" t="s">
        <v>1847</v>
      </c>
      <c r="BI188" s="94" t="s">
        <v>100</v>
      </c>
      <c r="BJ188" s="130">
        <v>46219</v>
      </c>
      <c r="BK188" s="93" t="s">
        <v>103</v>
      </c>
      <c r="BL188" s="94" t="s">
        <v>108</v>
      </c>
      <c r="BM188" s="95" t="s">
        <v>180</v>
      </c>
      <c r="BN188" s="93" t="s">
        <v>222</v>
      </c>
      <c r="BO188" s="93"/>
      <c r="BP188" s="42"/>
      <c r="BQ188" s="119" t="s">
        <v>1849</v>
      </c>
    </row>
    <row r="189" spans="1:69" ht="23" hidden="1" x14ac:dyDescent="0.35">
      <c r="A189" s="129">
        <v>185</v>
      </c>
      <c r="B189" s="135" t="s">
        <v>257</v>
      </c>
      <c r="C189" s="135" t="s">
        <v>258</v>
      </c>
      <c r="D189" s="135" t="s">
        <v>256</v>
      </c>
      <c r="E189" s="135" t="s">
        <v>255</v>
      </c>
      <c r="F189" s="135" t="s">
        <v>255</v>
      </c>
      <c r="G189" s="135" t="s">
        <v>254</v>
      </c>
      <c r="H189" s="135" t="s">
        <v>253</v>
      </c>
      <c r="I189" s="135">
        <v>29206</v>
      </c>
      <c r="J189" s="135" t="s">
        <v>290</v>
      </c>
      <c r="K189" s="135">
        <v>29206</v>
      </c>
      <c r="L189" s="135" t="s">
        <v>266</v>
      </c>
      <c r="M189" s="135" t="s">
        <v>271</v>
      </c>
      <c r="N189" s="135">
        <v>43779</v>
      </c>
      <c r="O189" s="135" t="s">
        <v>291</v>
      </c>
      <c r="P189" s="135">
        <v>64336</v>
      </c>
      <c r="Q189" s="135" t="s">
        <v>292</v>
      </c>
      <c r="R189" s="135" t="s">
        <v>560</v>
      </c>
      <c r="S189" s="135" t="s">
        <v>1391</v>
      </c>
      <c r="T189" s="135" t="s">
        <v>1391</v>
      </c>
      <c r="U189" s="135" t="s">
        <v>276</v>
      </c>
      <c r="V189" s="135" t="s">
        <v>277</v>
      </c>
      <c r="W189" s="135">
        <v>0</v>
      </c>
      <c r="X189" s="135" t="s">
        <v>278</v>
      </c>
      <c r="Y189" s="135">
        <v>359567087</v>
      </c>
      <c r="Z189" s="135" t="s">
        <v>1392</v>
      </c>
      <c r="AA189" s="135" t="s">
        <v>1393</v>
      </c>
      <c r="AB189" s="136">
        <v>42000</v>
      </c>
      <c r="AC189" s="135" t="s">
        <v>298</v>
      </c>
      <c r="AD189" s="135">
        <v>24</v>
      </c>
      <c r="AE189" s="135" t="s">
        <v>946</v>
      </c>
      <c r="AF189" s="135" t="s">
        <v>1394</v>
      </c>
      <c r="AG189" s="135" t="s">
        <v>962</v>
      </c>
      <c r="AH189" s="135" t="s">
        <v>591</v>
      </c>
      <c r="AI189" s="135" t="s">
        <v>1375</v>
      </c>
      <c r="AJ189" s="136">
        <v>2230</v>
      </c>
      <c r="AK189" s="136">
        <v>2230</v>
      </c>
      <c r="AL189" s="135" t="s">
        <v>1018</v>
      </c>
      <c r="AM189" s="136">
        <v>17005.509999999998</v>
      </c>
      <c r="AN189" s="136">
        <v>7524.49</v>
      </c>
      <c r="AO189" s="136">
        <v>24530</v>
      </c>
      <c r="AP189" s="136">
        <v>24994.49</v>
      </c>
      <c r="AQ189" s="136">
        <v>3688.51</v>
      </c>
      <c r="AR189" s="136">
        <v>28683</v>
      </c>
      <c r="AS189" s="136">
        <v>0</v>
      </c>
      <c r="AT189" s="136">
        <v>0</v>
      </c>
      <c r="AU189" s="136">
        <v>0</v>
      </c>
      <c r="AV189" s="135">
        <v>11</v>
      </c>
      <c r="AW189" s="135"/>
      <c r="AX189" s="135"/>
      <c r="AY189" s="135"/>
      <c r="AZ189" s="135"/>
      <c r="BA189" s="135"/>
      <c r="BB189" s="135" t="s">
        <v>287</v>
      </c>
      <c r="BC189" s="135" t="s">
        <v>288</v>
      </c>
      <c r="BD189" s="135"/>
      <c r="BE189" s="137">
        <v>0</v>
      </c>
      <c r="BF189" s="138" t="s">
        <v>1391</v>
      </c>
      <c r="BG189" s="135" t="s">
        <v>1395</v>
      </c>
      <c r="BH189" s="130" t="s">
        <v>1847</v>
      </c>
      <c r="BI189" s="94" t="s">
        <v>100</v>
      </c>
      <c r="BJ189" s="120">
        <v>46217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19" t="s">
        <v>1849</v>
      </c>
    </row>
    <row r="190" spans="1:69" ht="23" hidden="1" x14ac:dyDescent="0.35">
      <c r="A190" s="129">
        <v>186</v>
      </c>
      <c r="B190" s="135" t="s">
        <v>257</v>
      </c>
      <c r="C190" s="135" t="s">
        <v>258</v>
      </c>
      <c r="D190" s="135" t="s">
        <v>256</v>
      </c>
      <c r="E190" s="135" t="s">
        <v>255</v>
      </c>
      <c r="F190" s="135" t="s">
        <v>255</v>
      </c>
      <c r="G190" s="135" t="s">
        <v>254</v>
      </c>
      <c r="H190" s="135" t="s">
        <v>253</v>
      </c>
      <c r="I190" s="135">
        <v>29206</v>
      </c>
      <c r="J190" s="135" t="s">
        <v>290</v>
      </c>
      <c r="K190" s="135">
        <v>29206</v>
      </c>
      <c r="L190" s="135" t="s">
        <v>266</v>
      </c>
      <c r="M190" s="135" t="s">
        <v>271</v>
      </c>
      <c r="N190" s="135">
        <v>43980</v>
      </c>
      <c r="O190" s="135" t="s">
        <v>777</v>
      </c>
      <c r="P190" s="135">
        <v>64583</v>
      </c>
      <c r="Q190" s="135" t="s">
        <v>778</v>
      </c>
      <c r="R190" s="135" t="s">
        <v>560</v>
      </c>
      <c r="S190" s="135" t="s">
        <v>1396</v>
      </c>
      <c r="T190" s="135" t="s">
        <v>1396</v>
      </c>
      <c r="U190" s="135" t="s">
        <v>276</v>
      </c>
      <c r="V190" s="135" t="s">
        <v>277</v>
      </c>
      <c r="W190" s="135">
        <v>0</v>
      </c>
      <c r="X190" s="135" t="s">
        <v>278</v>
      </c>
      <c r="Y190" s="135">
        <v>359591124</v>
      </c>
      <c r="Z190" s="135" t="s">
        <v>1397</v>
      </c>
      <c r="AA190" s="135" t="s">
        <v>1398</v>
      </c>
      <c r="AB190" s="136">
        <v>62000</v>
      </c>
      <c r="AC190" s="135" t="s">
        <v>298</v>
      </c>
      <c r="AD190" s="135">
        <v>24</v>
      </c>
      <c r="AE190" s="135" t="s">
        <v>992</v>
      </c>
      <c r="AF190" s="135" t="s">
        <v>1399</v>
      </c>
      <c r="AG190" s="135" t="s">
        <v>1400</v>
      </c>
      <c r="AH190" s="135" t="s">
        <v>421</v>
      </c>
      <c r="AI190" s="135" t="s">
        <v>1375</v>
      </c>
      <c r="AJ190" s="136">
        <v>3270</v>
      </c>
      <c r="AK190" s="136">
        <v>3270</v>
      </c>
      <c r="AL190" s="135" t="s">
        <v>1018</v>
      </c>
      <c r="AM190" s="136">
        <v>25337.09</v>
      </c>
      <c r="AN190" s="136">
        <v>10632.91</v>
      </c>
      <c r="AO190" s="136">
        <v>35970</v>
      </c>
      <c r="AP190" s="136">
        <v>36662.910000000003</v>
      </c>
      <c r="AQ190" s="136">
        <v>5280.09</v>
      </c>
      <c r="AR190" s="136">
        <v>41943</v>
      </c>
      <c r="AS190" s="136">
        <v>0</v>
      </c>
      <c r="AT190" s="136">
        <v>0</v>
      </c>
      <c r="AU190" s="136">
        <v>0</v>
      </c>
      <c r="AV190" s="135">
        <v>11</v>
      </c>
      <c r="AW190" s="135"/>
      <c r="AX190" s="135"/>
      <c r="AY190" s="135"/>
      <c r="AZ190" s="135"/>
      <c r="BA190" s="135"/>
      <c r="BB190" s="135" t="s">
        <v>287</v>
      </c>
      <c r="BC190" s="135" t="s">
        <v>288</v>
      </c>
      <c r="BD190" s="135"/>
      <c r="BE190" s="137">
        <v>0</v>
      </c>
      <c r="BF190" s="138" t="s">
        <v>1396</v>
      </c>
      <c r="BG190" s="135" t="s">
        <v>1401</v>
      </c>
      <c r="BH190" s="130" t="s">
        <v>1847</v>
      </c>
      <c r="BI190" s="94" t="s">
        <v>100</v>
      </c>
      <c r="BJ190" s="120">
        <v>46217</v>
      </c>
      <c r="BK190" s="93" t="s">
        <v>103</v>
      </c>
      <c r="BL190" s="94" t="s">
        <v>108</v>
      </c>
      <c r="BM190" s="95" t="s">
        <v>180</v>
      </c>
      <c r="BN190" s="93" t="s">
        <v>222</v>
      </c>
      <c r="BO190" s="93"/>
      <c r="BP190" s="42"/>
      <c r="BQ190" s="119" t="s">
        <v>1849</v>
      </c>
    </row>
    <row r="191" spans="1:69" ht="23" hidden="1" x14ac:dyDescent="0.35">
      <c r="A191" s="129">
        <v>187</v>
      </c>
      <c r="B191" s="135" t="s">
        <v>257</v>
      </c>
      <c r="C191" s="135" t="s">
        <v>258</v>
      </c>
      <c r="D191" s="135" t="s">
        <v>256</v>
      </c>
      <c r="E191" s="135" t="s">
        <v>255</v>
      </c>
      <c r="F191" s="135" t="s">
        <v>255</v>
      </c>
      <c r="G191" s="135" t="s">
        <v>254</v>
      </c>
      <c r="H191" s="135" t="s">
        <v>253</v>
      </c>
      <c r="I191" s="135">
        <v>200308</v>
      </c>
      <c r="J191" s="135" t="s">
        <v>867</v>
      </c>
      <c r="K191" s="135">
        <v>200308</v>
      </c>
      <c r="L191" s="135" t="s">
        <v>266</v>
      </c>
      <c r="M191" s="135" t="s">
        <v>271</v>
      </c>
      <c r="N191" s="135">
        <v>43795</v>
      </c>
      <c r="O191" s="135" t="s">
        <v>868</v>
      </c>
      <c r="P191" s="135">
        <v>713706</v>
      </c>
      <c r="Q191" s="135" t="s">
        <v>1268</v>
      </c>
      <c r="R191" s="135" t="s">
        <v>560</v>
      </c>
      <c r="S191" s="135" t="s">
        <v>1402</v>
      </c>
      <c r="T191" s="135" t="s">
        <v>1402</v>
      </c>
      <c r="U191" s="135" t="s">
        <v>276</v>
      </c>
      <c r="V191" s="135" t="s">
        <v>277</v>
      </c>
      <c r="W191" s="135">
        <v>0</v>
      </c>
      <c r="X191" s="135" t="s">
        <v>278</v>
      </c>
      <c r="Y191" s="135">
        <v>359595401</v>
      </c>
      <c r="Z191" s="135" t="s">
        <v>1403</v>
      </c>
      <c r="AA191" s="135" t="s">
        <v>1404</v>
      </c>
      <c r="AB191" s="136">
        <v>52000</v>
      </c>
      <c r="AC191" s="135" t="s">
        <v>321</v>
      </c>
      <c r="AD191" s="135">
        <v>24</v>
      </c>
      <c r="AE191" s="135" t="s">
        <v>946</v>
      </c>
      <c r="AF191" s="135" t="s">
        <v>1405</v>
      </c>
      <c r="AG191" s="135" t="s">
        <v>1406</v>
      </c>
      <c r="AH191" s="135" t="s">
        <v>591</v>
      </c>
      <c r="AI191" s="135" t="s">
        <v>1384</v>
      </c>
      <c r="AJ191" s="136">
        <v>2770</v>
      </c>
      <c r="AK191" s="136">
        <v>2770</v>
      </c>
      <c r="AL191" s="135" t="s">
        <v>1052</v>
      </c>
      <c r="AM191" s="136">
        <v>21139.03</v>
      </c>
      <c r="AN191" s="136">
        <v>9330.9699999999993</v>
      </c>
      <c r="AO191" s="136">
        <v>30470</v>
      </c>
      <c r="AP191" s="136">
        <v>30860.97</v>
      </c>
      <c r="AQ191" s="136">
        <v>4536.03</v>
      </c>
      <c r="AR191" s="136">
        <v>35397</v>
      </c>
      <c r="AS191" s="136">
        <v>0</v>
      </c>
      <c r="AT191" s="136">
        <v>0</v>
      </c>
      <c r="AU191" s="136">
        <v>0</v>
      </c>
      <c r="AV191" s="135">
        <v>11</v>
      </c>
      <c r="AW191" s="135"/>
      <c r="AX191" s="135"/>
      <c r="AY191" s="135"/>
      <c r="AZ191" s="135"/>
      <c r="BA191" s="135"/>
      <c r="BB191" s="135" t="s">
        <v>287</v>
      </c>
      <c r="BC191" s="135" t="s">
        <v>288</v>
      </c>
      <c r="BD191" s="135"/>
      <c r="BE191" s="137">
        <v>0</v>
      </c>
      <c r="BF191" s="138" t="s">
        <v>1402</v>
      </c>
      <c r="BG191" s="135" t="s">
        <v>1407</v>
      </c>
      <c r="BH191" s="130" t="s">
        <v>1847</v>
      </c>
      <c r="BI191" s="94" t="s">
        <v>100</v>
      </c>
      <c r="BJ191" s="120">
        <v>46219</v>
      </c>
      <c r="BK191" s="93" t="s">
        <v>103</v>
      </c>
      <c r="BL191" s="94" t="s">
        <v>108</v>
      </c>
      <c r="BM191" s="95" t="s">
        <v>180</v>
      </c>
      <c r="BN191" s="93" t="s">
        <v>222</v>
      </c>
      <c r="BO191" s="93"/>
      <c r="BP191" s="42"/>
      <c r="BQ191" s="119" t="s">
        <v>1849</v>
      </c>
    </row>
    <row r="192" spans="1:69" ht="23" hidden="1" x14ac:dyDescent="0.35">
      <c r="A192" s="129">
        <v>188</v>
      </c>
      <c r="B192" s="135" t="s">
        <v>257</v>
      </c>
      <c r="C192" s="135" t="s">
        <v>258</v>
      </c>
      <c r="D192" s="135" t="s">
        <v>256</v>
      </c>
      <c r="E192" s="135" t="s">
        <v>255</v>
      </c>
      <c r="F192" s="135" t="s">
        <v>255</v>
      </c>
      <c r="G192" s="135" t="s">
        <v>254</v>
      </c>
      <c r="H192" s="135" t="s">
        <v>253</v>
      </c>
      <c r="I192" s="135">
        <v>29172</v>
      </c>
      <c r="J192" s="135" t="s">
        <v>270</v>
      </c>
      <c r="K192" s="135">
        <v>29172</v>
      </c>
      <c r="L192" s="135" t="s">
        <v>266</v>
      </c>
      <c r="M192" s="135" t="s">
        <v>271</v>
      </c>
      <c r="N192" s="135">
        <v>43918</v>
      </c>
      <c r="O192" s="135" t="s">
        <v>272</v>
      </c>
      <c r="P192" s="135">
        <v>709555</v>
      </c>
      <c r="Q192" s="135" t="s">
        <v>729</v>
      </c>
      <c r="R192" s="135" t="s">
        <v>560</v>
      </c>
      <c r="S192" s="135" t="s">
        <v>1408</v>
      </c>
      <c r="T192" s="135" t="s">
        <v>1408</v>
      </c>
      <c r="U192" s="135" t="s">
        <v>276</v>
      </c>
      <c r="V192" s="135" t="s">
        <v>277</v>
      </c>
      <c r="W192" s="135">
        <v>0</v>
      </c>
      <c r="X192" s="135" t="s">
        <v>278</v>
      </c>
      <c r="Y192" s="135">
        <v>359601858</v>
      </c>
      <c r="Z192" s="135" t="s">
        <v>1409</v>
      </c>
      <c r="AA192" s="135" t="s">
        <v>1410</v>
      </c>
      <c r="AB192" s="136">
        <v>62000</v>
      </c>
      <c r="AC192" s="135" t="s">
        <v>281</v>
      </c>
      <c r="AD192" s="135">
        <v>24</v>
      </c>
      <c r="AE192" s="135" t="s">
        <v>946</v>
      </c>
      <c r="AF192" s="135" t="s">
        <v>1252</v>
      </c>
      <c r="AG192" s="135" t="s">
        <v>1411</v>
      </c>
      <c r="AH192" s="135" t="s">
        <v>591</v>
      </c>
      <c r="AI192" s="135" t="s">
        <v>666</v>
      </c>
      <c r="AJ192" s="136">
        <v>3300</v>
      </c>
      <c r="AK192" s="136">
        <v>3300</v>
      </c>
      <c r="AL192" s="135" t="s">
        <v>1412</v>
      </c>
      <c r="AM192" s="136">
        <v>22835.59</v>
      </c>
      <c r="AN192" s="136">
        <v>10164.41</v>
      </c>
      <c r="AO192" s="136">
        <v>33000</v>
      </c>
      <c r="AP192" s="136">
        <v>39164.410000000003</v>
      </c>
      <c r="AQ192" s="136">
        <v>6268.59</v>
      </c>
      <c r="AR192" s="136">
        <v>45433</v>
      </c>
      <c r="AS192" s="136">
        <v>2556.41</v>
      </c>
      <c r="AT192" s="136">
        <v>743.59</v>
      </c>
      <c r="AU192" s="136">
        <v>3300</v>
      </c>
      <c r="AV192" s="135">
        <v>11</v>
      </c>
      <c r="AW192" s="135"/>
      <c r="AX192" s="135"/>
      <c r="AY192" s="135"/>
      <c r="AZ192" s="135"/>
      <c r="BA192" s="135"/>
      <c r="BB192" s="135" t="s">
        <v>287</v>
      </c>
      <c r="BC192" s="135" t="s">
        <v>288</v>
      </c>
      <c r="BD192" s="135"/>
      <c r="BE192" s="137">
        <v>0</v>
      </c>
      <c r="BF192" s="138" t="s">
        <v>1408</v>
      </c>
      <c r="BG192" s="135" t="s">
        <v>1413</v>
      </c>
      <c r="BH192" s="130" t="s">
        <v>1847</v>
      </c>
      <c r="BI192" s="94" t="s">
        <v>100</v>
      </c>
      <c r="BJ192" s="130">
        <v>46219</v>
      </c>
      <c r="BK192" s="93" t="s">
        <v>103</v>
      </c>
      <c r="BL192" s="94" t="s">
        <v>108</v>
      </c>
      <c r="BM192" s="95" t="s">
        <v>180</v>
      </c>
      <c r="BN192" s="93" t="s">
        <v>222</v>
      </c>
      <c r="BO192" s="93"/>
      <c r="BP192" s="42"/>
      <c r="BQ192" s="119" t="s">
        <v>1849</v>
      </c>
    </row>
    <row r="193" spans="1:69" ht="23" hidden="1" x14ac:dyDescent="0.35">
      <c r="A193" s="129">
        <v>189</v>
      </c>
      <c r="B193" s="135" t="s">
        <v>257</v>
      </c>
      <c r="C193" s="135" t="s">
        <v>258</v>
      </c>
      <c r="D193" s="135" t="s">
        <v>256</v>
      </c>
      <c r="E193" s="135" t="s">
        <v>255</v>
      </c>
      <c r="F193" s="135" t="s">
        <v>255</v>
      </c>
      <c r="G193" s="135" t="s">
        <v>254</v>
      </c>
      <c r="H193" s="135" t="s">
        <v>253</v>
      </c>
      <c r="I193" s="135">
        <v>29172</v>
      </c>
      <c r="J193" s="135" t="s">
        <v>270</v>
      </c>
      <c r="K193" s="135">
        <v>29172</v>
      </c>
      <c r="L193" s="135" t="s">
        <v>266</v>
      </c>
      <c r="M193" s="135" t="s">
        <v>271</v>
      </c>
      <c r="N193" s="135">
        <v>43918</v>
      </c>
      <c r="O193" s="135" t="s">
        <v>272</v>
      </c>
      <c r="P193" s="135">
        <v>709555</v>
      </c>
      <c r="Q193" s="135" t="s">
        <v>729</v>
      </c>
      <c r="R193" s="135" t="s">
        <v>560</v>
      </c>
      <c r="S193" s="135" t="s">
        <v>1414</v>
      </c>
      <c r="T193" s="135" t="s">
        <v>1414</v>
      </c>
      <c r="U193" s="135" t="s">
        <v>276</v>
      </c>
      <c r="V193" s="135" t="s">
        <v>277</v>
      </c>
      <c r="W193" s="135">
        <v>0</v>
      </c>
      <c r="X193" s="135" t="s">
        <v>278</v>
      </c>
      <c r="Y193" s="135">
        <v>359643151</v>
      </c>
      <c r="Z193" s="135" t="s">
        <v>1415</v>
      </c>
      <c r="AA193" s="135" t="s">
        <v>1416</v>
      </c>
      <c r="AB193" s="136">
        <v>52000</v>
      </c>
      <c r="AC193" s="135" t="s">
        <v>281</v>
      </c>
      <c r="AD193" s="135">
        <v>24</v>
      </c>
      <c r="AE193" s="135" t="s">
        <v>946</v>
      </c>
      <c r="AF193" s="135" t="s">
        <v>733</v>
      </c>
      <c r="AG193" s="135" t="s">
        <v>734</v>
      </c>
      <c r="AH193" s="135" t="s">
        <v>591</v>
      </c>
      <c r="AI193" s="135" t="s">
        <v>1417</v>
      </c>
      <c r="AJ193" s="136">
        <v>2770</v>
      </c>
      <c r="AK193" s="136">
        <v>2770</v>
      </c>
      <c r="AL193" s="135" t="s">
        <v>1418</v>
      </c>
      <c r="AM193" s="136">
        <v>16695.650000000001</v>
      </c>
      <c r="AN193" s="136">
        <v>8234.35</v>
      </c>
      <c r="AO193" s="136">
        <v>24930</v>
      </c>
      <c r="AP193" s="136">
        <v>35304.35</v>
      </c>
      <c r="AQ193" s="136">
        <v>6117.65</v>
      </c>
      <c r="AR193" s="136">
        <v>41422</v>
      </c>
      <c r="AS193" s="136">
        <v>2099.6999999999998</v>
      </c>
      <c r="AT193" s="136">
        <v>670.3</v>
      </c>
      <c r="AU193" s="136">
        <v>2770</v>
      </c>
      <c r="AV193" s="135">
        <v>10</v>
      </c>
      <c r="AW193" s="135"/>
      <c r="AX193" s="135"/>
      <c r="AY193" s="135"/>
      <c r="AZ193" s="135"/>
      <c r="BA193" s="135"/>
      <c r="BB193" s="135" t="s">
        <v>287</v>
      </c>
      <c r="BC193" s="135" t="s">
        <v>288</v>
      </c>
      <c r="BD193" s="135"/>
      <c r="BE193" s="137">
        <v>0</v>
      </c>
      <c r="BF193" s="138" t="s">
        <v>1414</v>
      </c>
      <c r="BG193" s="135" t="s">
        <v>1419</v>
      </c>
      <c r="BH193" s="130" t="s">
        <v>1847</v>
      </c>
      <c r="BI193" s="94" t="s">
        <v>100</v>
      </c>
      <c r="BJ193" s="130">
        <v>46219</v>
      </c>
      <c r="BK193" s="93" t="s">
        <v>103</v>
      </c>
      <c r="BL193" s="94" t="s">
        <v>108</v>
      </c>
      <c r="BM193" s="95" t="s">
        <v>180</v>
      </c>
      <c r="BN193" s="93" t="s">
        <v>222</v>
      </c>
      <c r="BO193" s="93"/>
      <c r="BP193" s="42"/>
      <c r="BQ193" s="119" t="s">
        <v>1849</v>
      </c>
    </row>
    <row r="194" spans="1:69" ht="23" hidden="1" x14ac:dyDescent="0.35">
      <c r="A194" s="129">
        <v>190</v>
      </c>
      <c r="B194" s="135" t="s">
        <v>257</v>
      </c>
      <c r="C194" s="135" t="s">
        <v>258</v>
      </c>
      <c r="D194" s="135" t="s">
        <v>256</v>
      </c>
      <c r="E194" s="135" t="s">
        <v>255</v>
      </c>
      <c r="F194" s="135" t="s">
        <v>255</v>
      </c>
      <c r="G194" s="135" t="s">
        <v>254</v>
      </c>
      <c r="H194" s="135" t="s">
        <v>253</v>
      </c>
      <c r="I194" s="135">
        <v>29206</v>
      </c>
      <c r="J194" s="135" t="s">
        <v>290</v>
      </c>
      <c r="K194" s="135">
        <v>29206</v>
      </c>
      <c r="L194" s="135" t="s">
        <v>266</v>
      </c>
      <c r="M194" s="135" t="s">
        <v>271</v>
      </c>
      <c r="N194" s="135">
        <v>43779</v>
      </c>
      <c r="O194" s="135" t="s">
        <v>291</v>
      </c>
      <c r="P194" s="135">
        <v>64336</v>
      </c>
      <c r="Q194" s="135" t="s">
        <v>292</v>
      </c>
      <c r="R194" s="135" t="s">
        <v>560</v>
      </c>
      <c r="S194" s="135" t="s">
        <v>1420</v>
      </c>
      <c r="T194" s="135" t="s">
        <v>1420</v>
      </c>
      <c r="U194" s="135" t="s">
        <v>276</v>
      </c>
      <c r="V194" s="135" t="s">
        <v>277</v>
      </c>
      <c r="W194" s="135">
        <v>0</v>
      </c>
      <c r="X194" s="135" t="s">
        <v>278</v>
      </c>
      <c r="Y194" s="135">
        <v>359669580</v>
      </c>
      <c r="Z194" s="135" t="s">
        <v>1421</v>
      </c>
      <c r="AA194" s="135" t="s">
        <v>1422</v>
      </c>
      <c r="AB194" s="136">
        <v>52000</v>
      </c>
      <c r="AC194" s="135" t="s">
        <v>298</v>
      </c>
      <c r="AD194" s="135">
        <v>24</v>
      </c>
      <c r="AE194" s="135" t="s">
        <v>1028</v>
      </c>
      <c r="AF194" s="135" t="s">
        <v>1423</v>
      </c>
      <c r="AG194" s="135" t="s">
        <v>1424</v>
      </c>
      <c r="AH194" s="135" t="s">
        <v>591</v>
      </c>
      <c r="AI194" s="135" t="s">
        <v>1425</v>
      </c>
      <c r="AJ194" s="136">
        <v>2760</v>
      </c>
      <c r="AK194" s="136">
        <v>2760</v>
      </c>
      <c r="AL194" s="135" t="s">
        <v>1018</v>
      </c>
      <c r="AM194" s="136">
        <v>19022.32</v>
      </c>
      <c r="AN194" s="136">
        <v>8577.68</v>
      </c>
      <c r="AO194" s="136">
        <v>27600</v>
      </c>
      <c r="AP194" s="136">
        <v>32977.68</v>
      </c>
      <c r="AQ194" s="136">
        <v>5219.32</v>
      </c>
      <c r="AR194" s="136">
        <v>38197</v>
      </c>
      <c r="AS194" s="136">
        <v>0</v>
      </c>
      <c r="AT194" s="136">
        <v>0</v>
      </c>
      <c r="AU194" s="136">
        <v>0</v>
      </c>
      <c r="AV194" s="135">
        <v>10</v>
      </c>
      <c r="AW194" s="135"/>
      <c r="AX194" s="135"/>
      <c r="AY194" s="135"/>
      <c r="AZ194" s="135"/>
      <c r="BA194" s="135"/>
      <c r="BB194" s="135" t="s">
        <v>287</v>
      </c>
      <c r="BC194" s="135" t="s">
        <v>288</v>
      </c>
      <c r="BD194" s="135"/>
      <c r="BE194" s="137">
        <v>0</v>
      </c>
      <c r="BF194" s="138" t="s">
        <v>1420</v>
      </c>
      <c r="BG194" s="135" t="s">
        <v>1426</v>
      </c>
      <c r="BH194" s="130" t="s">
        <v>1847</v>
      </c>
      <c r="BI194" s="94" t="s">
        <v>100</v>
      </c>
      <c r="BJ194" s="120">
        <v>46217</v>
      </c>
      <c r="BK194" s="93" t="s">
        <v>103</v>
      </c>
      <c r="BL194" s="94" t="s">
        <v>108</v>
      </c>
      <c r="BM194" s="95" t="s">
        <v>180</v>
      </c>
      <c r="BN194" s="93" t="s">
        <v>222</v>
      </c>
      <c r="BO194" s="93"/>
      <c r="BP194" s="42"/>
      <c r="BQ194" s="119" t="s">
        <v>1849</v>
      </c>
    </row>
    <row r="195" spans="1:69" ht="23" hidden="1" x14ac:dyDescent="0.35">
      <c r="A195" s="129">
        <v>191</v>
      </c>
      <c r="B195" s="135" t="s">
        <v>257</v>
      </c>
      <c r="C195" s="135" t="s">
        <v>258</v>
      </c>
      <c r="D195" s="135" t="s">
        <v>256</v>
      </c>
      <c r="E195" s="135" t="s">
        <v>255</v>
      </c>
      <c r="F195" s="135" t="s">
        <v>255</v>
      </c>
      <c r="G195" s="135" t="s">
        <v>254</v>
      </c>
      <c r="H195" s="135" t="s">
        <v>253</v>
      </c>
      <c r="I195" s="135">
        <v>29216</v>
      </c>
      <c r="J195" s="135" t="s">
        <v>314</v>
      </c>
      <c r="K195" s="135">
        <v>29216</v>
      </c>
      <c r="L195" s="135" t="s">
        <v>266</v>
      </c>
      <c r="M195" s="135" t="s">
        <v>271</v>
      </c>
      <c r="N195" s="135">
        <v>43853</v>
      </c>
      <c r="O195" s="135" t="s">
        <v>499</v>
      </c>
      <c r="P195" s="135">
        <v>64466</v>
      </c>
      <c r="Q195" s="135" t="s">
        <v>1046</v>
      </c>
      <c r="R195" s="135" t="s">
        <v>560</v>
      </c>
      <c r="S195" s="135" t="s">
        <v>1427</v>
      </c>
      <c r="T195" s="135" t="s">
        <v>1427</v>
      </c>
      <c r="U195" s="135" t="s">
        <v>276</v>
      </c>
      <c r="V195" s="135" t="s">
        <v>277</v>
      </c>
      <c r="W195" s="135">
        <v>0</v>
      </c>
      <c r="X195" s="135" t="s">
        <v>278</v>
      </c>
      <c r="Y195" s="135">
        <v>359671275</v>
      </c>
      <c r="Z195" s="135" t="s">
        <v>1428</v>
      </c>
      <c r="AA195" s="135" t="s">
        <v>1429</v>
      </c>
      <c r="AB195" s="136">
        <v>70000</v>
      </c>
      <c r="AC195" s="135" t="s">
        <v>321</v>
      </c>
      <c r="AD195" s="135">
        <v>24</v>
      </c>
      <c r="AE195" s="135" t="s">
        <v>946</v>
      </c>
      <c r="AF195" s="135" t="s">
        <v>1430</v>
      </c>
      <c r="AG195" s="135" t="s">
        <v>1431</v>
      </c>
      <c r="AH195" s="135" t="s">
        <v>591</v>
      </c>
      <c r="AI195" s="135" t="s">
        <v>1417</v>
      </c>
      <c r="AJ195" s="136">
        <v>3730</v>
      </c>
      <c r="AK195" s="136">
        <v>3730</v>
      </c>
      <c r="AL195" s="135" t="s">
        <v>1052</v>
      </c>
      <c r="AM195" s="136">
        <v>25599.15</v>
      </c>
      <c r="AN195" s="136">
        <v>11700.85</v>
      </c>
      <c r="AO195" s="136">
        <v>37300</v>
      </c>
      <c r="AP195" s="136">
        <v>44400.85</v>
      </c>
      <c r="AQ195" s="136">
        <v>7231.15</v>
      </c>
      <c r="AR195" s="136">
        <v>51632</v>
      </c>
      <c r="AS195" s="136">
        <v>0</v>
      </c>
      <c r="AT195" s="136">
        <v>0</v>
      </c>
      <c r="AU195" s="136">
        <v>0</v>
      </c>
      <c r="AV195" s="135">
        <v>10</v>
      </c>
      <c r="AW195" s="135"/>
      <c r="AX195" s="135"/>
      <c r="AY195" s="135"/>
      <c r="AZ195" s="135"/>
      <c r="BA195" s="135"/>
      <c r="BB195" s="135" t="s">
        <v>287</v>
      </c>
      <c r="BC195" s="135" t="s">
        <v>288</v>
      </c>
      <c r="BD195" s="135"/>
      <c r="BE195" s="137">
        <v>0</v>
      </c>
      <c r="BF195" s="138" t="s">
        <v>1427</v>
      </c>
      <c r="BG195" s="135" t="s">
        <v>1432</v>
      </c>
      <c r="BH195" s="130" t="s">
        <v>1847</v>
      </c>
      <c r="BI195" s="94" t="s">
        <v>100</v>
      </c>
      <c r="BJ195" s="120">
        <v>46219</v>
      </c>
      <c r="BK195" s="93" t="s">
        <v>103</v>
      </c>
      <c r="BL195" s="94" t="s">
        <v>108</v>
      </c>
      <c r="BM195" s="95" t="s">
        <v>180</v>
      </c>
      <c r="BN195" s="93" t="s">
        <v>222</v>
      </c>
      <c r="BO195" s="93"/>
      <c r="BP195" s="42"/>
      <c r="BQ195" s="119" t="s">
        <v>1849</v>
      </c>
    </row>
    <row r="196" spans="1:69" ht="23" hidden="1" x14ac:dyDescent="0.35">
      <c r="A196" s="129">
        <v>192</v>
      </c>
      <c r="B196" s="135" t="s">
        <v>257</v>
      </c>
      <c r="C196" s="135" t="s">
        <v>258</v>
      </c>
      <c r="D196" s="135" t="s">
        <v>256</v>
      </c>
      <c r="E196" s="135" t="s">
        <v>255</v>
      </c>
      <c r="F196" s="135" t="s">
        <v>255</v>
      </c>
      <c r="G196" s="135" t="s">
        <v>254</v>
      </c>
      <c r="H196" s="135" t="s">
        <v>253</v>
      </c>
      <c r="I196" s="135">
        <v>29172</v>
      </c>
      <c r="J196" s="135" t="s">
        <v>270</v>
      </c>
      <c r="K196" s="135">
        <v>29172</v>
      </c>
      <c r="L196" s="135" t="s">
        <v>266</v>
      </c>
      <c r="M196" s="135" t="s">
        <v>271</v>
      </c>
      <c r="N196" s="135">
        <v>43918</v>
      </c>
      <c r="O196" s="135" t="s">
        <v>272</v>
      </c>
      <c r="P196" s="135">
        <v>745466</v>
      </c>
      <c r="Q196" s="135" t="s">
        <v>1433</v>
      </c>
      <c r="R196" s="135" t="s">
        <v>560</v>
      </c>
      <c r="S196" s="135" t="s">
        <v>1434</v>
      </c>
      <c r="T196" s="135" t="s">
        <v>1434</v>
      </c>
      <c r="U196" s="135" t="s">
        <v>276</v>
      </c>
      <c r="V196" s="135" t="s">
        <v>277</v>
      </c>
      <c r="W196" s="135">
        <v>0</v>
      </c>
      <c r="X196" s="135" t="s">
        <v>1353</v>
      </c>
      <c r="Y196" s="135">
        <v>359691920</v>
      </c>
      <c r="Z196" s="135" t="s">
        <v>1435</v>
      </c>
      <c r="AA196" s="135" t="s">
        <v>1436</v>
      </c>
      <c r="AB196" s="136">
        <v>62000</v>
      </c>
      <c r="AC196" s="135" t="s">
        <v>281</v>
      </c>
      <c r="AD196" s="135">
        <v>24</v>
      </c>
      <c r="AE196" s="135" t="s">
        <v>946</v>
      </c>
      <c r="AF196" s="135" t="s">
        <v>1300</v>
      </c>
      <c r="AG196" s="135" t="s">
        <v>1437</v>
      </c>
      <c r="AH196" s="135" t="s">
        <v>591</v>
      </c>
      <c r="AI196" s="135" t="s">
        <v>1417</v>
      </c>
      <c r="AJ196" s="136">
        <v>3300</v>
      </c>
      <c r="AK196" s="136">
        <v>3300</v>
      </c>
      <c r="AL196" s="135" t="s">
        <v>1058</v>
      </c>
      <c r="AM196" s="136">
        <v>22986.29</v>
      </c>
      <c r="AN196" s="136">
        <v>10013.709999999999</v>
      </c>
      <c r="AO196" s="136">
        <v>33000</v>
      </c>
      <c r="AP196" s="136">
        <v>39013.71</v>
      </c>
      <c r="AQ196" s="136">
        <v>6308.29</v>
      </c>
      <c r="AR196" s="136">
        <v>45322</v>
      </c>
      <c r="AS196" s="136">
        <v>0</v>
      </c>
      <c r="AT196" s="136">
        <v>0</v>
      </c>
      <c r="AU196" s="136">
        <v>0</v>
      </c>
      <c r="AV196" s="135">
        <v>10</v>
      </c>
      <c r="AW196" s="135"/>
      <c r="AX196" s="135"/>
      <c r="AY196" s="135"/>
      <c r="AZ196" s="135"/>
      <c r="BA196" s="135"/>
      <c r="BB196" s="135" t="s">
        <v>287</v>
      </c>
      <c r="BC196" s="135" t="s">
        <v>288</v>
      </c>
      <c r="BD196" s="135"/>
      <c r="BE196" s="137">
        <v>0</v>
      </c>
      <c r="BF196" s="138" t="s">
        <v>1434</v>
      </c>
      <c r="BG196" s="135" t="s">
        <v>1445</v>
      </c>
      <c r="BH196" s="130" t="s">
        <v>1847</v>
      </c>
      <c r="BI196" s="94" t="s">
        <v>100</v>
      </c>
      <c r="BJ196" s="130">
        <v>46219</v>
      </c>
      <c r="BK196" s="93" t="s">
        <v>103</v>
      </c>
      <c r="BL196" s="94" t="s">
        <v>108</v>
      </c>
      <c r="BM196" s="95" t="s">
        <v>180</v>
      </c>
      <c r="BN196" s="93" t="s">
        <v>222</v>
      </c>
      <c r="BO196" s="93"/>
      <c r="BP196" s="42"/>
      <c r="BQ196" s="119" t="s">
        <v>1849</v>
      </c>
    </row>
    <row r="197" spans="1:69" ht="23" hidden="1" x14ac:dyDescent="0.35">
      <c r="A197" s="129">
        <v>193</v>
      </c>
      <c r="B197" s="135" t="s">
        <v>257</v>
      </c>
      <c r="C197" s="135" t="s">
        <v>258</v>
      </c>
      <c r="D197" s="135" t="s">
        <v>256</v>
      </c>
      <c r="E197" s="135" t="s">
        <v>255</v>
      </c>
      <c r="F197" s="135" t="s">
        <v>255</v>
      </c>
      <c r="G197" s="135" t="s">
        <v>254</v>
      </c>
      <c r="H197" s="135" t="s">
        <v>253</v>
      </c>
      <c r="I197" s="135">
        <v>29172</v>
      </c>
      <c r="J197" s="135" t="s">
        <v>270</v>
      </c>
      <c r="K197" s="135">
        <v>29172</v>
      </c>
      <c r="L197" s="135" t="s">
        <v>266</v>
      </c>
      <c r="M197" s="135" t="s">
        <v>271</v>
      </c>
      <c r="N197" s="135">
        <v>43918</v>
      </c>
      <c r="O197" s="135" t="s">
        <v>272</v>
      </c>
      <c r="P197" s="135">
        <v>727634</v>
      </c>
      <c r="Q197" s="135" t="s">
        <v>460</v>
      </c>
      <c r="R197" s="135" t="s">
        <v>560</v>
      </c>
      <c r="S197" s="135" t="s">
        <v>1438</v>
      </c>
      <c r="T197" s="135" t="s">
        <v>1438</v>
      </c>
      <c r="U197" s="135" t="s">
        <v>462</v>
      </c>
      <c r="V197" s="135" t="s">
        <v>277</v>
      </c>
      <c r="W197" s="135">
        <v>0</v>
      </c>
      <c r="X197" s="135" t="s">
        <v>278</v>
      </c>
      <c r="Y197" s="135">
        <v>359691997</v>
      </c>
      <c r="Z197" s="135" t="s">
        <v>1439</v>
      </c>
      <c r="AA197" s="135" t="s">
        <v>1440</v>
      </c>
      <c r="AB197" s="136">
        <v>42000</v>
      </c>
      <c r="AC197" s="135" t="s">
        <v>281</v>
      </c>
      <c r="AD197" s="135">
        <v>24</v>
      </c>
      <c r="AE197" s="135" t="s">
        <v>936</v>
      </c>
      <c r="AF197" s="135" t="s">
        <v>1441</v>
      </c>
      <c r="AG197" s="135" t="s">
        <v>1442</v>
      </c>
      <c r="AH197" s="135" t="s">
        <v>1374</v>
      </c>
      <c r="AI197" s="135" t="s">
        <v>1417</v>
      </c>
      <c r="AJ197" s="136">
        <v>2240</v>
      </c>
      <c r="AK197" s="136">
        <v>2240</v>
      </c>
      <c r="AL197" s="135" t="s">
        <v>1058</v>
      </c>
      <c r="AM197" s="136">
        <v>15655.05</v>
      </c>
      <c r="AN197" s="136">
        <v>6744.95</v>
      </c>
      <c r="AO197" s="136">
        <v>22400</v>
      </c>
      <c r="AP197" s="136">
        <v>26344.95</v>
      </c>
      <c r="AQ197" s="136">
        <v>4237.05</v>
      </c>
      <c r="AR197" s="136">
        <v>30582</v>
      </c>
      <c r="AS197" s="136">
        <v>0</v>
      </c>
      <c r="AT197" s="136">
        <v>0</v>
      </c>
      <c r="AU197" s="136">
        <v>0</v>
      </c>
      <c r="AV197" s="135">
        <v>10</v>
      </c>
      <c r="AW197" s="135"/>
      <c r="AX197" s="135"/>
      <c r="AY197" s="135"/>
      <c r="AZ197" s="135"/>
      <c r="BA197" s="135"/>
      <c r="BB197" s="135" t="s">
        <v>287</v>
      </c>
      <c r="BC197" s="135" t="s">
        <v>288</v>
      </c>
      <c r="BD197" s="135"/>
      <c r="BE197" s="137">
        <v>0</v>
      </c>
      <c r="BF197" s="138" t="s">
        <v>1438</v>
      </c>
      <c r="BG197" s="135" t="s">
        <v>1446</v>
      </c>
      <c r="BH197" s="130" t="s">
        <v>1847</v>
      </c>
      <c r="BI197" s="94" t="s">
        <v>100</v>
      </c>
      <c r="BJ197" s="130">
        <v>46219</v>
      </c>
      <c r="BK197" s="93" t="s">
        <v>103</v>
      </c>
      <c r="BL197" s="94" t="s">
        <v>108</v>
      </c>
      <c r="BM197" s="95" t="s">
        <v>180</v>
      </c>
      <c r="BN197" s="93" t="s">
        <v>222</v>
      </c>
      <c r="BO197" s="93"/>
      <c r="BP197" s="42"/>
      <c r="BQ197" s="119" t="s">
        <v>1849</v>
      </c>
    </row>
    <row r="198" spans="1:69" ht="23" hidden="1" x14ac:dyDescent="0.35">
      <c r="A198" s="129">
        <v>194</v>
      </c>
      <c r="B198" s="135" t="s">
        <v>257</v>
      </c>
      <c r="C198" s="135" t="s">
        <v>258</v>
      </c>
      <c r="D198" s="135" t="s">
        <v>256</v>
      </c>
      <c r="E198" s="135" t="s">
        <v>255</v>
      </c>
      <c r="F198" s="135" t="s">
        <v>255</v>
      </c>
      <c r="G198" s="135" t="s">
        <v>254</v>
      </c>
      <c r="H198" s="135" t="s">
        <v>253</v>
      </c>
      <c r="I198" s="135">
        <v>29172</v>
      </c>
      <c r="J198" s="135" t="s">
        <v>270</v>
      </c>
      <c r="K198" s="135">
        <v>29172</v>
      </c>
      <c r="L198" s="135" t="s">
        <v>266</v>
      </c>
      <c r="M198" s="135" t="s">
        <v>271</v>
      </c>
      <c r="N198" s="135">
        <v>43918</v>
      </c>
      <c r="O198" s="135" t="s">
        <v>272</v>
      </c>
      <c r="P198" s="135">
        <v>727634</v>
      </c>
      <c r="Q198" s="135" t="s">
        <v>460</v>
      </c>
      <c r="R198" s="135" t="s">
        <v>560</v>
      </c>
      <c r="S198" s="135" t="s">
        <v>1443</v>
      </c>
      <c r="T198" s="135" t="s">
        <v>1443</v>
      </c>
      <c r="U198" s="135" t="s">
        <v>462</v>
      </c>
      <c r="V198" s="135" t="s">
        <v>277</v>
      </c>
      <c r="W198" s="135">
        <v>0</v>
      </c>
      <c r="X198" s="135" t="s">
        <v>278</v>
      </c>
      <c r="Y198" s="135">
        <v>359692031</v>
      </c>
      <c r="Z198" s="135" t="s">
        <v>944</v>
      </c>
      <c r="AA198" s="135" t="s">
        <v>1440</v>
      </c>
      <c r="AB198" s="136">
        <v>42000</v>
      </c>
      <c r="AC198" s="135" t="s">
        <v>281</v>
      </c>
      <c r="AD198" s="135">
        <v>24</v>
      </c>
      <c r="AE198" s="135" t="s">
        <v>936</v>
      </c>
      <c r="AF198" s="135" t="s">
        <v>1441</v>
      </c>
      <c r="AG198" s="135" t="s">
        <v>1442</v>
      </c>
      <c r="AH198" s="135" t="s">
        <v>1374</v>
      </c>
      <c r="AI198" s="135" t="s">
        <v>1417</v>
      </c>
      <c r="AJ198" s="136">
        <v>2240</v>
      </c>
      <c r="AK198" s="136">
        <v>2240</v>
      </c>
      <c r="AL198" s="135" t="s">
        <v>1444</v>
      </c>
      <c r="AM198" s="136">
        <v>15655.05</v>
      </c>
      <c r="AN198" s="136">
        <v>6744.95</v>
      </c>
      <c r="AO198" s="136">
        <v>22400</v>
      </c>
      <c r="AP198" s="136">
        <v>26344.95</v>
      </c>
      <c r="AQ198" s="136">
        <v>4237.05</v>
      </c>
      <c r="AR198" s="136">
        <v>30582</v>
      </c>
      <c r="AS198" s="136">
        <v>0</v>
      </c>
      <c r="AT198" s="136">
        <v>0</v>
      </c>
      <c r="AU198" s="136">
        <v>0</v>
      </c>
      <c r="AV198" s="135">
        <v>10</v>
      </c>
      <c r="AW198" s="135"/>
      <c r="AX198" s="135"/>
      <c r="AY198" s="135"/>
      <c r="AZ198" s="135"/>
      <c r="BA198" s="135"/>
      <c r="BB198" s="135" t="s">
        <v>287</v>
      </c>
      <c r="BC198" s="135" t="s">
        <v>288</v>
      </c>
      <c r="BD198" s="135"/>
      <c r="BE198" s="137">
        <v>0</v>
      </c>
      <c r="BF198" s="138" t="s">
        <v>1443</v>
      </c>
      <c r="BG198" s="135" t="s">
        <v>1447</v>
      </c>
      <c r="BH198" s="130" t="s">
        <v>1847</v>
      </c>
      <c r="BI198" s="94" t="s">
        <v>100</v>
      </c>
      <c r="BJ198" s="130">
        <v>46219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19" t="s">
        <v>1849</v>
      </c>
    </row>
    <row r="199" spans="1:69" ht="23" hidden="1" x14ac:dyDescent="0.35">
      <c r="A199" s="129">
        <v>195</v>
      </c>
      <c r="B199" s="135" t="s">
        <v>257</v>
      </c>
      <c r="C199" s="135" t="s">
        <v>258</v>
      </c>
      <c r="D199" s="135" t="s">
        <v>256</v>
      </c>
      <c r="E199" s="135" t="s">
        <v>255</v>
      </c>
      <c r="F199" s="135" t="s">
        <v>255</v>
      </c>
      <c r="G199" s="135" t="s">
        <v>254</v>
      </c>
      <c r="H199" s="135" t="s">
        <v>253</v>
      </c>
      <c r="I199" s="135">
        <v>29216</v>
      </c>
      <c r="J199" s="135" t="s">
        <v>314</v>
      </c>
      <c r="K199" s="135">
        <v>29216</v>
      </c>
      <c r="L199" s="135" t="s">
        <v>266</v>
      </c>
      <c r="M199" s="135" t="s">
        <v>271</v>
      </c>
      <c r="N199" s="135">
        <v>43792</v>
      </c>
      <c r="O199" s="135" t="s">
        <v>315</v>
      </c>
      <c r="P199" s="135">
        <v>64350</v>
      </c>
      <c r="Q199" s="135" t="s">
        <v>316</v>
      </c>
      <c r="R199" s="135" t="s">
        <v>560</v>
      </c>
      <c r="S199" s="135" t="s">
        <v>1448</v>
      </c>
      <c r="T199" s="135" t="s">
        <v>1448</v>
      </c>
      <c r="U199" s="135" t="s">
        <v>462</v>
      </c>
      <c r="V199" s="135" t="s">
        <v>277</v>
      </c>
      <c r="W199" s="135">
        <v>0</v>
      </c>
      <c r="X199" s="135" t="s">
        <v>1323</v>
      </c>
      <c r="Y199" s="135">
        <v>359707380</v>
      </c>
      <c r="Z199" s="135" t="s">
        <v>1449</v>
      </c>
      <c r="AA199" s="135" t="s">
        <v>1436</v>
      </c>
      <c r="AB199" s="136">
        <v>42000</v>
      </c>
      <c r="AC199" s="135" t="s">
        <v>321</v>
      </c>
      <c r="AD199" s="135">
        <v>24</v>
      </c>
      <c r="AE199" s="135" t="s">
        <v>946</v>
      </c>
      <c r="AF199" s="135" t="s">
        <v>1450</v>
      </c>
      <c r="AG199" s="135" t="s">
        <v>1451</v>
      </c>
      <c r="AH199" s="135" t="s">
        <v>591</v>
      </c>
      <c r="AI199" s="135" t="s">
        <v>1417</v>
      </c>
      <c r="AJ199" s="136">
        <v>2240</v>
      </c>
      <c r="AK199" s="136">
        <v>2240</v>
      </c>
      <c r="AL199" s="135" t="s">
        <v>1052</v>
      </c>
      <c r="AM199" s="136">
        <v>15620.85</v>
      </c>
      <c r="AN199" s="136">
        <v>6779.15</v>
      </c>
      <c r="AO199" s="136">
        <v>22400</v>
      </c>
      <c r="AP199" s="136">
        <v>26379.15</v>
      </c>
      <c r="AQ199" s="136">
        <v>4247.8500000000004</v>
      </c>
      <c r="AR199" s="136">
        <v>30627</v>
      </c>
      <c r="AS199" s="136">
        <v>0</v>
      </c>
      <c r="AT199" s="136">
        <v>0</v>
      </c>
      <c r="AU199" s="136">
        <v>0</v>
      </c>
      <c r="AV199" s="135">
        <v>10</v>
      </c>
      <c r="AW199" s="135"/>
      <c r="AX199" s="135"/>
      <c r="AY199" s="135"/>
      <c r="AZ199" s="135"/>
      <c r="BA199" s="135"/>
      <c r="BB199" s="135" t="s">
        <v>287</v>
      </c>
      <c r="BC199" s="135" t="s">
        <v>288</v>
      </c>
      <c r="BD199" s="135"/>
      <c r="BE199" s="137">
        <v>0</v>
      </c>
      <c r="BF199" s="138" t="s">
        <v>1448</v>
      </c>
      <c r="BG199" s="135" t="s">
        <v>1452</v>
      </c>
      <c r="BH199" s="130" t="s">
        <v>1847</v>
      </c>
      <c r="BI199" s="94" t="s">
        <v>100</v>
      </c>
      <c r="BJ199" s="120">
        <v>46219</v>
      </c>
      <c r="BK199" s="93" t="s">
        <v>103</v>
      </c>
      <c r="BL199" s="94" t="s">
        <v>108</v>
      </c>
      <c r="BM199" s="95" t="s">
        <v>180</v>
      </c>
      <c r="BN199" s="93" t="s">
        <v>222</v>
      </c>
      <c r="BO199" s="93"/>
      <c r="BP199" s="42"/>
      <c r="BQ199" s="119" t="s">
        <v>1849</v>
      </c>
    </row>
    <row r="200" spans="1:69" ht="23" hidden="1" x14ac:dyDescent="0.35">
      <c r="A200" s="129">
        <v>196</v>
      </c>
      <c r="B200" s="135" t="s">
        <v>257</v>
      </c>
      <c r="C200" s="135" t="s">
        <v>258</v>
      </c>
      <c r="D200" s="135" t="s">
        <v>256</v>
      </c>
      <c r="E200" s="135" t="s">
        <v>255</v>
      </c>
      <c r="F200" s="135" t="s">
        <v>255</v>
      </c>
      <c r="G200" s="135" t="s">
        <v>254</v>
      </c>
      <c r="H200" s="135" t="s">
        <v>253</v>
      </c>
      <c r="I200" s="135">
        <v>29216</v>
      </c>
      <c r="J200" s="135" t="s">
        <v>314</v>
      </c>
      <c r="K200" s="135">
        <v>29216</v>
      </c>
      <c r="L200" s="135" t="s">
        <v>266</v>
      </c>
      <c r="M200" s="135" t="s">
        <v>271</v>
      </c>
      <c r="N200" s="135">
        <v>43792</v>
      </c>
      <c r="O200" s="135" t="s">
        <v>315</v>
      </c>
      <c r="P200" s="135">
        <v>64350</v>
      </c>
      <c r="Q200" s="135" t="s">
        <v>316</v>
      </c>
      <c r="R200" s="135" t="s">
        <v>560</v>
      </c>
      <c r="S200" s="135" t="s">
        <v>1453</v>
      </c>
      <c r="T200" s="135" t="s">
        <v>1453</v>
      </c>
      <c r="U200" s="135" t="s">
        <v>462</v>
      </c>
      <c r="V200" s="135" t="s">
        <v>277</v>
      </c>
      <c r="W200" s="135">
        <v>0</v>
      </c>
      <c r="X200" s="135" t="s">
        <v>278</v>
      </c>
      <c r="Y200" s="135">
        <v>359733940</v>
      </c>
      <c r="Z200" s="135" t="s">
        <v>1454</v>
      </c>
      <c r="AA200" s="135" t="s">
        <v>1455</v>
      </c>
      <c r="AB200" s="136">
        <v>42000</v>
      </c>
      <c r="AC200" s="135" t="s">
        <v>321</v>
      </c>
      <c r="AD200" s="135">
        <v>24</v>
      </c>
      <c r="AE200" s="135" t="s">
        <v>946</v>
      </c>
      <c r="AF200" s="135" t="s">
        <v>1355</v>
      </c>
      <c r="AG200" s="135" t="s">
        <v>1356</v>
      </c>
      <c r="AH200" s="135" t="s">
        <v>591</v>
      </c>
      <c r="AI200" s="135" t="s">
        <v>759</v>
      </c>
      <c r="AJ200" s="136">
        <v>2240</v>
      </c>
      <c r="AK200" s="136">
        <v>2240</v>
      </c>
      <c r="AL200" s="135" t="s">
        <v>1052</v>
      </c>
      <c r="AM200" s="136">
        <v>13208.85</v>
      </c>
      <c r="AN200" s="136">
        <v>6951.15</v>
      </c>
      <c r="AO200" s="136">
        <v>20160</v>
      </c>
      <c r="AP200" s="136">
        <v>28791.15</v>
      </c>
      <c r="AQ200" s="136">
        <v>5107.8500000000004</v>
      </c>
      <c r="AR200" s="136">
        <v>33899</v>
      </c>
      <c r="AS200" s="136">
        <v>0</v>
      </c>
      <c r="AT200" s="136">
        <v>0</v>
      </c>
      <c r="AU200" s="136">
        <v>0</v>
      </c>
      <c r="AV200" s="135">
        <v>9</v>
      </c>
      <c r="AW200" s="135"/>
      <c r="AX200" s="135"/>
      <c r="AY200" s="135"/>
      <c r="AZ200" s="135"/>
      <c r="BA200" s="135"/>
      <c r="BB200" s="135" t="s">
        <v>287</v>
      </c>
      <c r="BC200" s="135" t="s">
        <v>288</v>
      </c>
      <c r="BD200" s="135"/>
      <c r="BE200" s="137">
        <v>0</v>
      </c>
      <c r="BF200" s="138" t="s">
        <v>1453</v>
      </c>
      <c r="BG200" s="135" t="s">
        <v>1456</v>
      </c>
      <c r="BH200" s="130" t="s">
        <v>1847</v>
      </c>
      <c r="BI200" s="94" t="s">
        <v>100</v>
      </c>
      <c r="BJ200" s="120">
        <v>46219</v>
      </c>
      <c r="BK200" s="93" t="s">
        <v>103</v>
      </c>
      <c r="BL200" s="94" t="s">
        <v>108</v>
      </c>
      <c r="BM200" s="95" t="s">
        <v>180</v>
      </c>
      <c r="BN200" s="93" t="s">
        <v>222</v>
      </c>
      <c r="BO200" s="93"/>
      <c r="BP200" s="42"/>
      <c r="BQ200" s="119" t="s">
        <v>1849</v>
      </c>
    </row>
    <row r="201" spans="1:69" ht="23" hidden="1" x14ac:dyDescent="0.35">
      <c r="A201" s="129">
        <v>197</v>
      </c>
      <c r="B201" s="135" t="s">
        <v>257</v>
      </c>
      <c r="C201" s="135" t="s">
        <v>258</v>
      </c>
      <c r="D201" s="135" t="s">
        <v>256</v>
      </c>
      <c r="E201" s="135" t="s">
        <v>255</v>
      </c>
      <c r="F201" s="135" t="s">
        <v>255</v>
      </c>
      <c r="G201" s="135" t="s">
        <v>254</v>
      </c>
      <c r="H201" s="135" t="s">
        <v>253</v>
      </c>
      <c r="I201" s="135">
        <v>29172</v>
      </c>
      <c r="J201" s="135" t="s">
        <v>270</v>
      </c>
      <c r="K201" s="135">
        <v>29172</v>
      </c>
      <c r="L201" s="135" t="s">
        <v>266</v>
      </c>
      <c r="M201" s="135" t="s">
        <v>271</v>
      </c>
      <c r="N201" s="135">
        <v>43877</v>
      </c>
      <c r="O201" s="135" t="s">
        <v>370</v>
      </c>
      <c r="P201" s="135">
        <v>788258</v>
      </c>
      <c r="Q201" s="135" t="s">
        <v>1457</v>
      </c>
      <c r="R201" s="135" t="s">
        <v>560</v>
      </c>
      <c r="S201" s="135" t="s">
        <v>1458</v>
      </c>
      <c r="T201" s="135" t="s">
        <v>1458</v>
      </c>
      <c r="U201" s="135" t="s">
        <v>462</v>
      </c>
      <c r="V201" s="135" t="s">
        <v>277</v>
      </c>
      <c r="W201" s="135">
        <v>0</v>
      </c>
      <c r="X201" s="135" t="s">
        <v>278</v>
      </c>
      <c r="Y201" s="135">
        <v>359738730</v>
      </c>
      <c r="Z201" s="135" t="s">
        <v>1459</v>
      </c>
      <c r="AA201" s="135" t="s">
        <v>813</v>
      </c>
      <c r="AB201" s="136">
        <v>52000</v>
      </c>
      <c r="AC201" s="135" t="s">
        <v>281</v>
      </c>
      <c r="AD201" s="135">
        <v>24</v>
      </c>
      <c r="AE201" s="135" t="s">
        <v>946</v>
      </c>
      <c r="AF201" s="135" t="s">
        <v>1252</v>
      </c>
      <c r="AG201" s="135" t="s">
        <v>1411</v>
      </c>
      <c r="AH201" s="135" t="s">
        <v>591</v>
      </c>
      <c r="AI201" s="135" t="s">
        <v>759</v>
      </c>
      <c r="AJ201" s="136">
        <v>2770</v>
      </c>
      <c r="AK201" s="136">
        <v>2770</v>
      </c>
      <c r="AL201" s="135" t="s">
        <v>1082</v>
      </c>
      <c r="AM201" s="136">
        <v>16362.66</v>
      </c>
      <c r="AN201" s="136">
        <v>8567.34</v>
      </c>
      <c r="AO201" s="136">
        <v>24930</v>
      </c>
      <c r="AP201" s="136">
        <v>35637.339999999997</v>
      </c>
      <c r="AQ201" s="136">
        <v>6328.66</v>
      </c>
      <c r="AR201" s="136">
        <v>41966</v>
      </c>
      <c r="AS201" s="136">
        <v>0</v>
      </c>
      <c r="AT201" s="136">
        <v>0</v>
      </c>
      <c r="AU201" s="136">
        <v>0</v>
      </c>
      <c r="AV201" s="135">
        <v>9</v>
      </c>
      <c r="AW201" s="135"/>
      <c r="AX201" s="135"/>
      <c r="AY201" s="135"/>
      <c r="AZ201" s="135"/>
      <c r="BA201" s="135"/>
      <c r="BB201" s="135" t="s">
        <v>287</v>
      </c>
      <c r="BC201" s="135" t="s">
        <v>288</v>
      </c>
      <c r="BD201" s="135"/>
      <c r="BE201" s="137">
        <v>0</v>
      </c>
      <c r="BF201" s="138" t="s">
        <v>1458</v>
      </c>
      <c r="BG201" s="135" t="s">
        <v>1463</v>
      </c>
      <c r="BH201" s="130" t="s">
        <v>1847</v>
      </c>
      <c r="BI201" s="94" t="s">
        <v>100</v>
      </c>
      <c r="BJ201" s="130">
        <v>46219</v>
      </c>
      <c r="BK201" s="93" t="s">
        <v>103</v>
      </c>
      <c r="BL201" s="94" t="s">
        <v>108</v>
      </c>
      <c r="BM201" s="95" t="s">
        <v>180</v>
      </c>
      <c r="BN201" s="93" t="s">
        <v>222</v>
      </c>
      <c r="BO201" s="93"/>
      <c r="BP201" s="42"/>
      <c r="BQ201" s="119" t="s">
        <v>1849</v>
      </c>
    </row>
    <row r="202" spans="1:69" ht="23" hidden="1" x14ac:dyDescent="0.35">
      <c r="A202" s="129">
        <v>198</v>
      </c>
      <c r="B202" s="135" t="s">
        <v>257</v>
      </c>
      <c r="C202" s="135" t="s">
        <v>258</v>
      </c>
      <c r="D202" s="135" t="s">
        <v>256</v>
      </c>
      <c r="E202" s="135" t="s">
        <v>255</v>
      </c>
      <c r="F202" s="135" t="s">
        <v>255</v>
      </c>
      <c r="G202" s="135" t="s">
        <v>254</v>
      </c>
      <c r="H202" s="135" t="s">
        <v>253</v>
      </c>
      <c r="I202" s="135">
        <v>29172</v>
      </c>
      <c r="J202" s="135" t="s">
        <v>270</v>
      </c>
      <c r="K202" s="135">
        <v>29172</v>
      </c>
      <c r="L202" s="135" t="s">
        <v>266</v>
      </c>
      <c r="M202" s="135" t="s">
        <v>271</v>
      </c>
      <c r="N202" s="135">
        <v>43877</v>
      </c>
      <c r="O202" s="135" t="s">
        <v>370</v>
      </c>
      <c r="P202" s="135">
        <v>788258</v>
      </c>
      <c r="Q202" s="135" t="s">
        <v>1457</v>
      </c>
      <c r="R202" s="135" t="s">
        <v>560</v>
      </c>
      <c r="S202" s="135" t="s">
        <v>1460</v>
      </c>
      <c r="T202" s="135" t="s">
        <v>1460</v>
      </c>
      <c r="U202" s="135" t="s">
        <v>462</v>
      </c>
      <c r="V202" s="135" t="s">
        <v>277</v>
      </c>
      <c r="W202" s="135">
        <v>0</v>
      </c>
      <c r="X202" s="135" t="s">
        <v>278</v>
      </c>
      <c r="Y202" s="135">
        <v>359738954</v>
      </c>
      <c r="Z202" s="135" t="s">
        <v>1461</v>
      </c>
      <c r="AA202" s="135" t="s">
        <v>813</v>
      </c>
      <c r="AB202" s="136">
        <v>52000</v>
      </c>
      <c r="AC202" s="135" t="s">
        <v>281</v>
      </c>
      <c r="AD202" s="135">
        <v>24</v>
      </c>
      <c r="AE202" s="135" t="s">
        <v>946</v>
      </c>
      <c r="AF202" s="135" t="s">
        <v>1388</v>
      </c>
      <c r="AG202" s="135" t="s">
        <v>1462</v>
      </c>
      <c r="AH202" s="135" t="s">
        <v>591</v>
      </c>
      <c r="AI202" s="135" t="s">
        <v>759</v>
      </c>
      <c r="AJ202" s="136">
        <v>2770</v>
      </c>
      <c r="AK202" s="136">
        <v>2770</v>
      </c>
      <c r="AL202" s="135" t="s">
        <v>1058</v>
      </c>
      <c r="AM202" s="136">
        <v>16362.66</v>
      </c>
      <c r="AN202" s="136">
        <v>8567.34</v>
      </c>
      <c r="AO202" s="136">
        <v>24930</v>
      </c>
      <c r="AP202" s="136">
        <v>35637.339999999997</v>
      </c>
      <c r="AQ202" s="136">
        <v>6328.66</v>
      </c>
      <c r="AR202" s="136">
        <v>41966</v>
      </c>
      <c r="AS202" s="136">
        <v>0</v>
      </c>
      <c r="AT202" s="136">
        <v>0</v>
      </c>
      <c r="AU202" s="136">
        <v>0</v>
      </c>
      <c r="AV202" s="135">
        <v>9</v>
      </c>
      <c r="AW202" s="135"/>
      <c r="AX202" s="135"/>
      <c r="AY202" s="135"/>
      <c r="AZ202" s="135"/>
      <c r="BA202" s="135"/>
      <c r="BB202" s="135" t="s">
        <v>287</v>
      </c>
      <c r="BC202" s="135" t="s">
        <v>288</v>
      </c>
      <c r="BD202" s="135"/>
      <c r="BE202" s="137">
        <v>0</v>
      </c>
      <c r="BF202" s="138" t="s">
        <v>1460</v>
      </c>
      <c r="BG202" s="135" t="s">
        <v>1464</v>
      </c>
      <c r="BH202" s="130" t="s">
        <v>1847</v>
      </c>
      <c r="BI202" s="94" t="s">
        <v>100</v>
      </c>
      <c r="BJ202" s="130">
        <v>46219</v>
      </c>
      <c r="BK202" s="93" t="s">
        <v>103</v>
      </c>
      <c r="BL202" s="94" t="s">
        <v>108</v>
      </c>
      <c r="BM202" s="95" t="s">
        <v>180</v>
      </c>
      <c r="BN202" s="93" t="s">
        <v>222</v>
      </c>
      <c r="BO202" s="93"/>
      <c r="BP202" s="42"/>
      <c r="BQ202" s="119" t="s">
        <v>1849</v>
      </c>
    </row>
    <row r="203" spans="1:69" ht="23" hidden="1" x14ac:dyDescent="0.35">
      <c r="A203" s="129">
        <v>199</v>
      </c>
      <c r="B203" s="135" t="s">
        <v>257</v>
      </c>
      <c r="C203" s="135" t="s">
        <v>258</v>
      </c>
      <c r="D203" s="135" t="s">
        <v>256</v>
      </c>
      <c r="E203" s="135" t="s">
        <v>255</v>
      </c>
      <c r="F203" s="135" t="s">
        <v>255</v>
      </c>
      <c r="G203" s="135" t="s">
        <v>254</v>
      </c>
      <c r="H203" s="135" t="s">
        <v>253</v>
      </c>
      <c r="I203" s="135">
        <v>29172</v>
      </c>
      <c r="J203" s="135" t="s">
        <v>270</v>
      </c>
      <c r="K203" s="135">
        <v>29172</v>
      </c>
      <c r="L203" s="135" t="s">
        <v>266</v>
      </c>
      <c r="M203" s="135" t="s">
        <v>271</v>
      </c>
      <c r="N203" s="135">
        <v>43877</v>
      </c>
      <c r="O203" s="135" t="s">
        <v>370</v>
      </c>
      <c r="P203" s="135">
        <v>788258</v>
      </c>
      <c r="Q203" s="135" t="s">
        <v>1457</v>
      </c>
      <c r="R203" s="135" t="s">
        <v>560</v>
      </c>
      <c r="S203" s="135" t="s">
        <v>1465</v>
      </c>
      <c r="T203" s="135" t="s">
        <v>1465</v>
      </c>
      <c r="U203" s="135" t="s">
        <v>462</v>
      </c>
      <c r="V203" s="135" t="s">
        <v>277</v>
      </c>
      <c r="W203" s="135">
        <v>0</v>
      </c>
      <c r="X203" s="135" t="s">
        <v>278</v>
      </c>
      <c r="Y203" s="135">
        <v>359741704</v>
      </c>
      <c r="Z203" s="135" t="s">
        <v>1466</v>
      </c>
      <c r="AA203" s="135" t="s">
        <v>813</v>
      </c>
      <c r="AB203" s="136">
        <v>52000</v>
      </c>
      <c r="AC203" s="135" t="s">
        <v>281</v>
      </c>
      <c r="AD203" s="135">
        <v>24</v>
      </c>
      <c r="AE203" s="135" t="s">
        <v>946</v>
      </c>
      <c r="AF203" s="135" t="s">
        <v>1388</v>
      </c>
      <c r="AG203" s="135" t="s">
        <v>1462</v>
      </c>
      <c r="AH203" s="135" t="s">
        <v>591</v>
      </c>
      <c r="AI203" s="135" t="s">
        <v>759</v>
      </c>
      <c r="AJ203" s="136">
        <v>2770</v>
      </c>
      <c r="AK203" s="136">
        <v>2770</v>
      </c>
      <c r="AL203" s="135" t="s">
        <v>1058</v>
      </c>
      <c r="AM203" s="136">
        <v>16362.66</v>
      </c>
      <c r="AN203" s="136">
        <v>8567.34</v>
      </c>
      <c r="AO203" s="136">
        <v>24930</v>
      </c>
      <c r="AP203" s="136">
        <v>35637.339999999997</v>
      </c>
      <c r="AQ203" s="136">
        <v>6328.66</v>
      </c>
      <c r="AR203" s="136">
        <v>41966</v>
      </c>
      <c r="AS203" s="136">
        <v>0</v>
      </c>
      <c r="AT203" s="136">
        <v>0</v>
      </c>
      <c r="AU203" s="136">
        <v>0</v>
      </c>
      <c r="AV203" s="135">
        <v>9</v>
      </c>
      <c r="AW203" s="135"/>
      <c r="AX203" s="135"/>
      <c r="AY203" s="135"/>
      <c r="AZ203" s="135"/>
      <c r="BA203" s="135"/>
      <c r="BB203" s="135" t="s">
        <v>287</v>
      </c>
      <c r="BC203" s="135" t="s">
        <v>288</v>
      </c>
      <c r="BD203" s="135"/>
      <c r="BE203" s="137">
        <v>0</v>
      </c>
      <c r="BF203" s="138" t="s">
        <v>1465</v>
      </c>
      <c r="BG203" s="135" t="s">
        <v>1467</v>
      </c>
      <c r="BH203" s="130" t="s">
        <v>1847</v>
      </c>
      <c r="BI203" s="94" t="s">
        <v>100</v>
      </c>
      <c r="BJ203" s="130">
        <v>46219</v>
      </c>
      <c r="BK203" s="93" t="s">
        <v>103</v>
      </c>
      <c r="BL203" s="94" t="s">
        <v>108</v>
      </c>
      <c r="BM203" s="95" t="s">
        <v>180</v>
      </c>
      <c r="BN203" s="93" t="s">
        <v>222</v>
      </c>
      <c r="BO203" s="93"/>
      <c r="BP203" s="42"/>
      <c r="BQ203" s="119" t="s">
        <v>1849</v>
      </c>
    </row>
    <row r="204" spans="1:69" ht="22.75" hidden="1" customHeight="1" x14ac:dyDescent="0.35">
      <c r="A204" s="129">
        <v>200</v>
      </c>
      <c r="B204" s="135" t="s">
        <v>257</v>
      </c>
      <c r="C204" s="135" t="s">
        <v>258</v>
      </c>
      <c r="D204" s="135" t="s">
        <v>256</v>
      </c>
      <c r="E204" s="135" t="s">
        <v>255</v>
      </c>
      <c r="F204" s="135" t="s">
        <v>255</v>
      </c>
      <c r="G204" s="135" t="s">
        <v>254</v>
      </c>
      <c r="H204" s="135" t="s">
        <v>253</v>
      </c>
      <c r="I204" s="135">
        <v>29216</v>
      </c>
      <c r="J204" s="135" t="s">
        <v>314</v>
      </c>
      <c r="K204" s="135">
        <v>29216</v>
      </c>
      <c r="L204" s="135" t="s">
        <v>266</v>
      </c>
      <c r="M204" s="135" t="s">
        <v>271</v>
      </c>
      <c r="N204" s="135">
        <v>43792</v>
      </c>
      <c r="O204" s="135" t="s">
        <v>315</v>
      </c>
      <c r="P204" s="135">
        <v>64350</v>
      </c>
      <c r="Q204" s="135" t="s">
        <v>316</v>
      </c>
      <c r="R204" s="135" t="s">
        <v>560</v>
      </c>
      <c r="S204" s="135" t="s">
        <v>1468</v>
      </c>
      <c r="T204" s="135" t="s">
        <v>1468</v>
      </c>
      <c r="U204" s="135" t="s">
        <v>462</v>
      </c>
      <c r="V204" s="135" t="s">
        <v>277</v>
      </c>
      <c r="W204" s="135">
        <v>0</v>
      </c>
      <c r="X204" s="135" t="s">
        <v>1323</v>
      </c>
      <c r="Y204" s="135">
        <v>359752175</v>
      </c>
      <c r="Z204" s="135" t="s">
        <v>1469</v>
      </c>
      <c r="AA204" s="135" t="s">
        <v>1470</v>
      </c>
      <c r="AB204" s="136">
        <v>52000</v>
      </c>
      <c r="AC204" s="135" t="s">
        <v>321</v>
      </c>
      <c r="AD204" s="135">
        <v>24</v>
      </c>
      <c r="AE204" s="135" t="s">
        <v>946</v>
      </c>
      <c r="AF204" s="135" t="s">
        <v>1355</v>
      </c>
      <c r="AG204" s="135" t="s">
        <v>1356</v>
      </c>
      <c r="AH204" s="135" t="s">
        <v>591</v>
      </c>
      <c r="AI204" s="135" t="s">
        <v>759</v>
      </c>
      <c r="AJ204" s="136">
        <v>2800</v>
      </c>
      <c r="AK204" s="136">
        <v>2800</v>
      </c>
      <c r="AL204" s="135" t="s">
        <v>1052</v>
      </c>
      <c r="AM204" s="136">
        <v>16531.57</v>
      </c>
      <c r="AN204" s="136">
        <v>8668.43</v>
      </c>
      <c r="AO204" s="136">
        <v>25200</v>
      </c>
      <c r="AP204" s="136">
        <v>35468.43</v>
      </c>
      <c r="AQ204" s="136">
        <v>6578.57</v>
      </c>
      <c r="AR204" s="136">
        <v>42047</v>
      </c>
      <c r="AS204" s="136">
        <v>0</v>
      </c>
      <c r="AT204" s="136">
        <v>0</v>
      </c>
      <c r="AU204" s="136">
        <v>0</v>
      </c>
      <c r="AV204" s="135">
        <v>9</v>
      </c>
      <c r="AW204" s="135"/>
      <c r="AX204" s="135"/>
      <c r="AY204" s="135"/>
      <c r="AZ204" s="135"/>
      <c r="BA204" s="135"/>
      <c r="BB204" s="135" t="s">
        <v>287</v>
      </c>
      <c r="BC204" s="135" t="s">
        <v>288</v>
      </c>
      <c r="BD204" s="135"/>
      <c r="BE204" s="137">
        <v>0</v>
      </c>
      <c r="BF204" s="138" t="s">
        <v>1468</v>
      </c>
      <c r="BG204" s="135" t="s">
        <v>1476</v>
      </c>
      <c r="BH204" s="130" t="s">
        <v>1847</v>
      </c>
      <c r="BI204" s="94" t="s">
        <v>100</v>
      </c>
      <c r="BJ204" s="120">
        <v>46219</v>
      </c>
      <c r="BK204" s="93" t="s">
        <v>103</v>
      </c>
      <c r="BL204" s="94" t="s">
        <v>108</v>
      </c>
      <c r="BM204" s="95" t="s">
        <v>180</v>
      </c>
      <c r="BN204" s="93" t="s">
        <v>222</v>
      </c>
      <c r="BO204" s="93"/>
      <c r="BP204" s="42"/>
      <c r="BQ204" s="119" t="s">
        <v>1849</v>
      </c>
    </row>
    <row r="205" spans="1:69" ht="23" hidden="1" x14ac:dyDescent="0.35">
      <c r="A205" s="129">
        <v>201</v>
      </c>
      <c r="B205" s="135" t="s">
        <v>257</v>
      </c>
      <c r="C205" s="135" t="s">
        <v>258</v>
      </c>
      <c r="D205" s="135" t="s">
        <v>256</v>
      </c>
      <c r="E205" s="135" t="s">
        <v>255</v>
      </c>
      <c r="F205" s="135" t="s">
        <v>255</v>
      </c>
      <c r="G205" s="135" t="s">
        <v>254</v>
      </c>
      <c r="H205" s="135" t="s">
        <v>253</v>
      </c>
      <c r="I205" s="135">
        <v>29172</v>
      </c>
      <c r="J205" s="135" t="s">
        <v>270</v>
      </c>
      <c r="K205" s="135">
        <v>29172</v>
      </c>
      <c r="L205" s="135" t="s">
        <v>266</v>
      </c>
      <c r="M205" s="135" t="s">
        <v>271</v>
      </c>
      <c r="N205" s="135">
        <v>43847</v>
      </c>
      <c r="O205" s="135" t="s">
        <v>744</v>
      </c>
      <c r="P205" s="135">
        <v>64413</v>
      </c>
      <c r="Q205" s="135" t="s">
        <v>1002</v>
      </c>
      <c r="R205" s="135" t="s">
        <v>560</v>
      </c>
      <c r="S205" s="135" t="s">
        <v>1471</v>
      </c>
      <c r="T205" s="135" t="s">
        <v>1471</v>
      </c>
      <c r="U205" s="135" t="s">
        <v>462</v>
      </c>
      <c r="V205" s="135" t="s">
        <v>277</v>
      </c>
      <c r="W205" s="135">
        <v>0</v>
      </c>
      <c r="X205" s="135" t="s">
        <v>278</v>
      </c>
      <c r="Y205" s="135">
        <v>359752251</v>
      </c>
      <c r="Z205" s="135" t="s">
        <v>1472</v>
      </c>
      <c r="AA205" s="135" t="s">
        <v>1473</v>
      </c>
      <c r="AB205" s="136">
        <v>42000</v>
      </c>
      <c r="AC205" s="135" t="s">
        <v>281</v>
      </c>
      <c r="AD205" s="135">
        <v>24</v>
      </c>
      <c r="AE205" s="135" t="s">
        <v>936</v>
      </c>
      <c r="AF205" s="135" t="s">
        <v>1474</v>
      </c>
      <c r="AG205" s="135" t="s">
        <v>1475</v>
      </c>
      <c r="AH205" s="135" t="s">
        <v>1374</v>
      </c>
      <c r="AI205" s="135" t="s">
        <v>759</v>
      </c>
      <c r="AJ205" s="136">
        <v>2260</v>
      </c>
      <c r="AK205" s="136">
        <v>2260</v>
      </c>
      <c r="AL205" s="135" t="s">
        <v>1144</v>
      </c>
      <c r="AM205" s="136">
        <v>13478.89</v>
      </c>
      <c r="AN205" s="136">
        <v>6861.11</v>
      </c>
      <c r="AO205" s="136">
        <v>20340</v>
      </c>
      <c r="AP205" s="136">
        <v>28521.11</v>
      </c>
      <c r="AQ205" s="136">
        <v>5268.89</v>
      </c>
      <c r="AR205" s="136">
        <v>33790</v>
      </c>
      <c r="AS205" s="136">
        <v>0</v>
      </c>
      <c r="AT205" s="136">
        <v>0</v>
      </c>
      <c r="AU205" s="136">
        <v>0</v>
      </c>
      <c r="AV205" s="135">
        <v>9</v>
      </c>
      <c r="AW205" s="135"/>
      <c r="AX205" s="135"/>
      <c r="AY205" s="135"/>
      <c r="AZ205" s="135"/>
      <c r="BA205" s="135"/>
      <c r="BB205" s="135" t="s">
        <v>287</v>
      </c>
      <c r="BC205" s="135" t="s">
        <v>288</v>
      </c>
      <c r="BD205" s="135"/>
      <c r="BE205" s="137">
        <v>0</v>
      </c>
      <c r="BF205" s="138" t="s">
        <v>1471</v>
      </c>
      <c r="BG205" s="135" t="s">
        <v>1477</v>
      </c>
      <c r="BH205" s="130" t="s">
        <v>1847</v>
      </c>
      <c r="BI205" s="94" t="s">
        <v>100</v>
      </c>
      <c r="BJ205" s="130">
        <v>46219</v>
      </c>
      <c r="BK205" s="93" t="s">
        <v>103</v>
      </c>
      <c r="BL205" s="94" t="s">
        <v>108</v>
      </c>
      <c r="BM205" s="95" t="s">
        <v>180</v>
      </c>
      <c r="BN205" s="93" t="s">
        <v>222</v>
      </c>
      <c r="BO205" s="93"/>
      <c r="BP205" s="42"/>
      <c r="BQ205" s="119" t="s">
        <v>1849</v>
      </c>
    </row>
    <row r="206" spans="1:69" ht="23" hidden="1" x14ac:dyDescent="0.35">
      <c r="A206" s="129">
        <v>202</v>
      </c>
      <c r="B206" s="135" t="s">
        <v>257</v>
      </c>
      <c r="C206" s="135" t="s">
        <v>258</v>
      </c>
      <c r="D206" s="135" t="s">
        <v>256</v>
      </c>
      <c r="E206" s="135" t="s">
        <v>255</v>
      </c>
      <c r="F206" s="135" t="s">
        <v>255</v>
      </c>
      <c r="G206" s="135" t="s">
        <v>254</v>
      </c>
      <c r="H206" s="135" t="s">
        <v>253</v>
      </c>
      <c r="I206" s="135">
        <v>29172</v>
      </c>
      <c r="J206" s="135" t="s">
        <v>270</v>
      </c>
      <c r="K206" s="135">
        <v>29172</v>
      </c>
      <c r="L206" s="135" t="s">
        <v>266</v>
      </c>
      <c r="M206" s="135" t="s">
        <v>271</v>
      </c>
      <c r="N206" s="135">
        <v>43918</v>
      </c>
      <c r="O206" s="135" t="s">
        <v>272</v>
      </c>
      <c r="P206" s="135">
        <v>64506</v>
      </c>
      <c r="Q206" s="135" t="s">
        <v>273</v>
      </c>
      <c r="R206" s="135" t="s">
        <v>560</v>
      </c>
      <c r="S206" s="135" t="s">
        <v>1478</v>
      </c>
      <c r="T206" s="135" t="s">
        <v>1478</v>
      </c>
      <c r="U206" s="135" t="s">
        <v>276</v>
      </c>
      <c r="V206" s="135" t="s">
        <v>277</v>
      </c>
      <c r="W206" s="135">
        <v>0</v>
      </c>
      <c r="X206" s="135" t="s">
        <v>278</v>
      </c>
      <c r="Y206" s="135">
        <v>359756465</v>
      </c>
      <c r="Z206" s="135" t="s">
        <v>1479</v>
      </c>
      <c r="AA206" s="135" t="s">
        <v>1473</v>
      </c>
      <c r="AB206" s="136">
        <v>32000</v>
      </c>
      <c r="AC206" s="135" t="s">
        <v>281</v>
      </c>
      <c r="AD206" s="135">
        <v>24</v>
      </c>
      <c r="AE206" s="135" t="s">
        <v>1028</v>
      </c>
      <c r="AF206" s="135" t="s">
        <v>1423</v>
      </c>
      <c r="AG206" s="135" t="s">
        <v>1424</v>
      </c>
      <c r="AH206" s="135" t="s">
        <v>591</v>
      </c>
      <c r="AI206" s="135" t="s">
        <v>759</v>
      </c>
      <c r="AJ206" s="136">
        <v>1710</v>
      </c>
      <c r="AK206" s="136">
        <v>1710</v>
      </c>
      <c r="AL206" s="135" t="s">
        <v>1144</v>
      </c>
      <c r="AM206" s="136">
        <v>10372.67</v>
      </c>
      <c r="AN206" s="136">
        <v>5017.33</v>
      </c>
      <c r="AO206" s="136">
        <v>15390</v>
      </c>
      <c r="AP206" s="136">
        <v>21627.33</v>
      </c>
      <c r="AQ206" s="136">
        <v>3817.67</v>
      </c>
      <c r="AR206" s="136">
        <v>25445</v>
      </c>
      <c r="AS206" s="136">
        <v>0</v>
      </c>
      <c r="AT206" s="136">
        <v>0</v>
      </c>
      <c r="AU206" s="136">
        <v>0</v>
      </c>
      <c r="AV206" s="135">
        <v>9</v>
      </c>
      <c r="AW206" s="135"/>
      <c r="AX206" s="135"/>
      <c r="AY206" s="135"/>
      <c r="AZ206" s="135"/>
      <c r="BA206" s="135"/>
      <c r="BB206" s="135" t="s">
        <v>287</v>
      </c>
      <c r="BC206" s="135" t="s">
        <v>288</v>
      </c>
      <c r="BD206" s="135"/>
      <c r="BE206" s="137">
        <v>0</v>
      </c>
      <c r="BF206" s="138" t="s">
        <v>1478</v>
      </c>
      <c r="BG206" s="135" t="s">
        <v>1480</v>
      </c>
      <c r="BH206" s="130" t="s">
        <v>1847</v>
      </c>
      <c r="BI206" s="94" t="s">
        <v>100</v>
      </c>
      <c r="BJ206" s="130">
        <v>46219</v>
      </c>
      <c r="BK206" s="93" t="s">
        <v>103</v>
      </c>
      <c r="BL206" s="94" t="s">
        <v>108</v>
      </c>
      <c r="BM206" s="95" t="s">
        <v>180</v>
      </c>
      <c r="BN206" s="93" t="s">
        <v>222</v>
      </c>
      <c r="BO206" s="93"/>
      <c r="BP206" s="42"/>
      <c r="BQ206" s="119" t="s">
        <v>1849</v>
      </c>
    </row>
    <row r="207" spans="1:69" ht="23" hidden="1" x14ac:dyDescent="0.35">
      <c r="A207" s="129">
        <v>203</v>
      </c>
      <c r="B207" s="135" t="s">
        <v>257</v>
      </c>
      <c r="C207" s="135" t="s">
        <v>258</v>
      </c>
      <c r="D207" s="135" t="s">
        <v>256</v>
      </c>
      <c r="E207" s="135" t="s">
        <v>255</v>
      </c>
      <c r="F207" s="135" t="s">
        <v>255</v>
      </c>
      <c r="G207" s="135" t="s">
        <v>254</v>
      </c>
      <c r="H207" s="135" t="s">
        <v>253</v>
      </c>
      <c r="I207" s="135">
        <v>29166</v>
      </c>
      <c r="J207" s="135" t="s">
        <v>396</v>
      </c>
      <c r="K207" s="135">
        <v>29166</v>
      </c>
      <c r="L207" s="135" t="s">
        <v>397</v>
      </c>
      <c r="M207" s="135" t="s">
        <v>398</v>
      </c>
      <c r="N207" s="135">
        <v>43951</v>
      </c>
      <c r="O207" s="135" t="s">
        <v>399</v>
      </c>
      <c r="P207" s="135">
        <v>64559</v>
      </c>
      <c r="Q207" s="135" t="s">
        <v>400</v>
      </c>
      <c r="R207" s="135" t="s">
        <v>560</v>
      </c>
      <c r="S207" s="135" t="s">
        <v>1481</v>
      </c>
      <c r="T207" s="135" t="s">
        <v>1481</v>
      </c>
      <c r="U207" s="135" t="s">
        <v>1135</v>
      </c>
      <c r="V207" s="135" t="s">
        <v>277</v>
      </c>
      <c r="W207" s="135">
        <v>0</v>
      </c>
      <c r="X207" s="135" t="s">
        <v>278</v>
      </c>
      <c r="Y207" s="135">
        <v>359779450</v>
      </c>
      <c r="Z207" s="135" t="s">
        <v>1482</v>
      </c>
      <c r="AA207" s="135" t="s">
        <v>1483</v>
      </c>
      <c r="AB207" s="136">
        <v>50000</v>
      </c>
      <c r="AC207" s="135" t="s">
        <v>404</v>
      </c>
      <c r="AD207" s="135">
        <v>24</v>
      </c>
      <c r="AE207" s="135" t="s">
        <v>936</v>
      </c>
      <c r="AF207" s="135" t="s">
        <v>1484</v>
      </c>
      <c r="AG207" s="135" t="s">
        <v>1485</v>
      </c>
      <c r="AH207" s="135" t="s">
        <v>1374</v>
      </c>
      <c r="AI207" s="135" t="s">
        <v>1486</v>
      </c>
      <c r="AJ207" s="136">
        <v>2690</v>
      </c>
      <c r="AK207" s="136">
        <v>2690</v>
      </c>
      <c r="AL207" s="135" t="s">
        <v>1132</v>
      </c>
      <c r="AM207" s="136">
        <v>16225</v>
      </c>
      <c r="AN207" s="136">
        <v>7985</v>
      </c>
      <c r="AO207" s="136">
        <v>24210</v>
      </c>
      <c r="AP207" s="136">
        <v>33775</v>
      </c>
      <c r="AQ207" s="136">
        <v>6159</v>
      </c>
      <c r="AR207" s="136">
        <v>39934</v>
      </c>
      <c r="AS207" s="136">
        <v>0</v>
      </c>
      <c r="AT207" s="136">
        <v>0</v>
      </c>
      <c r="AU207" s="136">
        <v>0</v>
      </c>
      <c r="AV207" s="135">
        <v>9</v>
      </c>
      <c r="AW207" s="135"/>
      <c r="AX207" s="135"/>
      <c r="AY207" s="135"/>
      <c r="AZ207" s="135"/>
      <c r="BA207" s="135"/>
      <c r="BB207" s="135" t="s">
        <v>287</v>
      </c>
      <c r="BC207" s="135" t="s">
        <v>288</v>
      </c>
      <c r="BD207" s="135"/>
      <c r="BE207" s="137">
        <v>0</v>
      </c>
      <c r="BF207" s="138" t="s">
        <v>1481</v>
      </c>
      <c r="BG207" s="135" t="s">
        <v>1489</v>
      </c>
      <c r="BH207" s="130" t="s">
        <v>1847</v>
      </c>
      <c r="BI207" s="94" t="s">
        <v>100</v>
      </c>
      <c r="BJ207" s="130">
        <v>46219</v>
      </c>
      <c r="BK207" s="93" t="s">
        <v>103</v>
      </c>
      <c r="BL207" s="94" t="s">
        <v>108</v>
      </c>
      <c r="BM207" s="95" t="s">
        <v>180</v>
      </c>
      <c r="BN207" s="93" t="s">
        <v>222</v>
      </c>
      <c r="BO207" s="93"/>
      <c r="BP207" s="42"/>
      <c r="BQ207" s="119" t="s">
        <v>1849</v>
      </c>
    </row>
    <row r="208" spans="1:69" ht="23" hidden="1" x14ac:dyDescent="0.35">
      <c r="A208" s="129">
        <v>204</v>
      </c>
      <c r="B208" s="135" t="s">
        <v>257</v>
      </c>
      <c r="C208" s="135" t="s">
        <v>258</v>
      </c>
      <c r="D208" s="135" t="s">
        <v>256</v>
      </c>
      <c r="E208" s="135" t="s">
        <v>255</v>
      </c>
      <c r="F208" s="135" t="s">
        <v>255</v>
      </c>
      <c r="G208" s="135" t="s">
        <v>254</v>
      </c>
      <c r="H208" s="135" t="s">
        <v>253</v>
      </c>
      <c r="I208" s="135">
        <v>29166</v>
      </c>
      <c r="J208" s="135" t="s">
        <v>396</v>
      </c>
      <c r="K208" s="135">
        <v>29166</v>
      </c>
      <c r="L208" s="135" t="s">
        <v>397</v>
      </c>
      <c r="M208" s="135" t="s">
        <v>398</v>
      </c>
      <c r="N208" s="135">
        <v>43951</v>
      </c>
      <c r="O208" s="135" t="s">
        <v>399</v>
      </c>
      <c r="P208" s="135">
        <v>64559</v>
      </c>
      <c r="Q208" s="135" t="s">
        <v>400</v>
      </c>
      <c r="R208" s="135" t="s">
        <v>560</v>
      </c>
      <c r="S208" s="135" t="s">
        <v>1487</v>
      </c>
      <c r="T208" s="135" t="s">
        <v>1487</v>
      </c>
      <c r="U208" s="135" t="s">
        <v>276</v>
      </c>
      <c r="V208" s="135" t="s">
        <v>277</v>
      </c>
      <c r="W208" s="135">
        <v>0</v>
      </c>
      <c r="X208" s="135" t="s">
        <v>278</v>
      </c>
      <c r="Y208" s="135">
        <v>359779715</v>
      </c>
      <c r="Z208" s="135" t="s">
        <v>1488</v>
      </c>
      <c r="AA208" s="135" t="s">
        <v>1483</v>
      </c>
      <c r="AB208" s="136">
        <v>83000</v>
      </c>
      <c r="AC208" s="135" t="s">
        <v>404</v>
      </c>
      <c r="AD208" s="135">
        <v>24</v>
      </c>
      <c r="AE208" s="135" t="s">
        <v>1087</v>
      </c>
      <c r="AF208" s="135" t="s">
        <v>323</v>
      </c>
      <c r="AG208" s="135" t="s">
        <v>420</v>
      </c>
      <c r="AH208" s="135" t="s">
        <v>285</v>
      </c>
      <c r="AI208" s="135" t="s">
        <v>1486</v>
      </c>
      <c r="AJ208" s="136">
        <v>4350</v>
      </c>
      <c r="AK208" s="136">
        <v>4350</v>
      </c>
      <c r="AL208" s="135" t="s">
        <v>1132</v>
      </c>
      <c r="AM208" s="136">
        <v>27467.93</v>
      </c>
      <c r="AN208" s="136">
        <v>11682.07</v>
      </c>
      <c r="AO208" s="136">
        <v>39150</v>
      </c>
      <c r="AP208" s="136">
        <v>55532.07</v>
      </c>
      <c r="AQ208" s="136">
        <v>8887.93</v>
      </c>
      <c r="AR208" s="136">
        <v>64420</v>
      </c>
      <c r="AS208" s="136">
        <v>0</v>
      </c>
      <c r="AT208" s="136">
        <v>0</v>
      </c>
      <c r="AU208" s="136">
        <v>0</v>
      </c>
      <c r="AV208" s="135">
        <v>9</v>
      </c>
      <c r="AW208" s="135"/>
      <c r="AX208" s="135"/>
      <c r="AY208" s="135"/>
      <c r="AZ208" s="135"/>
      <c r="BA208" s="135"/>
      <c r="BB208" s="135" t="s">
        <v>287</v>
      </c>
      <c r="BC208" s="135" t="s">
        <v>288</v>
      </c>
      <c r="BD208" s="135"/>
      <c r="BE208" s="137">
        <v>0</v>
      </c>
      <c r="BF208" s="138" t="s">
        <v>1487</v>
      </c>
      <c r="BG208" s="135" t="s">
        <v>1490</v>
      </c>
      <c r="BH208" s="130" t="s">
        <v>1847</v>
      </c>
      <c r="BI208" s="94" t="s">
        <v>100</v>
      </c>
      <c r="BJ208" s="130">
        <v>46219</v>
      </c>
      <c r="BK208" s="93" t="s">
        <v>103</v>
      </c>
      <c r="BL208" s="94" t="s">
        <v>108</v>
      </c>
      <c r="BM208" s="95" t="s">
        <v>180</v>
      </c>
      <c r="BN208" s="93" t="s">
        <v>222</v>
      </c>
      <c r="BO208" s="93"/>
      <c r="BP208" s="42"/>
      <c r="BQ208" s="119" t="s">
        <v>1849</v>
      </c>
    </row>
    <row r="209" spans="1:69" ht="23" hidden="1" x14ac:dyDescent="0.35">
      <c r="A209" s="129">
        <v>205</v>
      </c>
      <c r="B209" s="135" t="s">
        <v>257</v>
      </c>
      <c r="C209" s="135" t="s">
        <v>258</v>
      </c>
      <c r="D209" s="135" t="s">
        <v>256</v>
      </c>
      <c r="E209" s="135" t="s">
        <v>255</v>
      </c>
      <c r="F209" s="135" t="s">
        <v>255</v>
      </c>
      <c r="G209" s="135" t="s">
        <v>254</v>
      </c>
      <c r="H209" s="135" t="s">
        <v>253</v>
      </c>
      <c r="I209" s="135">
        <v>29166</v>
      </c>
      <c r="J209" s="135" t="s">
        <v>396</v>
      </c>
      <c r="K209" s="135">
        <v>29166</v>
      </c>
      <c r="L209" s="135" t="s">
        <v>397</v>
      </c>
      <c r="M209" s="135" t="s">
        <v>398</v>
      </c>
      <c r="N209" s="135">
        <v>43951</v>
      </c>
      <c r="O209" s="135" t="s">
        <v>399</v>
      </c>
      <c r="P209" s="135">
        <v>64546</v>
      </c>
      <c r="Q209" s="135" t="s">
        <v>559</v>
      </c>
      <c r="R209" s="135" t="s">
        <v>560</v>
      </c>
      <c r="S209" s="135" t="s">
        <v>1491</v>
      </c>
      <c r="T209" s="135" t="s">
        <v>1491</v>
      </c>
      <c r="U209" s="135" t="s">
        <v>276</v>
      </c>
      <c r="V209" s="135" t="s">
        <v>277</v>
      </c>
      <c r="W209" s="135">
        <v>0</v>
      </c>
      <c r="X209" s="135" t="s">
        <v>278</v>
      </c>
      <c r="Y209" s="135">
        <v>359865152</v>
      </c>
      <c r="Z209" s="135" t="s">
        <v>1492</v>
      </c>
      <c r="AA209" s="135" t="s">
        <v>1493</v>
      </c>
      <c r="AB209" s="136">
        <v>70000</v>
      </c>
      <c r="AC209" s="135" t="s">
        <v>404</v>
      </c>
      <c r="AD209" s="135">
        <v>24</v>
      </c>
      <c r="AE209" s="135" t="s">
        <v>1087</v>
      </c>
      <c r="AF209" s="135" t="s">
        <v>1494</v>
      </c>
      <c r="AG209" s="135" t="s">
        <v>1495</v>
      </c>
      <c r="AH209" s="135" t="s">
        <v>285</v>
      </c>
      <c r="AI209" s="135" t="s">
        <v>1496</v>
      </c>
      <c r="AJ209" s="136">
        <v>3670</v>
      </c>
      <c r="AK209" s="136">
        <v>3670</v>
      </c>
      <c r="AL209" s="135" t="s">
        <v>1132</v>
      </c>
      <c r="AM209" s="136">
        <v>17703.37</v>
      </c>
      <c r="AN209" s="136">
        <v>8067.63</v>
      </c>
      <c r="AO209" s="136">
        <v>25771</v>
      </c>
      <c r="AP209" s="136">
        <v>52296.63</v>
      </c>
      <c r="AQ209" s="136">
        <v>9293.3700000000008</v>
      </c>
      <c r="AR209" s="136">
        <v>61590</v>
      </c>
      <c r="AS209" s="136">
        <v>2747.29</v>
      </c>
      <c r="AT209" s="136">
        <v>841.71</v>
      </c>
      <c r="AU209" s="136">
        <v>3589</v>
      </c>
      <c r="AV209" s="135">
        <v>8</v>
      </c>
      <c r="AW209" s="135"/>
      <c r="AX209" s="135"/>
      <c r="AY209" s="135"/>
      <c r="AZ209" s="135"/>
      <c r="BA209" s="135"/>
      <c r="BB209" s="135" t="s">
        <v>287</v>
      </c>
      <c r="BC209" s="135" t="s">
        <v>288</v>
      </c>
      <c r="BD209" s="135"/>
      <c r="BE209" s="137">
        <v>0</v>
      </c>
      <c r="BF209" s="138" t="s">
        <v>1491</v>
      </c>
      <c r="BG209" s="135" t="s">
        <v>1497</v>
      </c>
      <c r="BH209" s="130" t="s">
        <v>1847</v>
      </c>
      <c r="BI209" s="94" t="s">
        <v>100</v>
      </c>
      <c r="BJ209" s="130">
        <v>46219</v>
      </c>
      <c r="BK209" s="93" t="s">
        <v>103</v>
      </c>
      <c r="BL209" s="94" t="s">
        <v>108</v>
      </c>
      <c r="BM209" s="95" t="s">
        <v>180</v>
      </c>
      <c r="BN209" s="93" t="s">
        <v>222</v>
      </c>
      <c r="BO209" s="93"/>
      <c r="BP209" s="42"/>
      <c r="BQ209" s="119" t="s">
        <v>1849</v>
      </c>
    </row>
    <row r="210" spans="1:69" ht="23" hidden="1" x14ac:dyDescent="0.35">
      <c r="A210" s="129">
        <v>206</v>
      </c>
      <c r="B210" s="135" t="s">
        <v>257</v>
      </c>
      <c r="C210" s="135" t="s">
        <v>258</v>
      </c>
      <c r="D210" s="135" t="s">
        <v>256</v>
      </c>
      <c r="E210" s="135" t="s">
        <v>255</v>
      </c>
      <c r="F210" s="135" t="s">
        <v>255</v>
      </c>
      <c r="G210" s="135" t="s">
        <v>254</v>
      </c>
      <c r="H210" s="135" t="s">
        <v>253</v>
      </c>
      <c r="I210" s="135">
        <v>29166</v>
      </c>
      <c r="J210" s="135" t="s">
        <v>396</v>
      </c>
      <c r="K210" s="135">
        <v>29166</v>
      </c>
      <c r="L210" s="135" t="s">
        <v>397</v>
      </c>
      <c r="M210" s="135" t="s">
        <v>398</v>
      </c>
      <c r="N210" s="135">
        <v>43951</v>
      </c>
      <c r="O210" s="135" t="s">
        <v>399</v>
      </c>
      <c r="P210" s="135">
        <v>64559</v>
      </c>
      <c r="Q210" s="135" t="s">
        <v>400</v>
      </c>
      <c r="R210" s="135" t="s">
        <v>560</v>
      </c>
      <c r="S210" s="135" t="s">
        <v>1498</v>
      </c>
      <c r="T210" s="135" t="s">
        <v>1498</v>
      </c>
      <c r="U210" s="135" t="s">
        <v>462</v>
      </c>
      <c r="V210" s="135" t="s">
        <v>277</v>
      </c>
      <c r="W210" s="135">
        <v>0</v>
      </c>
      <c r="X210" s="135" t="s">
        <v>278</v>
      </c>
      <c r="Y210" s="135">
        <v>359916245</v>
      </c>
      <c r="Z210" s="135" t="s">
        <v>1499</v>
      </c>
      <c r="AA210" s="135" t="s">
        <v>1500</v>
      </c>
      <c r="AB210" s="136">
        <v>42000</v>
      </c>
      <c r="AC210" s="135" t="s">
        <v>404</v>
      </c>
      <c r="AD210" s="135">
        <v>24</v>
      </c>
      <c r="AE210" s="135" t="s">
        <v>936</v>
      </c>
      <c r="AF210" s="135" t="s">
        <v>1501</v>
      </c>
      <c r="AG210" s="135" t="s">
        <v>1502</v>
      </c>
      <c r="AH210" s="135" t="s">
        <v>1374</v>
      </c>
      <c r="AI210" s="135" t="s">
        <v>1503</v>
      </c>
      <c r="AJ210" s="136">
        <v>2260</v>
      </c>
      <c r="AK210" s="136">
        <v>2260</v>
      </c>
      <c r="AL210" s="135" t="s">
        <v>1132</v>
      </c>
      <c r="AM210" s="136">
        <v>9854.0499999999993</v>
      </c>
      <c r="AN210" s="136">
        <v>5965.95</v>
      </c>
      <c r="AO210" s="136">
        <v>15820</v>
      </c>
      <c r="AP210" s="136">
        <v>32145.95</v>
      </c>
      <c r="AQ210" s="136">
        <v>6776.05</v>
      </c>
      <c r="AR210" s="136">
        <v>38922</v>
      </c>
      <c r="AS210" s="136">
        <v>0</v>
      </c>
      <c r="AT210" s="136">
        <v>0</v>
      </c>
      <c r="AU210" s="136">
        <v>0</v>
      </c>
      <c r="AV210" s="135">
        <v>7</v>
      </c>
      <c r="AW210" s="135"/>
      <c r="AX210" s="135"/>
      <c r="AY210" s="135"/>
      <c r="AZ210" s="135"/>
      <c r="BA210" s="135"/>
      <c r="BB210" s="135" t="s">
        <v>287</v>
      </c>
      <c r="BC210" s="135" t="s">
        <v>288</v>
      </c>
      <c r="BD210" s="135"/>
      <c r="BE210" s="137">
        <v>0</v>
      </c>
      <c r="BF210" s="138" t="s">
        <v>1498</v>
      </c>
      <c r="BG210" s="135" t="s">
        <v>1504</v>
      </c>
      <c r="BH210" s="130" t="s">
        <v>1847</v>
      </c>
      <c r="BI210" s="94" t="s">
        <v>100</v>
      </c>
      <c r="BJ210" s="130">
        <v>46219</v>
      </c>
      <c r="BK210" s="93" t="s">
        <v>103</v>
      </c>
      <c r="BL210" s="94" t="s">
        <v>108</v>
      </c>
      <c r="BM210" s="95" t="s">
        <v>180</v>
      </c>
      <c r="BN210" s="93" t="s">
        <v>222</v>
      </c>
      <c r="BO210" s="93"/>
      <c r="BP210" s="42"/>
      <c r="BQ210" s="119" t="s">
        <v>1849</v>
      </c>
    </row>
    <row r="211" spans="1:69" ht="23" hidden="1" x14ac:dyDescent="0.35">
      <c r="A211" s="129">
        <v>207</v>
      </c>
      <c r="B211" s="135" t="s">
        <v>257</v>
      </c>
      <c r="C211" s="135" t="s">
        <v>258</v>
      </c>
      <c r="D211" s="135" t="s">
        <v>256</v>
      </c>
      <c r="E211" s="135" t="s">
        <v>255</v>
      </c>
      <c r="F211" s="135" t="s">
        <v>255</v>
      </c>
      <c r="G211" s="135" t="s">
        <v>254</v>
      </c>
      <c r="H211" s="135" t="s">
        <v>253</v>
      </c>
      <c r="I211" s="135">
        <v>29166</v>
      </c>
      <c r="J211" s="135" t="s">
        <v>396</v>
      </c>
      <c r="K211" s="135">
        <v>29166</v>
      </c>
      <c r="L211" s="135" t="s">
        <v>397</v>
      </c>
      <c r="M211" s="135" t="s">
        <v>398</v>
      </c>
      <c r="N211" s="135">
        <v>43951</v>
      </c>
      <c r="O211" s="135" t="s">
        <v>399</v>
      </c>
      <c r="P211" s="135">
        <v>64546</v>
      </c>
      <c r="Q211" s="135" t="s">
        <v>559</v>
      </c>
      <c r="R211" s="135" t="s">
        <v>560</v>
      </c>
      <c r="S211" s="135" t="s">
        <v>1505</v>
      </c>
      <c r="T211" s="135" t="s">
        <v>1505</v>
      </c>
      <c r="U211" s="135" t="s">
        <v>462</v>
      </c>
      <c r="V211" s="135" t="s">
        <v>277</v>
      </c>
      <c r="W211" s="135">
        <v>0</v>
      </c>
      <c r="X211" s="135" t="s">
        <v>1323</v>
      </c>
      <c r="Y211" s="135">
        <v>360003254</v>
      </c>
      <c r="Z211" s="135" t="s">
        <v>1506</v>
      </c>
      <c r="AA211" s="135" t="s">
        <v>920</v>
      </c>
      <c r="AB211" s="136">
        <v>62000</v>
      </c>
      <c r="AC211" s="135" t="s">
        <v>404</v>
      </c>
      <c r="AD211" s="135">
        <v>24</v>
      </c>
      <c r="AE211" s="135" t="s">
        <v>1028</v>
      </c>
      <c r="AF211" s="135" t="s">
        <v>1507</v>
      </c>
      <c r="AG211" s="135" t="s">
        <v>1508</v>
      </c>
      <c r="AH211" s="135" t="s">
        <v>591</v>
      </c>
      <c r="AI211" s="135" t="s">
        <v>1503</v>
      </c>
      <c r="AJ211" s="136">
        <v>3310</v>
      </c>
      <c r="AK211" s="136">
        <v>3310</v>
      </c>
      <c r="AL211" s="135" t="s">
        <v>1082</v>
      </c>
      <c r="AM211" s="136">
        <v>15866.89</v>
      </c>
      <c r="AN211" s="136">
        <v>7303.11</v>
      </c>
      <c r="AO211" s="136">
        <v>23170</v>
      </c>
      <c r="AP211" s="136">
        <v>46133.11</v>
      </c>
      <c r="AQ211" s="136">
        <v>9049.89</v>
      </c>
      <c r="AR211" s="136">
        <v>55183</v>
      </c>
      <c r="AS211" s="136">
        <v>0</v>
      </c>
      <c r="AT211" s="136">
        <v>0</v>
      </c>
      <c r="AU211" s="136">
        <v>0</v>
      </c>
      <c r="AV211" s="135">
        <v>7</v>
      </c>
      <c r="AW211" s="135"/>
      <c r="AX211" s="135"/>
      <c r="AY211" s="135"/>
      <c r="AZ211" s="135"/>
      <c r="BA211" s="135"/>
      <c r="BB211" s="135" t="s">
        <v>287</v>
      </c>
      <c r="BC211" s="135" t="s">
        <v>288</v>
      </c>
      <c r="BD211" s="135"/>
      <c r="BE211" s="137">
        <v>0</v>
      </c>
      <c r="BF211" s="138" t="s">
        <v>1505</v>
      </c>
      <c r="BG211" s="135" t="s">
        <v>1509</v>
      </c>
      <c r="BH211" s="130" t="s">
        <v>1847</v>
      </c>
      <c r="BI211" s="94" t="s">
        <v>100</v>
      </c>
      <c r="BJ211" s="130">
        <v>46219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19" t="s">
        <v>1849</v>
      </c>
    </row>
    <row r="212" spans="1:69" ht="23" hidden="1" x14ac:dyDescent="0.35">
      <c r="A212" s="129">
        <v>208</v>
      </c>
      <c r="B212" s="135" t="s">
        <v>257</v>
      </c>
      <c r="C212" s="135" t="s">
        <v>258</v>
      </c>
      <c r="D212" s="135" t="s">
        <v>256</v>
      </c>
      <c r="E212" s="135" t="s">
        <v>255</v>
      </c>
      <c r="F212" s="135" t="s">
        <v>255</v>
      </c>
      <c r="G212" s="135" t="s">
        <v>254</v>
      </c>
      <c r="H212" s="135" t="s">
        <v>253</v>
      </c>
      <c r="I212" s="135">
        <v>29172</v>
      </c>
      <c r="J212" s="135" t="s">
        <v>270</v>
      </c>
      <c r="K212" s="135">
        <v>29172</v>
      </c>
      <c r="L212" s="135" t="s">
        <v>266</v>
      </c>
      <c r="M212" s="135" t="s">
        <v>271</v>
      </c>
      <c r="N212" s="135">
        <v>43897</v>
      </c>
      <c r="O212" s="135" t="s">
        <v>520</v>
      </c>
      <c r="P212" s="135">
        <v>64477</v>
      </c>
      <c r="Q212" s="135" t="s">
        <v>521</v>
      </c>
      <c r="R212" s="135" t="s">
        <v>560</v>
      </c>
      <c r="S212" s="135" t="s">
        <v>1510</v>
      </c>
      <c r="T212" s="135" t="s">
        <v>1510</v>
      </c>
      <c r="U212" s="135" t="s">
        <v>1135</v>
      </c>
      <c r="V212" s="135" t="s">
        <v>277</v>
      </c>
      <c r="W212" s="135">
        <v>0</v>
      </c>
      <c r="X212" s="135" t="s">
        <v>278</v>
      </c>
      <c r="Y212" s="135">
        <v>360142351</v>
      </c>
      <c r="Z212" s="135" t="s">
        <v>1511</v>
      </c>
      <c r="AA212" s="135" t="s">
        <v>1512</v>
      </c>
      <c r="AB212" s="136">
        <v>73000</v>
      </c>
      <c r="AC212" s="135" t="s">
        <v>281</v>
      </c>
      <c r="AD212" s="135">
        <v>24</v>
      </c>
      <c r="AE212" s="135" t="s">
        <v>946</v>
      </c>
      <c r="AF212" s="135" t="s">
        <v>1513</v>
      </c>
      <c r="AG212" s="135" t="s">
        <v>808</v>
      </c>
      <c r="AH212" s="135" t="s">
        <v>1374</v>
      </c>
      <c r="AI212" s="135" t="s">
        <v>1514</v>
      </c>
      <c r="AJ212" s="136">
        <v>3900</v>
      </c>
      <c r="AK212" s="136">
        <v>3900</v>
      </c>
      <c r="AL212" s="135" t="s">
        <v>1058</v>
      </c>
      <c r="AM212" s="136">
        <v>12650.32</v>
      </c>
      <c r="AN212" s="136">
        <v>6849.68</v>
      </c>
      <c r="AO212" s="136">
        <v>19500</v>
      </c>
      <c r="AP212" s="136">
        <v>60349.68</v>
      </c>
      <c r="AQ212" s="136">
        <v>13494.32</v>
      </c>
      <c r="AR212" s="136">
        <v>73844</v>
      </c>
      <c r="AS212" s="136">
        <v>0</v>
      </c>
      <c r="AT212" s="136">
        <v>0</v>
      </c>
      <c r="AU212" s="136">
        <v>0</v>
      </c>
      <c r="AV212" s="135">
        <v>5</v>
      </c>
      <c r="AW212" s="135"/>
      <c r="AX212" s="135"/>
      <c r="AY212" s="135"/>
      <c r="AZ212" s="135"/>
      <c r="BA212" s="135"/>
      <c r="BB212" s="135" t="s">
        <v>287</v>
      </c>
      <c r="BC212" s="135" t="s">
        <v>288</v>
      </c>
      <c r="BD212" s="135"/>
      <c r="BE212" s="137">
        <v>0</v>
      </c>
      <c r="BF212" s="138" t="s">
        <v>1510</v>
      </c>
      <c r="BG212" s="135" t="s">
        <v>1515</v>
      </c>
      <c r="BH212" s="130" t="s">
        <v>1847</v>
      </c>
      <c r="BI212" s="94" t="s">
        <v>100</v>
      </c>
      <c r="BJ212" s="130">
        <v>46219</v>
      </c>
      <c r="BK212" s="93" t="s">
        <v>103</v>
      </c>
      <c r="BL212" s="94" t="s">
        <v>108</v>
      </c>
      <c r="BM212" s="95" t="s">
        <v>180</v>
      </c>
      <c r="BN212" s="93" t="s">
        <v>222</v>
      </c>
      <c r="BO212" s="93"/>
      <c r="BP212" s="42"/>
      <c r="BQ212" s="119" t="s">
        <v>1849</v>
      </c>
    </row>
    <row r="213" spans="1:69" ht="23" hidden="1" x14ac:dyDescent="0.35">
      <c r="A213" s="129">
        <v>209</v>
      </c>
      <c r="B213" s="135" t="s">
        <v>257</v>
      </c>
      <c r="C213" s="135" t="s">
        <v>258</v>
      </c>
      <c r="D213" s="135" t="s">
        <v>256</v>
      </c>
      <c r="E213" s="135" t="s">
        <v>255</v>
      </c>
      <c r="F213" s="135" t="s">
        <v>255</v>
      </c>
      <c r="G213" s="135" t="s">
        <v>254</v>
      </c>
      <c r="H213" s="135" t="s">
        <v>253</v>
      </c>
      <c r="I213" s="135">
        <v>29206</v>
      </c>
      <c r="J213" s="135" t="s">
        <v>290</v>
      </c>
      <c r="K213" s="135">
        <v>29206</v>
      </c>
      <c r="L213" s="135" t="s">
        <v>266</v>
      </c>
      <c r="M213" s="135" t="s">
        <v>271</v>
      </c>
      <c r="N213" s="135">
        <v>43779</v>
      </c>
      <c r="O213" s="135" t="s">
        <v>291</v>
      </c>
      <c r="P213" s="135">
        <v>693802</v>
      </c>
      <c r="Q213" s="135" t="s">
        <v>796</v>
      </c>
      <c r="R213" s="135" t="s">
        <v>560</v>
      </c>
      <c r="S213" s="135" t="s">
        <v>1516</v>
      </c>
      <c r="T213" s="135" t="s">
        <v>1516</v>
      </c>
      <c r="U213" s="135" t="s">
        <v>462</v>
      </c>
      <c r="V213" s="135" t="s">
        <v>277</v>
      </c>
      <c r="W213" s="135">
        <v>0</v>
      </c>
      <c r="X213" s="135" t="s">
        <v>278</v>
      </c>
      <c r="Y213" s="135">
        <v>360163752</v>
      </c>
      <c r="Z213" s="135" t="s">
        <v>1517</v>
      </c>
      <c r="AA213" s="135" t="s">
        <v>1518</v>
      </c>
      <c r="AB213" s="136">
        <v>80000</v>
      </c>
      <c r="AC213" s="135" t="s">
        <v>298</v>
      </c>
      <c r="AD213" s="135">
        <v>24</v>
      </c>
      <c r="AE213" s="135" t="s">
        <v>1028</v>
      </c>
      <c r="AF213" s="135" t="s">
        <v>715</v>
      </c>
      <c r="AG213" s="135" t="s">
        <v>716</v>
      </c>
      <c r="AH213" s="135" t="s">
        <v>591</v>
      </c>
      <c r="AI213" s="135" t="s">
        <v>1519</v>
      </c>
      <c r="AJ213" s="136">
        <v>4270</v>
      </c>
      <c r="AK213" s="136">
        <v>4270</v>
      </c>
      <c r="AL213" s="135" t="s">
        <v>1018</v>
      </c>
      <c r="AM213" s="136">
        <v>13961.48</v>
      </c>
      <c r="AN213" s="136">
        <v>7388.52</v>
      </c>
      <c r="AO213" s="136">
        <v>21350</v>
      </c>
      <c r="AP213" s="136">
        <v>66038.52</v>
      </c>
      <c r="AQ213" s="136">
        <v>14680.48</v>
      </c>
      <c r="AR213" s="136">
        <v>80719</v>
      </c>
      <c r="AS213" s="136">
        <v>0</v>
      </c>
      <c r="AT213" s="136">
        <v>0</v>
      </c>
      <c r="AU213" s="136">
        <v>0</v>
      </c>
      <c r="AV213" s="135">
        <v>5</v>
      </c>
      <c r="AW213" s="135"/>
      <c r="AX213" s="135"/>
      <c r="AY213" s="135"/>
      <c r="AZ213" s="135"/>
      <c r="BA213" s="135"/>
      <c r="BB213" s="135" t="s">
        <v>287</v>
      </c>
      <c r="BC213" s="135" t="s">
        <v>288</v>
      </c>
      <c r="BD213" s="135"/>
      <c r="BE213" s="137">
        <v>0</v>
      </c>
      <c r="BF213" s="138" t="s">
        <v>1516</v>
      </c>
      <c r="BG213" s="135" t="s">
        <v>1520</v>
      </c>
      <c r="BH213" s="130" t="s">
        <v>1847</v>
      </c>
      <c r="BI213" s="94" t="s">
        <v>100</v>
      </c>
      <c r="BJ213" s="120">
        <v>46217</v>
      </c>
      <c r="BK213" s="93" t="s">
        <v>103</v>
      </c>
      <c r="BL213" s="94" t="s">
        <v>108</v>
      </c>
      <c r="BM213" s="95" t="s">
        <v>180</v>
      </c>
      <c r="BN213" s="93" t="s">
        <v>222</v>
      </c>
      <c r="BO213" s="93"/>
      <c r="BP213" s="42"/>
      <c r="BQ213" s="119" t="s">
        <v>1849</v>
      </c>
    </row>
    <row r="214" spans="1:69" ht="23" hidden="1" x14ac:dyDescent="0.35">
      <c r="A214" s="129">
        <v>210</v>
      </c>
      <c r="B214" s="135" t="s">
        <v>257</v>
      </c>
      <c r="C214" s="135" t="s">
        <v>258</v>
      </c>
      <c r="D214" s="135" t="s">
        <v>256</v>
      </c>
      <c r="E214" s="135" t="s">
        <v>255</v>
      </c>
      <c r="F214" s="135" t="s">
        <v>255</v>
      </c>
      <c r="G214" s="135" t="s">
        <v>254</v>
      </c>
      <c r="H214" s="135" t="s">
        <v>253</v>
      </c>
      <c r="I214" s="135">
        <v>29203</v>
      </c>
      <c r="J214" s="135" t="s">
        <v>613</v>
      </c>
      <c r="K214" s="135">
        <v>29203</v>
      </c>
      <c r="L214" s="135" t="s">
        <v>266</v>
      </c>
      <c r="M214" s="135" t="s">
        <v>271</v>
      </c>
      <c r="N214" s="135">
        <v>43776</v>
      </c>
      <c r="O214" s="135" t="s">
        <v>614</v>
      </c>
      <c r="P214" s="135">
        <v>64333</v>
      </c>
      <c r="Q214" s="135" t="s">
        <v>615</v>
      </c>
      <c r="R214" s="135" t="s">
        <v>560</v>
      </c>
      <c r="S214" s="135" t="s">
        <v>1521</v>
      </c>
      <c r="T214" s="135" t="s">
        <v>1521</v>
      </c>
      <c r="U214" s="135" t="s">
        <v>276</v>
      </c>
      <c r="V214" s="135" t="s">
        <v>277</v>
      </c>
      <c r="W214" s="135">
        <v>0</v>
      </c>
      <c r="X214" s="135" t="s">
        <v>278</v>
      </c>
      <c r="Y214" s="135">
        <v>360168737</v>
      </c>
      <c r="Z214" s="135" t="s">
        <v>1522</v>
      </c>
      <c r="AA214" s="135" t="s">
        <v>1518</v>
      </c>
      <c r="AB214" s="136">
        <v>80000</v>
      </c>
      <c r="AC214" s="135" t="s">
        <v>321</v>
      </c>
      <c r="AD214" s="135">
        <v>24</v>
      </c>
      <c r="AE214" s="135" t="s">
        <v>946</v>
      </c>
      <c r="AF214" s="135" t="s">
        <v>1363</v>
      </c>
      <c r="AG214" s="135" t="s">
        <v>1364</v>
      </c>
      <c r="AH214" s="135" t="s">
        <v>591</v>
      </c>
      <c r="AI214" s="135" t="s">
        <v>1523</v>
      </c>
      <c r="AJ214" s="136">
        <v>4310</v>
      </c>
      <c r="AK214" s="136">
        <v>4310</v>
      </c>
      <c r="AL214" s="135" t="s">
        <v>1052</v>
      </c>
      <c r="AM214" s="136">
        <v>13681.58</v>
      </c>
      <c r="AN214" s="136">
        <v>7868.42</v>
      </c>
      <c r="AO214" s="136">
        <v>21550</v>
      </c>
      <c r="AP214" s="136">
        <v>66318.42</v>
      </c>
      <c r="AQ214" s="136">
        <v>15157.58</v>
      </c>
      <c r="AR214" s="136">
        <v>81476</v>
      </c>
      <c r="AS214" s="136">
        <v>0</v>
      </c>
      <c r="AT214" s="136">
        <v>0</v>
      </c>
      <c r="AU214" s="136">
        <v>0</v>
      </c>
      <c r="AV214" s="135">
        <v>5</v>
      </c>
      <c r="AW214" s="135"/>
      <c r="AX214" s="135"/>
      <c r="AY214" s="135"/>
      <c r="AZ214" s="135"/>
      <c r="BA214" s="135"/>
      <c r="BB214" s="135" t="s">
        <v>287</v>
      </c>
      <c r="BC214" s="135" t="s">
        <v>288</v>
      </c>
      <c r="BD214" s="135"/>
      <c r="BE214" s="137">
        <v>0</v>
      </c>
      <c r="BF214" s="138" t="s">
        <v>1521</v>
      </c>
      <c r="BG214" s="135" t="s">
        <v>1536</v>
      </c>
      <c r="BH214" s="130" t="s">
        <v>1847</v>
      </c>
      <c r="BI214" s="94" t="s">
        <v>100</v>
      </c>
      <c r="BJ214" s="120">
        <v>46217</v>
      </c>
      <c r="BK214" s="93" t="s">
        <v>103</v>
      </c>
      <c r="BL214" s="94" t="s">
        <v>108</v>
      </c>
      <c r="BM214" s="95" t="s">
        <v>180</v>
      </c>
      <c r="BN214" s="93" t="s">
        <v>222</v>
      </c>
      <c r="BO214" s="93"/>
      <c r="BP214" s="42"/>
      <c r="BQ214" s="119" t="s">
        <v>1849</v>
      </c>
    </row>
    <row r="215" spans="1:69" ht="23" hidden="1" x14ac:dyDescent="0.35">
      <c r="A215" s="129">
        <v>211</v>
      </c>
      <c r="B215" s="135" t="s">
        <v>257</v>
      </c>
      <c r="C215" s="135" t="s">
        <v>258</v>
      </c>
      <c r="D215" s="135" t="s">
        <v>256</v>
      </c>
      <c r="E215" s="135" t="s">
        <v>255</v>
      </c>
      <c r="F215" s="135" t="s">
        <v>255</v>
      </c>
      <c r="G215" s="135" t="s">
        <v>254</v>
      </c>
      <c r="H215" s="135" t="s">
        <v>253</v>
      </c>
      <c r="I215" s="135">
        <v>29203</v>
      </c>
      <c r="J215" s="135" t="s">
        <v>613</v>
      </c>
      <c r="K215" s="135">
        <v>29203</v>
      </c>
      <c r="L215" s="135" t="s">
        <v>266</v>
      </c>
      <c r="M215" s="135" t="s">
        <v>271</v>
      </c>
      <c r="N215" s="135">
        <v>43776</v>
      </c>
      <c r="O215" s="135" t="s">
        <v>614</v>
      </c>
      <c r="P215" s="135">
        <v>64333</v>
      </c>
      <c r="Q215" s="135" t="s">
        <v>615</v>
      </c>
      <c r="R215" s="135" t="s">
        <v>560</v>
      </c>
      <c r="S215" s="135" t="s">
        <v>1524</v>
      </c>
      <c r="T215" s="135" t="s">
        <v>1524</v>
      </c>
      <c r="U215" s="135" t="s">
        <v>276</v>
      </c>
      <c r="V215" s="135" t="s">
        <v>277</v>
      </c>
      <c r="W215" s="135">
        <v>0</v>
      </c>
      <c r="X215" s="135" t="s">
        <v>278</v>
      </c>
      <c r="Y215" s="135">
        <v>360169598</v>
      </c>
      <c r="Z215" s="135" t="s">
        <v>1525</v>
      </c>
      <c r="AA215" s="135" t="s">
        <v>1526</v>
      </c>
      <c r="AB215" s="136">
        <v>42000</v>
      </c>
      <c r="AC215" s="135" t="s">
        <v>321</v>
      </c>
      <c r="AD215" s="135">
        <v>24</v>
      </c>
      <c r="AE215" s="135" t="s">
        <v>946</v>
      </c>
      <c r="AF215" s="135" t="s">
        <v>1450</v>
      </c>
      <c r="AG215" s="135" t="s">
        <v>1527</v>
      </c>
      <c r="AH215" s="135" t="s">
        <v>591</v>
      </c>
      <c r="AI215" s="135" t="s">
        <v>1523</v>
      </c>
      <c r="AJ215" s="136">
        <v>2260</v>
      </c>
      <c r="AK215" s="136">
        <v>2260</v>
      </c>
      <c r="AL215" s="135" t="s">
        <v>1052</v>
      </c>
      <c r="AM215" s="136">
        <v>7201.14</v>
      </c>
      <c r="AN215" s="136">
        <v>4098.8599999999997</v>
      </c>
      <c r="AO215" s="136">
        <v>11300</v>
      </c>
      <c r="AP215" s="136">
        <v>34798.86</v>
      </c>
      <c r="AQ215" s="136">
        <v>7960.14</v>
      </c>
      <c r="AR215" s="136">
        <v>42759</v>
      </c>
      <c r="AS215" s="136">
        <v>0</v>
      </c>
      <c r="AT215" s="136">
        <v>0</v>
      </c>
      <c r="AU215" s="136">
        <v>0</v>
      </c>
      <c r="AV215" s="135">
        <v>5</v>
      </c>
      <c r="AW215" s="135"/>
      <c r="AX215" s="135"/>
      <c r="AY215" s="135"/>
      <c r="AZ215" s="135"/>
      <c r="BA215" s="135"/>
      <c r="BB215" s="135" t="s">
        <v>287</v>
      </c>
      <c r="BC215" s="135" t="s">
        <v>288</v>
      </c>
      <c r="BD215" s="135"/>
      <c r="BE215" s="137">
        <v>0</v>
      </c>
      <c r="BF215" s="138" t="s">
        <v>1524</v>
      </c>
      <c r="BG215" s="135" t="s">
        <v>1537</v>
      </c>
      <c r="BH215" s="130" t="s">
        <v>1847</v>
      </c>
      <c r="BI215" s="94" t="s">
        <v>100</v>
      </c>
      <c r="BJ215" s="120">
        <v>46217</v>
      </c>
      <c r="BK215" s="93" t="s">
        <v>103</v>
      </c>
      <c r="BL215" s="94" t="s">
        <v>108</v>
      </c>
      <c r="BM215" s="95" t="s">
        <v>180</v>
      </c>
      <c r="BN215" s="93" t="s">
        <v>222</v>
      </c>
      <c r="BO215" s="93"/>
      <c r="BP215" s="42"/>
      <c r="BQ215" s="119" t="s">
        <v>1849</v>
      </c>
    </row>
    <row r="216" spans="1:69" ht="23" hidden="1" x14ac:dyDescent="0.35">
      <c r="A216" s="129">
        <v>212</v>
      </c>
      <c r="B216" s="135" t="s">
        <v>257</v>
      </c>
      <c r="C216" s="135" t="s">
        <v>258</v>
      </c>
      <c r="D216" s="135" t="s">
        <v>256</v>
      </c>
      <c r="E216" s="135" t="s">
        <v>255</v>
      </c>
      <c r="F216" s="135" t="s">
        <v>255</v>
      </c>
      <c r="G216" s="135" t="s">
        <v>254</v>
      </c>
      <c r="H216" s="135" t="s">
        <v>253</v>
      </c>
      <c r="I216" s="135">
        <v>200308</v>
      </c>
      <c r="J216" s="135" t="s">
        <v>867</v>
      </c>
      <c r="K216" s="135">
        <v>200308</v>
      </c>
      <c r="L216" s="135" t="s">
        <v>266</v>
      </c>
      <c r="M216" s="135" t="s">
        <v>271</v>
      </c>
      <c r="N216" s="135">
        <v>43795</v>
      </c>
      <c r="O216" s="135" t="s">
        <v>868</v>
      </c>
      <c r="P216" s="135">
        <v>64355</v>
      </c>
      <c r="Q216" s="135" t="s">
        <v>869</v>
      </c>
      <c r="R216" s="135" t="s">
        <v>560</v>
      </c>
      <c r="S216" s="135" t="s">
        <v>1528</v>
      </c>
      <c r="T216" s="135" t="s">
        <v>1528</v>
      </c>
      <c r="U216" s="135" t="s">
        <v>276</v>
      </c>
      <c r="V216" s="135" t="s">
        <v>277</v>
      </c>
      <c r="W216" s="135">
        <v>0</v>
      </c>
      <c r="X216" s="135" t="s">
        <v>278</v>
      </c>
      <c r="Y216" s="135">
        <v>360170053</v>
      </c>
      <c r="Z216" s="135" t="s">
        <v>1529</v>
      </c>
      <c r="AA216" s="135" t="s">
        <v>1526</v>
      </c>
      <c r="AB216" s="136">
        <v>80000</v>
      </c>
      <c r="AC216" s="135" t="s">
        <v>321</v>
      </c>
      <c r="AD216" s="135">
        <v>30</v>
      </c>
      <c r="AE216" s="135" t="s">
        <v>1028</v>
      </c>
      <c r="AF216" s="135" t="s">
        <v>1530</v>
      </c>
      <c r="AG216" s="135" t="s">
        <v>1531</v>
      </c>
      <c r="AH216" s="135" t="s">
        <v>591</v>
      </c>
      <c r="AI216" s="135" t="s">
        <v>1523</v>
      </c>
      <c r="AJ216" s="136">
        <v>3610</v>
      </c>
      <c r="AK216" s="136">
        <v>3610</v>
      </c>
      <c r="AL216" s="135" t="s">
        <v>1052</v>
      </c>
      <c r="AM216" s="136">
        <v>10402.66</v>
      </c>
      <c r="AN216" s="136">
        <v>7647.34</v>
      </c>
      <c r="AO216" s="136">
        <v>18050</v>
      </c>
      <c r="AP216" s="136">
        <v>69597.34</v>
      </c>
      <c r="AQ216" s="136">
        <v>20244.66</v>
      </c>
      <c r="AR216" s="136">
        <v>89842</v>
      </c>
      <c r="AS216" s="136">
        <v>0</v>
      </c>
      <c r="AT216" s="136">
        <v>0</v>
      </c>
      <c r="AU216" s="136">
        <v>0</v>
      </c>
      <c r="AV216" s="135">
        <v>5</v>
      </c>
      <c r="AW216" s="135"/>
      <c r="AX216" s="135"/>
      <c r="AY216" s="135"/>
      <c r="AZ216" s="135"/>
      <c r="BA216" s="135"/>
      <c r="BB216" s="135" t="s">
        <v>287</v>
      </c>
      <c r="BC216" s="135" t="s">
        <v>288</v>
      </c>
      <c r="BD216" s="135"/>
      <c r="BE216" s="137">
        <v>0</v>
      </c>
      <c r="BF216" s="138" t="s">
        <v>1528</v>
      </c>
      <c r="BG216" s="135" t="s">
        <v>1538</v>
      </c>
      <c r="BH216" s="130" t="s">
        <v>1847</v>
      </c>
      <c r="BI216" s="94" t="s">
        <v>100</v>
      </c>
      <c r="BJ216" s="120">
        <v>46219</v>
      </c>
      <c r="BK216" s="93" t="s">
        <v>103</v>
      </c>
      <c r="BL216" s="94" t="s">
        <v>108</v>
      </c>
      <c r="BM216" s="95" t="s">
        <v>180</v>
      </c>
      <c r="BN216" s="93" t="s">
        <v>222</v>
      </c>
      <c r="BO216" s="93"/>
      <c r="BP216" s="42"/>
      <c r="BQ216" s="119" t="s">
        <v>1849</v>
      </c>
    </row>
    <row r="217" spans="1:69" ht="23" hidden="1" x14ac:dyDescent="0.35">
      <c r="A217" s="129">
        <v>213</v>
      </c>
      <c r="B217" s="135" t="s">
        <v>257</v>
      </c>
      <c r="C217" s="135" t="s">
        <v>258</v>
      </c>
      <c r="D217" s="135" t="s">
        <v>256</v>
      </c>
      <c r="E217" s="135" t="s">
        <v>255</v>
      </c>
      <c r="F217" s="135" t="s">
        <v>255</v>
      </c>
      <c r="G217" s="135" t="s">
        <v>254</v>
      </c>
      <c r="H217" s="135" t="s">
        <v>253</v>
      </c>
      <c r="I217" s="135">
        <v>29216</v>
      </c>
      <c r="J217" s="135" t="s">
        <v>314</v>
      </c>
      <c r="K217" s="135">
        <v>29216</v>
      </c>
      <c r="L217" s="135" t="s">
        <v>266</v>
      </c>
      <c r="M217" s="135" t="s">
        <v>271</v>
      </c>
      <c r="N217" s="135">
        <v>43890</v>
      </c>
      <c r="O217" s="135" t="s">
        <v>327</v>
      </c>
      <c r="P217" s="135">
        <v>64469</v>
      </c>
      <c r="Q217" s="135" t="s">
        <v>328</v>
      </c>
      <c r="R217" s="135" t="s">
        <v>560</v>
      </c>
      <c r="S217" s="135" t="s">
        <v>1532</v>
      </c>
      <c r="T217" s="135" t="s">
        <v>1532</v>
      </c>
      <c r="U217" s="135" t="s">
        <v>276</v>
      </c>
      <c r="V217" s="135" t="s">
        <v>277</v>
      </c>
      <c r="W217" s="135">
        <v>0</v>
      </c>
      <c r="X217" s="135" t="s">
        <v>278</v>
      </c>
      <c r="Y217" s="135">
        <v>360170404</v>
      </c>
      <c r="Z217" s="135" t="s">
        <v>1533</v>
      </c>
      <c r="AA217" s="135" t="s">
        <v>1534</v>
      </c>
      <c r="AB217" s="136">
        <v>88000</v>
      </c>
      <c r="AC217" s="135" t="s">
        <v>321</v>
      </c>
      <c r="AD217" s="135">
        <v>24</v>
      </c>
      <c r="AE217" s="135" t="s">
        <v>1087</v>
      </c>
      <c r="AF217" s="135" t="s">
        <v>1535</v>
      </c>
      <c r="AG217" s="135" t="s">
        <v>334</v>
      </c>
      <c r="AH217" s="135" t="s">
        <v>285</v>
      </c>
      <c r="AI217" s="135" t="s">
        <v>1514</v>
      </c>
      <c r="AJ217" s="136">
        <v>4610</v>
      </c>
      <c r="AK217" s="136">
        <v>4610</v>
      </c>
      <c r="AL217" s="135" t="s">
        <v>1272</v>
      </c>
      <c r="AM217" s="136">
        <v>15760.58</v>
      </c>
      <c r="AN217" s="136">
        <v>7289.42</v>
      </c>
      <c r="AO217" s="136">
        <v>23050</v>
      </c>
      <c r="AP217" s="136">
        <v>72239.42</v>
      </c>
      <c r="AQ217" s="136">
        <v>14740.58</v>
      </c>
      <c r="AR217" s="136">
        <v>86980</v>
      </c>
      <c r="AS217" s="136">
        <v>0</v>
      </c>
      <c r="AT217" s="136">
        <v>0</v>
      </c>
      <c r="AU217" s="136">
        <v>0</v>
      </c>
      <c r="AV217" s="135">
        <v>5</v>
      </c>
      <c r="AW217" s="135"/>
      <c r="AX217" s="135"/>
      <c r="AY217" s="135"/>
      <c r="AZ217" s="135"/>
      <c r="BA217" s="135"/>
      <c r="BB217" s="135" t="s">
        <v>287</v>
      </c>
      <c r="BC217" s="135" t="s">
        <v>288</v>
      </c>
      <c r="BD217" s="135"/>
      <c r="BE217" s="137">
        <v>0</v>
      </c>
      <c r="BF217" s="138" t="s">
        <v>1532</v>
      </c>
      <c r="BG217" s="135" t="s">
        <v>1539</v>
      </c>
      <c r="BH217" s="130" t="s">
        <v>1847</v>
      </c>
      <c r="BI217" s="94" t="s">
        <v>100</v>
      </c>
      <c r="BJ217" s="120">
        <v>46219</v>
      </c>
      <c r="BK217" s="93" t="s">
        <v>103</v>
      </c>
      <c r="BL217" s="94" t="s">
        <v>108</v>
      </c>
      <c r="BM217" s="95" t="s">
        <v>180</v>
      </c>
      <c r="BN217" s="93" t="s">
        <v>222</v>
      </c>
      <c r="BO217" s="93"/>
      <c r="BP217" s="42"/>
      <c r="BQ217" s="119" t="s">
        <v>1849</v>
      </c>
    </row>
    <row r="218" spans="1:69" ht="23" hidden="1" x14ac:dyDescent="0.35">
      <c r="A218" s="129">
        <v>214</v>
      </c>
      <c r="B218" s="135" t="s">
        <v>257</v>
      </c>
      <c r="C218" s="135" t="s">
        <v>258</v>
      </c>
      <c r="D218" s="135" t="s">
        <v>256</v>
      </c>
      <c r="E218" s="135" t="s">
        <v>255</v>
      </c>
      <c r="F218" s="135" t="s">
        <v>255</v>
      </c>
      <c r="G218" s="135" t="s">
        <v>254</v>
      </c>
      <c r="H218" s="135" t="s">
        <v>253</v>
      </c>
      <c r="I218" s="135">
        <v>29172</v>
      </c>
      <c r="J218" s="135" t="s">
        <v>270</v>
      </c>
      <c r="K218" s="135">
        <v>29172</v>
      </c>
      <c r="L218" s="135" t="s">
        <v>266</v>
      </c>
      <c r="M218" s="135" t="s">
        <v>271</v>
      </c>
      <c r="N218" s="135">
        <v>43918</v>
      </c>
      <c r="O218" s="135" t="s">
        <v>272</v>
      </c>
      <c r="P218" s="135">
        <v>680672</v>
      </c>
      <c r="Q218" s="135" t="s">
        <v>720</v>
      </c>
      <c r="R218" s="135" t="s">
        <v>653</v>
      </c>
      <c r="S218" s="135" t="s">
        <v>1377</v>
      </c>
      <c r="T218" s="135" t="s">
        <v>1377</v>
      </c>
      <c r="U218" s="135" t="s">
        <v>276</v>
      </c>
      <c r="V218" s="135" t="s">
        <v>277</v>
      </c>
      <c r="W218" s="135">
        <v>0</v>
      </c>
      <c r="X218" s="135" t="s">
        <v>278</v>
      </c>
      <c r="Y218" s="135">
        <v>360175613</v>
      </c>
      <c r="Z218" s="135" t="s">
        <v>1378</v>
      </c>
      <c r="AA218" s="135" t="s">
        <v>1540</v>
      </c>
      <c r="AB218" s="136">
        <v>40000</v>
      </c>
      <c r="AC218" s="135" t="s">
        <v>281</v>
      </c>
      <c r="AD218" s="135">
        <v>18</v>
      </c>
      <c r="AE218" s="135" t="s">
        <v>1068</v>
      </c>
      <c r="AF218" s="135" t="s">
        <v>937</v>
      </c>
      <c r="AG218" s="135" t="s">
        <v>1380</v>
      </c>
      <c r="AH218" s="135" t="s">
        <v>591</v>
      </c>
      <c r="AI218" s="135" t="s">
        <v>1514</v>
      </c>
      <c r="AJ218" s="136">
        <v>2710</v>
      </c>
      <c r="AK218" s="136">
        <v>2710</v>
      </c>
      <c r="AL218" s="135" t="s">
        <v>1058</v>
      </c>
      <c r="AM218" s="136">
        <v>9948.5</v>
      </c>
      <c r="AN218" s="136">
        <v>3601.5</v>
      </c>
      <c r="AO218" s="136">
        <v>13550</v>
      </c>
      <c r="AP218" s="136">
        <v>30051.5</v>
      </c>
      <c r="AQ218" s="136">
        <v>4806.5</v>
      </c>
      <c r="AR218" s="136">
        <v>34858</v>
      </c>
      <c r="AS218" s="136">
        <v>0</v>
      </c>
      <c r="AT218" s="136">
        <v>0</v>
      </c>
      <c r="AU218" s="136">
        <v>0</v>
      </c>
      <c r="AV218" s="135">
        <v>5</v>
      </c>
      <c r="AW218" s="135"/>
      <c r="AX218" s="135"/>
      <c r="AY218" s="135"/>
      <c r="AZ218" s="135"/>
      <c r="BA218" s="135"/>
      <c r="BB218" s="135" t="s">
        <v>287</v>
      </c>
      <c r="BC218" s="135" t="s">
        <v>288</v>
      </c>
      <c r="BD218" s="135"/>
      <c r="BE218" s="137">
        <v>0</v>
      </c>
      <c r="BF218" s="138" t="s">
        <v>1377</v>
      </c>
      <c r="BG218" s="135" t="s">
        <v>1381</v>
      </c>
      <c r="BH218" s="130" t="s">
        <v>1847</v>
      </c>
      <c r="BI218" s="94" t="s">
        <v>100</v>
      </c>
      <c r="BJ218" s="130">
        <v>46219</v>
      </c>
      <c r="BK218" s="93" t="s">
        <v>103</v>
      </c>
      <c r="BL218" s="94" t="s">
        <v>108</v>
      </c>
      <c r="BM218" s="95" t="s">
        <v>180</v>
      </c>
      <c r="BN218" s="93" t="s">
        <v>222</v>
      </c>
      <c r="BO218" s="93"/>
      <c r="BP218" s="42"/>
      <c r="BQ218" s="119" t="s">
        <v>1849</v>
      </c>
    </row>
    <row r="219" spans="1:69" ht="23" hidden="1" x14ac:dyDescent="0.35">
      <c r="A219" s="129">
        <v>215</v>
      </c>
      <c r="B219" s="135" t="s">
        <v>257</v>
      </c>
      <c r="C219" s="135" t="s">
        <v>258</v>
      </c>
      <c r="D219" s="135" t="s">
        <v>256</v>
      </c>
      <c r="E219" s="135" t="s">
        <v>255</v>
      </c>
      <c r="F219" s="135" t="s">
        <v>255</v>
      </c>
      <c r="G219" s="135" t="s">
        <v>254</v>
      </c>
      <c r="H219" s="135" t="s">
        <v>253</v>
      </c>
      <c r="I219" s="135">
        <v>29285</v>
      </c>
      <c r="J219" s="135" t="s">
        <v>449</v>
      </c>
      <c r="K219" s="135">
        <v>29285</v>
      </c>
      <c r="L219" s="135" t="s">
        <v>266</v>
      </c>
      <c r="M219" s="135" t="s">
        <v>271</v>
      </c>
      <c r="N219" s="135">
        <v>43927</v>
      </c>
      <c r="O219" s="135" t="s">
        <v>450</v>
      </c>
      <c r="P219" s="135">
        <v>64550</v>
      </c>
      <c r="Q219" s="135" t="s">
        <v>451</v>
      </c>
      <c r="R219" s="135" t="s">
        <v>560</v>
      </c>
      <c r="S219" s="135" t="s">
        <v>1541</v>
      </c>
      <c r="T219" s="135" t="s">
        <v>1541</v>
      </c>
      <c r="U219" s="135" t="s">
        <v>276</v>
      </c>
      <c r="V219" s="135" t="s">
        <v>277</v>
      </c>
      <c r="W219" s="135">
        <v>0</v>
      </c>
      <c r="X219" s="135" t="s">
        <v>1353</v>
      </c>
      <c r="Y219" s="135">
        <v>360212474</v>
      </c>
      <c r="Z219" s="135" t="s">
        <v>1542</v>
      </c>
      <c r="AA219" s="135" t="s">
        <v>1543</v>
      </c>
      <c r="AB219" s="136">
        <v>85000</v>
      </c>
      <c r="AC219" s="135" t="s">
        <v>298</v>
      </c>
      <c r="AD219" s="135">
        <v>24</v>
      </c>
      <c r="AE219" s="135" t="s">
        <v>1087</v>
      </c>
      <c r="AF219" s="135" t="s">
        <v>1544</v>
      </c>
      <c r="AG219" s="135" t="s">
        <v>1545</v>
      </c>
      <c r="AH219" s="135" t="s">
        <v>285</v>
      </c>
      <c r="AI219" s="135" t="s">
        <v>1519</v>
      </c>
      <c r="AJ219" s="136">
        <v>4540</v>
      </c>
      <c r="AK219" s="136">
        <v>4540</v>
      </c>
      <c r="AL219" s="135" t="s">
        <v>1144</v>
      </c>
      <c r="AM219" s="136">
        <v>15544.55</v>
      </c>
      <c r="AN219" s="136">
        <v>7155.45</v>
      </c>
      <c r="AO219" s="136">
        <v>22700</v>
      </c>
      <c r="AP219" s="136">
        <v>69455.45</v>
      </c>
      <c r="AQ219" s="136">
        <v>15242.55</v>
      </c>
      <c r="AR219" s="136">
        <v>84698</v>
      </c>
      <c r="AS219" s="136">
        <v>0</v>
      </c>
      <c r="AT219" s="136">
        <v>0</v>
      </c>
      <c r="AU219" s="136">
        <v>0</v>
      </c>
      <c r="AV219" s="135">
        <v>5</v>
      </c>
      <c r="AW219" s="135"/>
      <c r="AX219" s="135"/>
      <c r="AY219" s="135"/>
      <c r="AZ219" s="135"/>
      <c r="BA219" s="135"/>
      <c r="BB219" s="135" t="s">
        <v>287</v>
      </c>
      <c r="BC219" s="135" t="s">
        <v>288</v>
      </c>
      <c r="BD219" s="135"/>
      <c r="BE219" s="137">
        <v>0</v>
      </c>
      <c r="BF219" s="138" t="s">
        <v>1541</v>
      </c>
      <c r="BG219" s="135" t="s">
        <v>1548</v>
      </c>
      <c r="BH219" s="130" t="s">
        <v>1847</v>
      </c>
      <c r="BI219" s="94" t="s">
        <v>100</v>
      </c>
      <c r="BJ219" s="120">
        <v>46219</v>
      </c>
      <c r="BK219" s="93" t="s">
        <v>103</v>
      </c>
      <c r="BL219" s="94" t="s">
        <v>108</v>
      </c>
      <c r="BM219" s="95" t="s">
        <v>180</v>
      </c>
      <c r="BN219" s="93" t="s">
        <v>222</v>
      </c>
      <c r="BO219" s="93"/>
      <c r="BP219" s="42"/>
      <c r="BQ219" s="119" t="s">
        <v>1849</v>
      </c>
    </row>
    <row r="220" spans="1:69" ht="23" hidden="1" x14ac:dyDescent="0.35">
      <c r="A220" s="129">
        <v>216</v>
      </c>
      <c r="B220" s="135" t="s">
        <v>257</v>
      </c>
      <c r="C220" s="135" t="s">
        <v>258</v>
      </c>
      <c r="D220" s="135" t="s">
        <v>256</v>
      </c>
      <c r="E220" s="135" t="s">
        <v>255</v>
      </c>
      <c r="F220" s="135" t="s">
        <v>255</v>
      </c>
      <c r="G220" s="135" t="s">
        <v>254</v>
      </c>
      <c r="H220" s="135" t="s">
        <v>253</v>
      </c>
      <c r="I220" s="135">
        <v>29206</v>
      </c>
      <c r="J220" s="135" t="s">
        <v>290</v>
      </c>
      <c r="K220" s="135">
        <v>29206</v>
      </c>
      <c r="L220" s="135" t="s">
        <v>266</v>
      </c>
      <c r="M220" s="135" t="s">
        <v>271</v>
      </c>
      <c r="N220" s="135">
        <v>43779</v>
      </c>
      <c r="O220" s="135" t="s">
        <v>291</v>
      </c>
      <c r="P220" s="135">
        <v>64336</v>
      </c>
      <c r="Q220" s="135" t="s">
        <v>292</v>
      </c>
      <c r="R220" s="135" t="s">
        <v>560</v>
      </c>
      <c r="S220" s="135" t="s">
        <v>1546</v>
      </c>
      <c r="T220" s="135" t="s">
        <v>1546</v>
      </c>
      <c r="U220" s="135" t="s">
        <v>276</v>
      </c>
      <c r="V220" s="135" t="s">
        <v>277</v>
      </c>
      <c r="W220" s="135">
        <v>0</v>
      </c>
      <c r="X220" s="135" t="s">
        <v>278</v>
      </c>
      <c r="Y220" s="135">
        <v>360212984</v>
      </c>
      <c r="Z220" s="135" t="s">
        <v>1547</v>
      </c>
      <c r="AA220" s="135" t="s">
        <v>1543</v>
      </c>
      <c r="AB220" s="136">
        <v>52000</v>
      </c>
      <c r="AC220" s="135" t="s">
        <v>298</v>
      </c>
      <c r="AD220" s="135">
        <v>24</v>
      </c>
      <c r="AE220" s="135" t="s">
        <v>946</v>
      </c>
      <c r="AF220" s="135" t="s">
        <v>840</v>
      </c>
      <c r="AG220" s="135" t="s">
        <v>1279</v>
      </c>
      <c r="AH220" s="135" t="s">
        <v>591</v>
      </c>
      <c r="AI220" s="135" t="s">
        <v>1519</v>
      </c>
      <c r="AJ220" s="136">
        <v>2800</v>
      </c>
      <c r="AK220" s="136">
        <v>2800</v>
      </c>
      <c r="AL220" s="135" t="s">
        <v>1444</v>
      </c>
      <c r="AM220" s="136">
        <v>9445.32</v>
      </c>
      <c r="AN220" s="136">
        <v>4554.68</v>
      </c>
      <c r="AO220" s="136">
        <v>14000</v>
      </c>
      <c r="AP220" s="136">
        <v>42554.68</v>
      </c>
      <c r="AQ220" s="136">
        <v>9747.32</v>
      </c>
      <c r="AR220" s="136">
        <v>52302</v>
      </c>
      <c r="AS220" s="136">
        <v>0</v>
      </c>
      <c r="AT220" s="136">
        <v>0</v>
      </c>
      <c r="AU220" s="136">
        <v>0</v>
      </c>
      <c r="AV220" s="135">
        <v>5</v>
      </c>
      <c r="AW220" s="135"/>
      <c r="AX220" s="135"/>
      <c r="AY220" s="135"/>
      <c r="AZ220" s="135"/>
      <c r="BA220" s="135"/>
      <c r="BB220" s="135" t="s">
        <v>287</v>
      </c>
      <c r="BC220" s="135" t="s">
        <v>288</v>
      </c>
      <c r="BD220" s="135"/>
      <c r="BE220" s="137">
        <v>0</v>
      </c>
      <c r="BF220" s="138" t="s">
        <v>1546</v>
      </c>
      <c r="BG220" s="135" t="s">
        <v>1549</v>
      </c>
      <c r="BH220" s="130" t="s">
        <v>1847</v>
      </c>
      <c r="BI220" s="94" t="s">
        <v>100</v>
      </c>
      <c r="BJ220" s="120">
        <v>46219</v>
      </c>
      <c r="BK220" s="93" t="s">
        <v>104</v>
      </c>
      <c r="BL220" s="94" t="s">
        <v>109</v>
      </c>
      <c r="BM220" s="95" t="s">
        <v>181</v>
      </c>
      <c r="BN220" s="93" t="s">
        <v>223</v>
      </c>
      <c r="BO220" s="93"/>
      <c r="BP220" s="42"/>
      <c r="BQ220" s="119" t="s">
        <v>228</v>
      </c>
    </row>
    <row r="221" spans="1:69" ht="23" hidden="1" x14ac:dyDescent="0.35">
      <c r="A221" s="129">
        <v>217</v>
      </c>
      <c r="B221" s="135" t="s">
        <v>257</v>
      </c>
      <c r="C221" s="135" t="s">
        <v>258</v>
      </c>
      <c r="D221" s="135" t="s">
        <v>256</v>
      </c>
      <c r="E221" s="135" t="s">
        <v>255</v>
      </c>
      <c r="F221" s="135" t="s">
        <v>255</v>
      </c>
      <c r="G221" s="135" t="s">
        <v>254</v>
      </c>
      <c r="H221" s="135" t="s">
        <v>253</v>
      </c>
      <c r="I221" s="135">
        <v>29206</v>
      </c>
      <c r="J221" s="135" t="s">
        <v>290</v>
      </c>
      <c r="K221" s="135">
        <v>29206</v>
      </c>
      <c r="L221" s="135" t="s">
        <v>266</v>
      </c>
      <c r="M221" s="135" t="s">
        <v>271</v>
      </c>
      <c r="N221" s="135">
        <v>43779</v>
      </c>
      <c r="O221" s="135" t="s">
        <v>291</v>
      </c>
      <c r="P221" s="135">
        <v>64582</v>
      </c>
      <c r="Q221" s="135" t="s">
        <v>303</v>
      </c>
      <c r="R221" s="135" t="s">
        <v>560</v>
      </c>
      <c r="S221" s="135" t="s">
        <v>1550</v>
      </c>
      <c r="T221" s="135" t="s">
        <v>1550</v>
      </c>
      <c r="U221" s="135" t="s">
        <v>276</v>
      </c>
      <c r="V221" s="135" t="s">
        <v>277</v>
      </c>
      <c r="W221" s="135">
        <v>0</v>
      </c>
      <c r="X221" s="135" t="s">
        <v>278</v>
      </c>
      <c r="Y221" s="135">
        <v>360214045</v>
      </c>
      <c r="Z221" s="135" t="s">
        <v>1551</v>
      </c>
      <c r="AA221" s="135" t="s">
        <v>1543</v>
      </c>
      <c r="AB221" s="136">
        <v>42000</v>
      </c>
      <c r="AC221" s="135" t="s">
        <v>298</v>
      </c>
      <c r="AD221" s="135">
        <v>24</v>
      </c>
      <c r="AE221" s="135" t="s">
        <v>1028</v>
      </c>
      <c r="AF221" s="135" t="s">
        <v>954</v>
      </c>
      <c r="AG221" s="135" t="s">
        <v>955</v>
      </c>
      <c r="AH221" s="135" t="s">
        <v>591</v>
      </c>
      <c r="AI221" s="135" t="s">
        <v>1519</v>
      </c>
      <c r="AJ221" s="136">
        <v>2240</v>
      </c>
      <c r="AK221" s="136">
        <v>2240</v>
      </c>
      <c r="AL221" s="135" t="s">
        <v>1018</v>
      </c>
      <c r="AM221" s="136">
        <v>7663.7</v>
      </c>
      <c r="AN221" s="136">
        <v>3536.3</v>
      </c>
      <c r="AO221" s="136">
        <v>11200</v>
      </c>
      <c r="AP221" s="136">
        <v>34336.300000000003</v>
      </c>
      <c r="AQ221" s="136">
        <v>7553.7</v>
      </c>
      <c r="AR221" s="136">
        <v>41890</v>
      </c>
      <c r="AS221" s="136">
        <v>0</v>
      </c>
      <c r="AT221" s="136">
        <v>0</v>
      </c>
      <c r="AU221" s="136">
        <v>0</v>
      </c>
      <c r="AV221" s="135">
        <v>5</v>
      </c>
      <c r="AW221" s="135"/>
      <c r="AX221" s="135"/>
      <c r="AY221" s="135"/>
      <c r="AZ221" s="135"/>
      <c r="BA221" s="135"/>
      <c r="BB221" s="135" t="s">
        <v>287</v>
      </c>
      <c r="BC221" s="135" t="s">
        <v>288</v>
      </c>
      <c r="BD221" s="135"/>
      <c r="BE221" s="137">
        <v>0</v>
      </c>
      <c r="BF221" s="138" t="s">
        <v>1550</v>
      </c>
      <c r="BG221" s="135" t="s">
        <v>1557</v>
      </c>
      <c r="BH221" s="130" t="s">
        <v>1847</v>
      </c>
      <c r="BI221" s="94" t="s">
        <v>100</v>
      </c>
      <c r="BJ221" s="120">
        <v>46219</v>
      </c>
      <c r="BK221" s="93" t="s">
        <v>104</v>
      </c>
      <c r="BL221" s="94" t="s">
        <v>109</v>
      </c>
      <c r="BM221" s="95" t="s">
        <v>181</v>
      </c>
      <c r="BN221" s="93" t="s">
        <v>223</v>
      </c>
      <c r="BO221" s="93"/>
      <c r="BP221" s="42"/>
      <c r="BQ221" s="119" t="s">
        <v>228</v>
      </c>
    </row>
    <row r="222" spans="1:69" ht="23" hidden="1" x14ac:dyDescent="0.35">
      <c r="A222" s="129">
        <v>218</v>
      </c>
      <c r="B222" s="135" t="s">
        <v>257</v>
      </c>
      <c r="C222" s="135" t="s">
        <v>258</v>
      </c>
      <c r="D222" s="135" t="s">
        <v>256</v>
      </c>
      <c r="E222" s="135" t="s">
        <v>255</v>
      </c>
      <c r="F222" s="135" t="s">
        <v>255</v>
      </c>
      <c r="G222" s="135" t="s">
        <v>254</v>
      </c>
      <c r="H222" s="135" t="s">
        <v>253</v>
      </c>
      <c r="I222" s="135">
        <v>29173</v>
      </c>
      <c r="J222" s="135" t="s">
        <v>535</v>
      </c>
      <c r="K222" s="135">
        <v>29173</v>
      </c>
      <c r="L222" s="135" t="s">
        <v>266</v>
      </c>
      <c r="M222" s="135" t="s">
        <v>271</v>
      </c>
      <c r="N222" s="135">
        <v>43733</v>
      </c>
      <c r="O222" s="135" t="s">
        <v>572</v>
      </c>
      <c r="P222" s="135">
        <v>64500</v>
      </c>
      <c r="Q222" s="135" t="s">
        <v>1248</v>
      </c>
      <c r="R222" s="135" t="s">
        <v>560</v>
      </c>
      <c r="S222" s="135" t="s">
        <v>1552</v>
      </c>
      <c r="T222" s="135" t="s">
        <v>1552</v>
      </c>
      <c r="U222" s="135" t="s">
        <v>276</v>
      </c>
      <c r="V222" s="135" t="s">
        <v>277</v>
      </c>
      <c r="W222" s="135">
        <v>0</v>
      </c>
      <c r="X222" s="135" t="s">
        <v>278</v>
      </c>
      <c r="Y222" s="135">
        <v>360219654</v>
      </c>
      <c r="Z222" s="135" t="s">
        <v>1553</v>
      </c>
      <c r="AA222" s="135" t="s">
        <v>1554</v>
      </c>
      <c r="AB222" s="136">
        <v>60000</v>
      </c>
      <c r="AC222" s="135" t="s">
        <v>321</v>
      </c>
      <c r="AD222" s="135">
        <v>24</v>
      </c>
      <c r="AE222" s="135" t="s">
        <v>1028</v>
      </c>
      <c r="AF222" s="135" t="s">
        <v>542</v>
      </c>
      <c r="AG222" s="135" t="s">
        <v>543</v>
      </c>
      <c r="AH222" s="135" t="s">
        <v>285</v>
      </c>
      <c r="AI222" s="135" t="s">
        <v>1555</v>
      </c>
      <c r="AJ222" s="136">
        <v>3140</v>
      </c>
      <c r="AK222" s="136">
        <v>3140</v>
      </c>
      <c r="AL222" s="135" t="s">
        <v>1556</v>
      </c>
      <c r="AM222" s="136">
        <v>7591.49</v>
      </c>
      <c r="AN222" s="136">
        <v>4968.51</v>
      </c>
      <c r="AO222" s="136">
        <v>12560</v>
      </c>
      <c r="AP222" s="136">
        <v>52408.51</v>
      </c>
      <c r="AQ222" s="136">
        <v>11298.49</v>
      </c>
      <c r="AR222" s="136">
        <v>63707</v>
      </c>
      <c r="AS222" s="136">
        <v>0</v>
      </c>
      <c r="AT222" s="136">
        <v>0</v>
      </c>
      <c r="AU222" s="136">
        <v>0</v>
      </c>
      <c r="AV222" s="135">
        <v>4</v>
      </c>
      <c r="AW222" s="135"/>
      <c r="AX222" s="135"/>
      <c r="AY222" s="135"/>
      <c r="AZ222" s="135"/>
      <c r="BA222" s="135"/>
      <c r="BB222" s="135" t="s">
        <v>287</v>
      </c>
      <c r="BC222" s="135" t="s">
        <v>288</v>
      </c>
      <c r="BD222" s="135"/>
      <c r="BE222" s="137">
        <v>0</v>
      </c>
      <c r="BF222" s="138" t="s">
        <v>1552</v>
      </c>
      <c r="BG222" s="135" t="s">
        <v>1558</v>
      </c>
      <c r="BH222" s="130" t="s">
        <v>1847</v>
      </c>
      <c r="BI222" s="94" t="s">
        <v>100</v>
      </c>
      <c r="BJ222" s="120">
        <v>46217</v>
      </c>
      <c r="BK222" s="93" t="s">
        <v>103</v>
      </c>
      <c r="BL222" s="94" t="s">
        <v>108</v>
      </c>
      <c r="BM222" s="95" t="s">
        <v>180</v>
      </c>
      <c r="BN222" s="93" t="s">
        <v>222</v>
      </c>
      <c r="BO222" s="93"/>
      <c r="BP222" s="42"/>
      <c r="BQ222" s="119" t="s">
        <v>1849</v>
      </c>
    </row>
    <row r="223" spans="1:69" ht="23" hidden="1" x14ac:dyDescent="0.35">
      <c r="A223" s="129">
        <v>219</v>
      </c>
      <c r="B223" s="135" t="s">
        <v>257</v>
      </c>
      <c r="C223" s="135" t="s">
        <v>258</v>
      </c>
      <c r="D223" s="135" t="s">
        <v>256</v>
      </c>
      <c r="E223" s="135" t="s">
        <v>255</v>
      </c>
      <c r="F223" s="135" t="s">
        <v>255</v>
      </c>
      <c r="G223" s="135" t="s">
        <v>254</v>
      </c>
      <c r="H223" s="135" t="s">
        <v>253</v>
      </c>
      <c r="I223" s="135">
        <v>29172</v>
      </c>
      <c r="J223" s="135" t="s">
        <v>270</v>
      </c>
      <c r="K223" s="135">
        <v>29172</v>
      </c>
      <c r="L223" s="135" t="s">
        <v>266</v>
      </c>
      <c r="M223" s="135" t="s">
        <v>271</v>
      </c>
      <c r="N223" s="135">
        <v>43847</v>
      </c>
      <c r="O223" s="135" t="s">
        <v>744</v>
      </c>
      <c r="P223" s="135">
        <v>731008</v>
      </c>
      <c r="Q223" s="135" t="s">
        <v>745</v>
      </c>
      <c r="R223" s="135" t="s">
        <v>560</v>
      </c>
      <c r="S223" s="135" t="s">
        <v>1559</v>
      </c>
      <c r="T223" s="135" t="s">
        <v>1559</v>
      </c>
      <c r="U223" s="135" t="s">
        <v>276</v>
      </c>
      <c r="V223" s="135" t="s">
        <v>277</v>
      </c>
      <c r="W223" s="135">
        <v>0</v>
      </c>
      <c r="X223" s="135" t="s">
        <v>1353</v>
      </c>
      <c r="Y223" s="135">
        <v>360229799</v>
      </c>
      <c r="Z223" s="135" t="s">
        <v>1560</v>
      </c>
      <c r="AA223" s="135" t="s">
        <v>1561</v>
      </c>
      <c r="AB223" s="136">
        <v>42000</v>
      </c>
      <c r="AC223" s="135" t="s">
        <v>281</v>
      </c>
      <c r="AD223" s="135">
        <v>24</v>
      </c>
      <c r="AE223" s="135" t="s">
        <v>936</v>
      </c>
      <c r="AF223" s="135" t="s">
        <v>1562</v>
      </c>
      <c r="AG223" s="135" t="s">
        <v>1563</v>
      </c>
      <c r="AH223" s="135" t="s">
        <v>1374</v>
      </c>
      <c r="AI223" s="135" t="s">
        <v>1564</v>
      </c>
      <c r="AJ223" s="136">
        <v>2260</v>
      </c>
      <c r="AK223" s="136">
        <v>2260</v>
      </c>
      <c r="AL223" s="135" t="s">
        <v>1058</v>
      </c>
      <c r="AM223" s="136">
        <v>5427.92</v>
      </c>
      <c r="AN223" s="136">
        <v>3612.08</v>
      </c>
      <c r="AO223" s="136">
        <v>9040</v>
      </c>
      <c r="AP223" s="136">
        <v>36572.080000000002</v>
      </c>
      <c r="AQ223" s="136">
        <v>9087.92</v>
      </c>
      <c r="AR223" s="136">
        <v>45660</v>
      </c>
      <c r="AS223" s="136">
        <v>0</v>
      </c>
      <c r="AT223" s="136">
        <v>0</v>
      </c>
      <c r="AU223" s="136">
        <v>0</v>
      </c>
      <c r="AV223" s="135">
        <v>4</v>
      </c>
      <c r="AW223" s="135"/>
      <c r="AX223" s="135"/>
      <c r="AY223" s="135"/>
      <c r="AZ223" s="135"/>
      <c r="BA223" s="135"/>
      <c r="BB223" s="135" t="s">
        <v>287</v>
      </c>
      <c r="BC223" s="135" t="s">
        <v>288</v>
      </c>
      <c r="BD223" s="135"/>
      <c r="BE223" s="137">
        <v>0</v>
      </c>
      <c r="BF223" s="138" t="s">
        <v>1559</v>
      </c>
      <c r="BG223" s="135" t="s">
        <v>1565</v>
      </c>
      <c r="BH223" s="130" t="s">
        <v>1847</v>
      </c>
      <c r="BI223" s="94" t="s">
        <v>100</v>
      </c>
      <c r="BJ223" s="120">
        <v>46219</v>
      </c>
      <c r="BK223" s="93" t="s">
        <v>104</v>
      </c>
      <c r="BL223" s="94" t="s">
        <v>109</v>
      </c>
      <c r="BM223" s="95" t="s">
        <v>181</v>
      </c>
      <c r="BN223" s="93" t="s">
        <v>223</v>
      </c>
      <c r="BO223" s="93"/>
      <c r="BP223" s="42"/>
      <c r="BQ223" s="119" t="s">
        <v>230</v>
      </c>
    </row>
    <row r="224" spans="1:69" ht="23" hidden="1" x14ac:dyDescent="0.35">
      <c r="A224" s="129">
        <v>220</v>
      </c>
      <c r="B224" s="135" t="s">
        <v>257</v>
      </c>
      <c r="C224" s="135" t="s">
        <v>258</v>
      </c>
      <c r="D224" s="135" t="s">
        <v>256</v>
      </c>
      <c r="E224" s="135" t="s">
        <v>255</v>
      </c>
      <c r="F224" s="135" t="s">
        <v>255</v>
      </c>
      <c r="G224" s="135" t="s">
        <v>254</v>
      </c>
      <c r="H224" s="135" t="s">
        <v>253</v>
      </c>
      <c r="I224" s="135">
        <v>200308</v>
      </c>
      <c r="J224" s="135" t="s">
        <v>867</v>
      </c>
      <c r="K224" s="135">
        <v>200308</v>
      </c>
      <c r="L224" s="135" t="s">
        <v>266</v>
      </c>
      <c r="M224" s="135" t="s">
        <v>271</v>
      </c>
      <c r="N224" s="135">
        <v>43795</v>
      </c>
      <c r="O224" s="135" t="s">
        <v>868</v>
      </c>
      <c r="P224" s="135">
        <v>64355</v>
      </c>
      <c r="Q224" s="135" t="s">
        <v>869</v>
      </c>
      <c r="R224" s="135" t="s">
        <v>560</v>
      </c>
      <c r="S224" s="135" t="s">
        <v>1566</v>
      </c>
      <c r="T224" s="135" t="s">
        <v>1566</v>
      </c>
      <c r="U224" s="135" t="s">
        <v>276</v>
      </c>
      <c r="V224" s="135" t="s">
        <v>277</v>
      </c>
      <c r="W224" s="135">
        <v>0</v>
      </c>
      <c r="X224" s="135" t="s">
        <v>1353</v>
      </c>
      <c r="Y224" s="135">
        <v>360232320</v>
      </c>
      <c r="Z224" s="135" t="s">
        <v>1567</v>
      </c>
      <c r="AA224" s="135" t="s">
        <v>1568</v>
      </c>
      <c r="AB224" s="136">
        <v>80000</v>
      </c>
      <c r="AC224" s="135" t="s">
        <v>321</v>
      </c>
      <c r="AD224" s="135">
        <v>24</v>
      </c>
      <c r="AE224" s="135" t="s">
        <v>946</v>
      </c>
      <c r="AF224" s="135" t="s">
        <v>1530</v>
      </c>
      <c r="AG224" s="135" t="s">
        <v>1531</v>
      </c>
      <c r="AH224" s="135" t="s">
        <v>591</v>
      </c>
      <c r="AI224" s="135" t="s">
        <v>1555</v>
      </c>
      <c r="AJ224" s="136">
        <v>4270</v>
      </c>
      <c r="AK224" s="136">
        <v>4270</v>
      </c>
      <c r="AL224" s="135" t="s">
        <v>1018</v>
      </c>
      <c r="AM224" s="136">
        <v>9985.92</v>
      </c>
      <c r="AN224" s="136">
        <v>7094.08</v>
      </c>
      <c r="AO224" s="136">
        <v>17080</v>
      </c>
      <c r="AP224" s="136">
        <v>70014.080000000002</v>
      </c>
      <c r="AQ224" s="136">
        <v>16455.919999999998</v>
      </c>
      <c r="AR224" s="136">
        <v>86470</v>
      </c>
      <c r="AS224" s="136">
        <v>0</v>
      </c>
      <c r="AT224" s="136">
        <v>0</v>
      </c>
      <c r="AU224" s="136">
        <v>0</v>
      </c>
      <c r="AV224" s="135">
        <v>4</v>
      </c>
      <c r="AW224" s="135"/>
      <c r="AX224" s="135"/>
      <c r="AY224" s="135"/>
      <c r="AZ224" s="135"/>
      <c r="BA224" s="135"/>
      <c r="BB224" s="135" t="s">
        <v>287</v>
      </c>
      <c r="BC224" s="135" t="s">
        <v>288</v>
      </c>
      <c r="BD224" s="135"/>
      <c r="BE224" s="137">
        <v>0</v>
      </c>
      <c r="BF224" s="138" t="s">
        <v>1566</v>
      </c>
      <c r="BG224" s="135" t="s">
        <v>1574</v>
      </c>
      <c r="BH224" s="130" t="s">
        <v>1847</v>
      </c>
      <c r="BI224" s="94" t="s">
        <v>100</v>
      </c>
      <c r="BJ224" s="120">
        <v>46219</v>
      </c>
      <c r="BK224" s="93" t="s">
        <v>104</v>
      </c>
      <c r="BL224" s="94" t="s">
        <v>109</v>
      </c>
      <c r="BM224" s="95" t="s">
        <v>181</v>
      </c>
      <c r="BN224" s="93" t="s">
        <v>223</v>
      </c>
      <c r="BO224" s="93"/>
      <c r="BP224" s="42"/>
      <c r="BQ224" s="119" t="s">
        <v>230</v>
      </c>
    </row>
    <row r="225" spans="1:69" ht="23" hidden="1" x14ac:dyDescent="0.35">
      <c r="A225" s="129">
        <v>221</v>
      </c>
      <c r="B225" s="135" t="s">
        <v>257</v>
      </c>
      <c r="C225" s="135" t="s">
        <v>258</v>
      </c>
      <c r="D225" s="135" t="s">
        <v>256</v>
      </c>
      <c r="E225" s="135" t="s">
        <v>255</v>
      </c>
      <c r="F225" s="135" t="s">
        <v>255</v>
      </c>
      <c r="G225" s="135" t="s">
        <v>254</v>
      </c>
      <c r="H225" s="135" t="s">
        <v>253</v>
      </c>
      <c r="I225" s="135">
        <v>29173</v>
      </c>
      <c r="J225" s="135" t="s">
        <v>535</v>
      </c>
      <c r="K225" s="135">
        <v>29173</v>
      </c>
      <c r="L225" s="135" t="s">
        <v>266</v>
      </c>
      <c r="M225" s="135" t="s">
        <v>271</v>
      </c>
      <c r="N225" s="135">
        <v>43733</v>
      </c>
      <c r="O225" s="135" t="s">
        <v>572</v>
      </c>
      <c r="P225" s="135">
        <v>64285</v>
      </c>
      <c r="Q225" s="135" t="s">
        <v>292</v>
      </c>
      <c r="R225" s="135" t="s">
        <v>560</v>
      </c>
      <c r="S225" s="135" t="s">
        <v>1569</v>
      </c>
      <c r="T225" s="135" t="s">
        <v>1569</v>
      </c>
      <c r="U225" s="135" t="s">
        <v>276</v>
      </c>
      <c r="V225" s="135" t="s">
        <v>277</v>
      </c>
      <c r="W225" s="135">
        <v>0</v>
      </c>
      <c r="X225" s="135" t="s">
        <v>1353</v>
      </c>
      <c r="Y225" s="135">
        <v>360232847</v>
      </c>
      <c r="Z225" s="135" t="s">
        <v>1570</v>
      </c>
      <c r="AA225" s="135" t="s">
        <v>1571</v>
      </c>
      <c r="AB225" s="136">
        <v>60000</v>
      </c>
      <c r="AC225" s="135" t="s">
        <v>321</v>
      </c>
      <c r="AD225" s="135">
        <v>24</v>
      </c>
      <c r="AE225" s="135" t="s">
        <v>992</v>
      </c>
      <c r="AF225" s="135" t="s">
        <v>1572</v>
      </c>
      <c r="AG225" s="135" t="s">
        <v>1573</v>
      </c>
      <c r="AH225" s="135" t="s">
        <v>421</v>
      </c>
      <c r="AI225" s="135" t="s">
        <v>1555</v>
      </c>
      <c r="AJ225" s="136">
        <v>3200</v>
      </c>
      <c r="AK225" s="136">
        <v>3200</v>
      </c>
      <c r="AL225" s="135" t="s">
        <v>1272</v>
      </c>
      <c r="AM225" s="136">
        <v>7566.52</v>
      </c>
      <c r="AN225" s="136">
        <v>5233.4799999999996</v>
      </c>
      <c r="AO225" s="136">
        <v>12800</v>
      </c>
      <c r="AP225" s="136">
        <v>52433.48</v>
      </c>
      <c r="AQ225" s="136">
        <v>12313.52</v>
      </c>
      <c r="AR225" s="136">
        <v>64747</v>
      </c>
      <c r="AS225" s="136">
        <v>0</v>
      </c>
      <c r="AT225" s="136">
        <v>0</v>
      </c>
      <c r="AU225" s="136">
        <v>0</v>
      </c>
      <c r="AV225" s="135">
        <v>4</v>
      </c>
      <c r="AW225" s="135"/>
      <c r="AX225" s="135"/>
      <c r="AY225" s="135"/>
      <c r="AZ225" s="135"/>
      <c r="BA225" s="135"/>
      <c r="BB225" s="135" t="s">
        <v>287</v>
      </c>
      <c r="BC225" s="135" t="s">
        <v>288</v>
      </c>
      <c r="BD225" s="135"/>
      <c r="BE225" s="137">
        <v>0</v>
      </c>
      <c r="BF225" s="138" t="s">
        <v>1569</v>
      </c>
      <c r="BG225" s="135" t="s">
        <v>1575</v>
      </c>
      <c r="BH225" s="130" t="s">
        <v>1847</v>
      </c>
      <c r="BI225" s="94" t="s">
        <v>100</v>
      </c>
      <c r="BJ225" s="120">
        <v>46219</v>
      </c>
      <c r="BK225" s="93" t="s">
        <v>104</v>
      </c>
      <c r="BL225" s="94" t="s">
        <v>109</v>
      </c>
      <c r="BM225" s="95" t="s">
        <v>181</v>
      </c>
      <c r="BN225" s="93" t="s">
        <v>223</v>
      </c>
      <c r="BO225" s="93"/>
      <c r="BP225" s="42"/>
      <c r="BQ225" s="119" t="s">
        <v>230</v>
      </c>
    </row>
    <row r="226" spans="1:69" ht="23" hidden="1" x14ac:dyDescent="0.35">
      <c r="A226" s="129">
        <v>222</v>
      </c>
      <c r="B226" s="135" t="s">
        <v>257</v>
      </c>
      <c r="C226" s="135" t="s">
        <v>258</v>
      </c>
      <c r="D226" s="135" t="s">
        <v>256</v>
      </c>
      <c r="E226" s="135" t="s">
        <v>255</v>
      </c>
      <c r="F226" s="135" t="s">
        <v>255</v>
      </c>
      <c r="G226" s="135" t="s">
        <v>254</v>
      </c>
      <c r="H226" s="135" t="s">
        <v>253</v>
      </c>
      <c r="I226" s="135">
        <v>200308</v>
      </c>
      <c r="J226" s="135" t="s">
        <v>867</v>
      </c>
      <c r="K226" s="135">
        <v>200308</v>
      </c>
      <c r="L226" s="135" t="s">
        <v>266</v>
      </c>
      <c r="M226" s="135" t="s">
        <v>271</v>
      </c>
      <c r="N226" s="135">
        <v>43795</v>
      </c>
      <c r="O226" s="135" t="s">
        <v>868</v>
      </c>
      <c r="P226" s="135">
        <v>64355</v>
      </c>
      <c r="Q226" s="135" t="s">
        <v>869</v>
      </c>
      <c r="R226" s="135" t="s">
        <v>560</v>
      </c>
      <c r="S226" s="135" t="s">
        <v>1576</v>
      </c>
      <c r="T226" s="135" t="s">
        <v>1576</v>
      </c>
      <c r="U226" s="135" t="s">
        <v>276</v>
      </c>
      <c r="V226" s="135" t="s">
        <v>277</v>
      </c>
      <c r="W226" s="135">
        <v>0</v>
      </c>
      <c r="X226" s="135" t="s">
        <v>278</v>
      </c>
      <c r="Y226" s="135">
        <v>360238260</v>
      </c>
      <c r="Z226" s="135" t="s">
        <v>1577</v>
      </c>
      <c r="AA226" s="135" t="s">
        <v>1561</v>
      </c>
      <c r="AB226" s="136">
        <v>63000</v>
      </c>
      <c r="AC226" s="135" t="s">
        <v>321</v>
      </c>
      <c r="AD226" s="135">
        <v>24</v>
      </c>
      <c r="AE226" s="135" t="s">
        <v>946</v>
      </c>
      <c r="AF226" s="135" t="s">
        <v>1578</v>
      </c>
      <c r="AG226" s="135" t="s">
        <v>1579</v>
      </c>
      <c r="AH226" s="135" t="s">
        <v>591</v>
      </c>
      <c r="AI226" s="135" t="s">
        <v>1555</v>
      </c>
      <c r="AJ226" s="136">
        <v>3360</v>
      </c>
      <c r="AK226" s="136">
        <v>3360</v>
      </c>
      <c r="AL226" s="135" t="s">
        <v>1272</v>
      </c>
      <c r="AM226" s="136">
        <v>8036.65</v>
      </c>
      <c r="AN226" s="136">
        <v>5403.35</v>
      </c>
      <c r="AO226" s="136">
        <v>13440</v>
      </c>
      <c r="AP226" s="136">
        <v>54963.35</v>
      </c>
      <c r="AQ226" s="136">
        <v>12882.65</v>
      </c>
      <c r="AR226" s="136">
        <v>67846</v>
      </c>
      <c r="AS226" s="136">
        <v>0</v>
      </c>
      <c r="AT226" s="136">
        <v>0</v>
      </c>
      <c r="AU226" s="136">
        <v>0</v>
      </c>
      <c r="AV226" s="135">
        <v>4</v>
      </c>
      <c r="AW226" s="135"/>
      <c r="AX226" s="135"/>
      <c r="AY226" s="135"/>
      <c r="AZ226" s="135"/>
      <c r="BA226" s="135"/>
      <c r="BB226" s="135" t="s">
        <v>287</v>
      </c>
      <c r="BC226" s="135" t="s">
        <v>288</v>
      </c>
      <c r="BD226" s="135"/>
      <c r="BE226" s="137">
        <v>0</v>
      </c>
      <c r="BF226" s="138" t="s">
        <v>1576</v>
      </c>
      <c r="BG226" s="135" t="s">
        <v>1586</v>
      </c>
      <c r="BH226" s="130" t="s">
        <v>1847</v>
      </c>
      <c r="BI226" s="94" t="s">
        <v>100</v>
      </c>
      <c r="BJ226" s="120">
        <v>46219</v>
      </c>
      <c r="BK226" s="93" t="s">
        <v>104</v>
      </c>
      <c r="BL226" s="94" t="s">
        <v>109</v>
      </c>
      <c r="BM226" s="95" t="s">
        <v>181</v>
      </c>
      <c r="BN226" s="93" t="s">
        <v>223</v>
      </c>
      <c r="BO226" s="93"/>
      <c r="BP226" s="42"/>
      <c r="BQ226" s="119" t="s">
        <v>230</v>
      </c>
    </row>
    <row r="227" spans="1:69" ht="23" hidden="1" x14ac:dyDescent="0.35">
      <c r="A227" s="129">
        <v>223</v>
      </c>
      <c r="B227" s="135" t="s">
        <v>257</v>
      </c>
      <c r="C227" s="135" t="s">
        <v>258</v>
      </c>
      <c r="D227" s="135" t="s">
        <v>256</v>
      </c>
      <c r="E227" s="135" t="s">
        <v>255</v>
      </c>
      <c r="F227" s="135" t="s">
        <v>255</v>
      </c>
      <c r="G227" s="135" t="s">
        <v>254</v>
      </c>
      <c r="H227" s="135" t="s">
        <v>253</v>
      </c>
      <c r="I227" s="135">
        <v>29216</v>
      </c>
      <c r="J227" s="135" t="s">
        <v>314</v>
      </c>
      <c r="K227" s="135">
        <v>29216</v>
      </c>
      <c r="L227" s="135" t="s">
        <v>266</v>
      </c>
      <c r="M227" s="135" t="s">
        <v>271</v>
      </c>
      <c r="N227" s="135">
        <v>43853</v>
      </c>
      <c r="O227" s="135" t="s">
        <v>499</v>
      </c>
      <c r="P227" s="135">
        <v>64466</v>
      </c>
      <c r="Q227" s="135" t="s">
        <v>1046</v>
      </c>
      <c r="R227" s="135" t="s">
        <v>653</v>
      </c>
      <c r="S227" s="135" t="s">
        <v>1338</v>
      </c>
      <c r="T227" s="135" t="s">
        <v>1338</v>
      </c>
      <c r="U227" s="135" t="s">
        <v>276</v>
      </c>
      <c r="V227" s="135" t="s">
        <v>277</v>
      </c>
      <c r="W227" s="135">
        <v>0</v>
      </c>
      <c r="X227" s="135" t="s">
        <v>1323</v>
      </c>
      <c r="Y227" s="135">
        <v>360239528</v>
      </c>
      <c r="Z227" s="135" t="s">
        <v>1339</v>
      </c>
      <c r="AA227" s="135" t="s">
        <v>1561</v>
      </c>
      <c r="AB227" s="136">
        <v>40000</v>
      </c>
      <c r="AC227" s="135" t="s">
        <v>321</v>
      </c>
      <c r="AD227" s="135">
        <v>18</v>
      </c>
      <c r="AE227" s="135" t="s">
        <v>1368</v>
      </c>
      <c r="AF227" s="135" t="s">
        <v>1326</v>
      </c>
      <c r="AG227" s="135" t="s">
        <v>1050</v>
      </c>
      <c r="AH227" s="135" t="s">
        <v>285</v>
      </c>
      <c r="AI227" s="135" t="s">
        <v>1564</v>
      </c>
      <c r="AJ227" s="136">
        <v>2650</v>
      </c>
      <c r="AK227" s="136">
        <v>2650</v>
      </c>
      <c r="AL227" s="135" t="s">
        <v>1272</v>
      </c>
      <c r="AM227" s="136">
        <v>7624.66</v>
      </c>
      <c r="AN227" s="136">
        <v>2975.34</v>
      </c>
      <c r="AO227" s="136">
        <v>10600</v>
      </c>
      <c r="AP227" s="136">
        <v>32375.34</v>
      </c>
      <c r="AQ227" s="136">
        <v>4962.66</v>
      </c>
      <c r="AR227" s="136">
        <v>37338</v>
      </c>
      <c r="AS227" s="136">
        <v>0</v>
      </c>
      <c r="AT227" s="136">
        <v>0</v>
      </c>
      <c r="AU227" s="136">
        <v>0</v>
      </c>
      <c r="AV227" s="135">
        <v>4</v>
      </c>
      <c r="AW227" s="135"/>
      <c r="AX227" s="135"/>
      <c r="AY227" s="135"/>
      <c r="AZ227" s="135"/>
      <c r="BA227" s="135"/>
      <c r="BB227" s="135" t="s">
        <v>287</v>
      </c>
      <c r="BC227" s="135" t="s">
        <v>288</v>
      </c>
      <c r="BD227" s="135"/>
      <c r="BE227" s="137">
        <v>0</v>
      </c>
      <c r="BF227" s="138" t="s">
        <v>1338</v>
      </c>
      <c r="BG227" s="135" t="s">
        <v>1341</v>
      </c>
      <c r="BH227" s="130" t="s">
        <v>1847</v>
      </c>
      <c r="BI227" s="94" t="s">
        <v>100</v>
      </c>
      <c r="BJ227" s="120">
        <v>46219</v>
      </c>
      <c r="BK227" s="93" t="s">
        <v>104</v>
      </c>
      <c r="BL227" s="94" t="s">
        <v>109</v>
      </c>
      <c r="BM227" s="95" t="s">
        <v>181</v>
      </c>
      <c r="BN227" s="93" t="s">
        <v>223</v>
      </c>
      <c r="BO227" s="93"/>
      <c r="BP227" s="42"/>
      <c r="BQ227" s="119" t="s">
        <v>230</v>
      </c>
    </row>
    <row r="228" spans="1:69" ht="23" hidden="1" x14ac:dyDescent="0.35">
      <c r="A228" s="129">
        <v>224</v>
      </c>
      <c r="B228" s="135" t="s">
        <v>257</v>
      </c>
      <c r="C228" s="135" t="s">
        <v>258</v>
      </c>
      <c r="D228" s="135" t="s">
        <v>256</v>
      </c>
      <c r="E228" s="135" t="s">
        <v>255</v>
      </c>
      <c r="F228" s="135" t="s">
        <v>255</v>
      </c>
      <c r="G228" s="135" t="s">
        <v>254</v>
      </c>
      <c r="H228" s="135" t="s">
        <v>253</v>
      </c>
      <c r="I228" s="135">
        <v>29203</v>
      </c>
      <c r="J228" s="135" t="s">
        <v>613</v>
      </c>
      <c r="K228" s="135">
        <v>29203</v>
      </c>
      <c r="L228" s="135" t="s">
        <v>266</v>
      </c>
      <c r="M228" s="135" t="s">
        <v>271</v>
      </c>
      <c r="N228" s="135">
        <v>43776</v>
      </c>
      <c r="O228" s="135" t="s">
        <v>614</v>
      </c>
      <c r="P228" s="135">
        <v>759751</v>
      </c>
      <c r="Q228" s="135" t="s">
        <v>1310</v>
      </c>
      <c r="R228" s="135" t="s">
        <v>560</v>
      </c>
      <c r="S228" s="135" t="s">
        <v>1580</v>
      </c>
      <c r="T228" s="135" t="s">
        <v>1580</v>
      </c>
      <c r="U228" s="135" t="s">
        <v>276</v>
      </c>
      <c r="V228" s="135" t="s">
        <v>277</v>
      </c>
      <c r="W228" s="135">
        <v>0</v>
      </c>
      <c r="X228" s="135" t="s">
        <v>1353</v>
      </c>
      <c r="Y228" s="135">
        <v>360239726</v>
      </c>
      <c r="Z228" s="135" t="s">
        <v>1581</v>
      </c>
      <c r="AA228" s="135" t="s">
        <v>1561</v>
      </c>
      <c r="AB228" s="136">
        <v>80000</v>
      </c>
      <c r="AC228" s="135" t="s">
        <v>321</v>
      </c>
      <c r="AD228" s="135">
        <v>24</v>
      </c>
      <c r="AE228" s="135" t="s">
        <v>946</v>
      </c>
      <c r="AF228" s="135" t="s">
        <v>1582</v>
      </c>
      <c r="AG228" s="135" t="s">
        <v>783</v>
      </c>
      <c r="AH228" s="135" t="s">
        <v>591</v>
      </c>
      <c r="AI228" s="135" t="s">
        <v>1555</v>
      </c>
      <c r="AJ228" s="136">
        <v>4310</v>
      </c>
      <c r="AK228" s="136">
        <v>4310</v>
      </c>
      <c r="AL228" s="135" t="s">
        <v>1272</v>
      </c>
      <c r="AM228" s="136">
        <v>10100.1</v>
      </c>
      <c r="AN228" s="136">
        <v>7139.9</v>
      </c>
      <c r="AO228" s="136">
        <v>17240</v>
      </c>
      <c r="AP228" s="136">
        <v>69899.899999999994</v>
      </c>
      <c r="AQ228" s="136">
        <v>17068.099999999999</v>
      </c>
      <c r="AR228" s="136">
        <v>86968</v>
      </c>
      <c r="AS228" s="136">
        <v>0</v>
      </c>
      <c r="AT228" s="136">
        <v>0</v>
      </c>
      <c r="AU228" s="136">
        <v>0</v>
      </c>
      <c r="AV228" s="135">
        <v>4</v>
      </c>
      <c r="AW228" s="135"/>
      <c r="AX228" s="135"/>
      <c r="AY228" s="135"/>
      <c r="AZ228" s="135"/>
      <c r="BA228" s="135"/>
      <c r="BB228" s="135" t="s">
        <v>287</v>
      </c>
      <c r="BC228" s="135" t="s">
        <v>288</v>
      </c>
      <c r="BD228" s="135"/>
      <c r="BE228" s="137">
        <v>0</v>
      </c>
      <c r="BF228" s="138" t="s">
        <v>1580</v>
      </c>
      <c r="BG228" s="135" t="s">
        <v>1587</v>
      </c>
      <c r="BH228" s="130" t="s">
        <v>1847</v>
      </c>
      <c r="BI228" s="94" t="s">
        <v>100</v>
      </c>
      <c r="BJ228" s="120">
        <v>46217</v>
      </c>
      <c r="BK228" s="93" t="s">
        <v>103</v>
      </c>
      <c r="BL228" s="94" t="s">
        <v>108</v>
      </c>
      <c r="BM228" s="95" t="s">
        <v>180</v>
      </c>
      <c r="BN228" s="93" t="s">
        <v>222</v>
      </c>
      <c r="BO228" s="93"/>
      <c r="BP228" s="42"/>
      <c r="BQ228" s="119" t="s">
        <v>1849</v>
      </c>
    </row>
    <row r="229" spans="1:69" ht="23" hidden="1" x14ac:dyDescent="0.35">
      <c r="A229" s="129">
        <v>225</v>
      </c>
      <c r="B229" s="135" t="s">
        <v>257</v>
      </c>
      <c r="C229" s="135" t="s">
        <v>258</v>
      </c>
      <c r="D229" s="135" t="s">
        <v>256</v>
      </c>
      <c r="E229" s="135" t="s">
        <v>255</v>
      </c>
      <c r="F229" s="135" t="s">
        <v>255</v>
      </c>
      <c r="G229" s="135" t="s">
        <v>254</v>
      </c>
      <c r="H229" s="135" t="s">
        <v>253</v>
      </c>
      <c r="I229" s="135">
        <v>29216</v>
      </c>
      <c r="J229" s="135" t="s">
        <v>314</v>
      </c>
      <c r="K229" s="135">
        <v>29216</v>
      </c>
      <c r="L229" s="135" t="s">
        <v>266</v>
      </c>
      <c r="M229" s="135" t="s">
        <v>271</v>
      </c>
      <c r="N229" s="135">
        <v>43792</v>
      </c>
      <c r="O229" s="135" t="s">
        <v>315</v>
      </c>
      <c r="P229" s="135">
        <v>64350</v>
      </c>
      <c r="Q229" s="135" t="s">
        <v>316</v>
      </c>
      <c r="R229" s="135" t="s">
        <v>560</v>
      </c>
      <c r="S229" s="135" t="s">
        <v>1583</v>
      </c>
      <c r="T229" s="135" t="s">
        <v>1583</v>
      </c>
      <c r="U229" s="135" t="s">
        <v>309</v>
      </c>
      <c r="V229" s="135" t="s">
        <v>277</v>
      </c>
      <c r="W229" s="135">
        <v>0</v>
      </c>
      <c r="X229" s="135" t="s">
        <v>278</v>
      </c>
      <c r="Y229" s="135">
        <v>360240352</v>
      </c>
      <c r="Z229" s="135" t="s">
        <v>1584</v>
      </c>
      <c r="AA229" s="135" t="s">
        <v>1561</v>
      </c>
      <c r="AB229" s="136">
        <v>70000</v>
      </c>
      <c r="AC229" s="135" t="s">
        <v>321</v>
      </c>
      <c r="AD229" s="135">
        <v>24</v>
      </c>
      <c r="AE229" s="135" t="s">
        <v>946</v>
      </c>
      <c r="AF229" s="135" t="s">
        <v>840</v>
      </c>
      <c r="AG229" s="135" t="s">
        <v>1585</v>
      </c>
      <c r="AH229" s="135" t="s">
        <v>591</v>
      </c>
      <c r="AI229" s="135" t="s">
        <v>1564</v>
      </c>
      <c r="AJ229" s="136">
        <v>3740</v>
      </c>
      <c r="AK229" s="136">
        <v>3740</v>
      </c>
      <c r="AL229" s="135" t="s">
        <v>1052</v>
      </c>
      <c r="AM229" s="136">
        <v>9175.92</v>
      </c>
      <c r="AN229" s="136">
        <v>5784.08</v>
      </c>
      <c r="AO229" s="136">
        <v>14960</v>
      </c>
      <c r="AP229" s="136">
        <v>60824.08</v>
      </c>
      <c r="AQ229" s="136">
        <v>14442.92</v>
      </c>
      <c r="AR229" s="136">
        <v>75267</v>
      </c>
      <c r="AS229" s="136">
        <v>0</v>
      </c>
      <c r="AT229" s="136">
        <v>0</v>
      </c>
      <c r="AU229" s="136">
        <v>0</v>
      </c>
      <c r="AV229" s="135">
        <v>4</v>
      </c>
      <c r="AW229" s="135"/>
      <c r="AX229" s="135"/>
      <c r="AY229" s="135"/>
      <c r="AZ229" s="135"/>
      <c r="BA229" s="135"/>
      <c r="BB229" s="135" t="s">
        <v>287</v>
      </c>
      <c r="BC229" s="135" t="s">
        <v>288</v>
      </c>
      <c r="BD229" s="135"/>
      <c r="BE229" s="137">
        <v>0</v>
      </c>
      <c r="BF229" s="138" t="s">
        <v>1583</v>
      </c>
      <c r="BG229" s="135" t="s">
        <v>1588</v>
      </c>
      <c r="BH229" s="130" t="s">
        <v>1847</v>
      </c>
      <c r="BI229" s="94" t="s">
        <v>100</v>
      </c>
      <c r="BJ229" s="120">
        <v>46219</v>
      </c>
      <c r="BK229" s="93" t="s">
        <v>104</v>
      </c>
      <c r="BL229" s="94" t="s">
        <v>109</v>
      </c>
      <c r="BM229" s="95" t="s">
        <v>181</v>
      </c>
      <c r="BN229" s="93" t="s">
        <v>223</v>
      </c>
      <c r="BO229" s="93"/>
      <c r="BP229" s="42"/>
      <c r="BQ229" s="119" t="s">
        <v>229</v>
      </c>
    </row>
    <row r="230" spans="1:69" ht="23" hidden="1" x14ac:dyDescent="0.35">
      <c r="A230" s="129">
        <v>226</v>
      </c>
      <c r="B230" s="135" t="s">
        <v>257</v>
      </c>
      <c r="C230" s="135" t="s">
        <v>258</v>
      </c>
      <c r="D230" s="135" t="s">
        <v>256</v>
      </c>
      <c r="E230" s="135" t="s">
        <v>255</v>
      </c>
      <c r="F230" s="135" t="s">
        <v>255</v>
      </c>
      <c r="G230" s="135" t="s">
        <v>254</v>
      </c>
      <c r="H230" s="135" t="s">
        <v>253</v>
      </c>
      <c r="I230" s="135">
        <v>29172</v>
      </c>
      <c r="J230" s="135" t="s">
        <v>270</v>
      </c>
      <c r="K230" s="135">
        <v>29172</v>
      </c>
      <c r="L230" s="135" t="s">
        <v>266</v>
      </c>
      <c r="M230" s="135" t="s">
        <v>271</v>
      </c>
      <c r="N230" s="135">
        <v>43918</v>
      </c>
      <c r="O230" s="135" t="s">
        <v>272</v>
      </c>
      <c r="P230" s="135">
        <v>680672</v>
      </c>
      <c r="Q230" s="135" t="s">
        <v>720</v>
      </c>
      <c r="R230" s="135" t="s">
        <v>560</v>
      </c>
      <c r="S230" s="135" t="s">
        <v>1589</v>
      </c>
      <c r="T230" s="135" t="s">
        <v>1589</v>
      </c>
      <c r="U230" s="135" t="s">
        <v>276</v>
      </c>
      <c r="V230" s="135" t="s">
        <v>277</v>
      </c>
      <c r="W230" s="135">
        <v>0</v>
      </c>
      <c r="X230" s="135" t="s">
        <v>1353</v>
      </c>
      <c r="Y230" s="135">
        <v>360256840</v>
      </c>
      <c r="Z230" s="135" t="s">
        <v>1590</v>
      </c>
      <c r="AA230" s="135" t="s">
        <v>1591</v>
      </c>
      <c r="AB230" s="136">
        <v>80000</v>
      </c>
      <c r="AC230" s="135" t="s">
        <v>281</v>
      </c>
      <c r="AD230" s="135">
        <v>24</v>
      </c>
      <c r="AE230" s="135" t="s">
        <v>946</v>
      </c>
      <c r="AF230" s="135" t="s">
        <v>1450</v>
      </c>
      <c r="AG230" s="135" t="s">
        <v>725</v>
      </c>
      <c r="AH230" s="135" t="s">
        <v>591</v>
      </c>
      <c r="AI230" s="135" t="s">
        <v>1564</v>
      </c>
      <c r="AJ230" s="136">
        <v>4270</v>
      </c>
      <c r="AK230" s="136">
        <v>4270</v>
      </c>
      <c r="AL230" s="135" t="s">
        <v>1058</v>
      </c>
      <c r="AM230" s="136">
        <v>10643.94</v>
      </c>
      <c r="AN230" s="136">
        <v>6436.06</v>
      </c>
      <c r="AO230" s="136">
        <v>17080</v>
      </c>
      <c r="AP230" s="136">
        <v>69356.06</v>
      </c>
      <c r="AQ230" s="136">
        <v>16444.939999999999</v>
      </c>
      <c r="AR230" s="136">
        <v>85801</v>
      </c>
      <c r="AS230" s="136">
        <v>0</v>
      </c>
      <c r="AT230" s="136">
        <v>0</v>
      </c>
      <c r="AU230" s="136">
        <v>0</v>
      </c>
      <c r="AV230" s="135">
        <v>4</v>
      </c>
      <c r="AW230" s="135"/>
      <c r="AX230" s="135"/>
      <c r="AY230" s="135"/>
      <c r="AZ230" s="135"/>
      <c r="BA230" s="135"/>
      <c r="BB230" s="135" t="s">
        <v>287</v>
      </c>
      <c r="BC230" s="135" t="s">
        <v>288</v>
      </c>
      <c r="BD230" s="135"/>
      <c r="BE230" s="137">
        <v>0</v>
      </c>
      <c r="BF230" s="138" t="s">
        <v>1589</v>
      </c>
      <c r="BG230" s="135" t="s">
        <v>1592</v>
      </c>
      <c r="BH230" s="130" t="s">
        <v>1847</v>
      </c>
      <c r="BI230" s="94" t="s">
        <v>100</v>
      </c>
      <c r="BJ230" s="120">
        <v>46219</v>
      </c>
      <c r="BK230" s="93" t="s">
        <v>104</v>
      </c>
      <c r="BL230" s="94" t="s">
        <v>109</v>
      </c>
      <c r="BM230" s="95" t="s">
        <v>181</v>
      </c>
      <c r="BN230" s="93" t="s">
        <v>223</v>
      </c>
      <c r="BO230" s="93"/>
      <c r="BP230" s="42"/>
      <c r="BQ230" s="119" t="s">
        <v>229</v>
      </c>
    </row>
    <row r="231" spans="1:69" ht="23" hidden="1" x14ac:dyDescent="0.35">
      <c r="A231" s="129">
        <v>227</v>
      </c>
      <c r="B231" s="135" t="s">
        <v>257</v>
      </c>
      <c r="C231" s="135" t="s">
        <v>258</v>
      </c>
      <c r="D231" s="135" t="s">
        <v>256</v>
      </c>
      <c r="E231" s="135" t="s">
        <v>255</v>
      </c>
      <c r="F231" s="135" t="s">
        <v>255</v>
      </c>
      <c r="G231" s="135" t="s">
        <v>254</v>
      </c>
      <c r="H231" s="135" t="s">
        <v>253</v>
      </c>
      <c r="I231" s="135">
        <v>29173</v>
      </c>
      <c r="J231" s="135" t="s">
        <v>535</v>
      </c>
      <c r="K231" s="135">
        <v>29173</v>
      </c>
      <c r="L231" s="135" t="s">
        <v>266</v>
      </c>
      <c r="M231" s="135" t="s">
        <v>271</v>
      </c>
      <c r="N231" s="135">
        <v>43733</v>
      </c>
      <c r="O231" s="135" t="s">
        <v>572</v>
      </c>
      <c r="P231" s="135">
        <v>64500</v>
      </c>
      <c r="Q231" s="135" t="s">
        <v>1248</v>
      </c>
      <c r="R231" s="135" t="s">
        <v>560</v>
      </c>
      <c r="S231" s="135" t="s">
        <v>1593</v>
      </c>
      <c r="T231" s="135" t="s">
        <v>1593</v>
      </c>
      <c r="U231" s="135" t="s">
        <v>276</v>
      </c>
      <c r="V231" s="135" t="s">
        <v>277</v>
      </c>
      <c r="W231" s="135">
        <v>0</v>
      </c>
      <c r="X231" s="135" t="s">
        <v>278</v>
      </c>
      <c r="Y231" s="135">
        <v>360275782</v>
      </c>
      <c r="Z231" s="135" t="s">
        <v>1594</v>
      </c>
      <c r="AA231" s="135" t="s">
        <v>1595</v>
      </c>
      <c r="AB231" s="136">
        <v>45000</v>
      </c>
      <c r="AC231" s="135" t="s">
        <v>321</v>
      </c>
      <c r="AD231" s="135">
        <v>24</v>
      </c>
      <c r="AE231" s="135" t="s">
        <v>946</v>
      </c>
      <c r="AF231" s="135" t="s">
        <v>1596</v>
      </c>
      <c r="AG231" s="135" t="s">
        <v>1597</v>
      </c>
      <c r="AH231" s="135" t="s">
        <v>591</v>
      </c>
      <c r="AI231" s="135" t="s">
        <v>1555</v>
      </c>
      <c r="AJ231" s="136">
        <v>2400</v>
      </c>
      <c r="AK231" s="136">
        <v>2400</v>
      </c>
      <c r="AL231" s="135" t="s">
        <v>1052</v>
      </c>
      <c r="AM231" s="136">
        <v>6133.85</v>
      </c>
      <c r="AN231" s="136">
        <v>3466.15</v>
      </c>
      <c r="AO231" s="136">
        <v>9600</v>
      </c>
      <c r="AP231" s="136">
        <v>38866.15</v>
      </c>
      <c r="AQ231" s="136">
        <v>9000.85</v>
      </c>
      <c r="AR231" s="136">
        <v>47867</v>
      </c>
      <c r="AS231" s="136">
        <v>0</v>
      </c>
      <c r="AT231" s="136">
        <v>0</v>
      </c>
      <c r="AU231" s="136">
        <v>0</v>
      </c>
      <c r="AV231" s="135">
        <v>4</v>
      </c>
      <c r="AW231" s="135"/>
      <c r="AX231" s="135"/>
      <c r="AY231" s="135"/>
      <c r="AZ231" s="135"/>
      <c r="BA231" s="135"/>
      <c r="BB231" s="135" t="s">
        <v>287</v>
      </c>
      <c r="BC231" s="135" t="s">
        <v>288</v>
      </c>
      <c r="BD231" s="135"/>
      <c r="BE231" s="137">
        <v>0</v>
      </c>
      <c r="BF231" s="138" t="s">
        <v>1593</v>
      </c>
      <c r="BG231" s="135" t="s">
        <v>1598</v>
      </c>
      <c r="BH231" s="130" t="s">
        <v>1847</v>
      </c>
      <c r="BI231" s="94" t="s">
        <v>100</v>
      </c>
      <c r="BJ231" s="120">
        <v>46219</v>
      </c>
      <c r="BK231" s="93" t="s">
        <v>104</v>
      </c>
      <c r="BL231" s="94" t="s">
        <v>109</v>
      </c>
      <c r="BM231" s="95" t="s">
        <v>181</v>
      </c>
      <c r="BN231" s="93" t="s">
        <v>223</v>
      </c>
      <c r="BO231" s="93"/>
      <c r="BP231" s="42"/>
      <c r="BQ231" s="119" t="s">
        <v>228</v>
      </c>
    </row>
    <row r="232" spans="1:69" ht="23" hidden="1" x14ac:dyDescent="0.35">
      <c r="A232" s="129">
        <v>228</v>
      </c>
      <c r="B232" s="135" t="s">
        <v>257</v>
      </c>
      <c r="C232" s="135" t="s">
        <v>258</v>
      </c>
      <c r="D232" s="135" t="s">
        <v>256</v>
      </c>
      <c r="E232" s="135" t="s">
        <v>255</v>
      </c>
      <c r="F232" s="135" t="s">
        <v>255</v>
      </c>
      <c r="G232" s="135" t="s">
        <v>254</v>
      </c>
      <c r="H232" s="135" t="s">
        <v>253</v>
      </c>
      <c r="I232" s="135">
        <v>29173</v>
      </c>
      <c r="J232" s="135" t="s">
        <v>535</v>
      </c>
      <c r="K232" s="135">
        <v>29173</v>
      </c>
      <c r="L232" s="135" t="s">
        <v>266</v>
      </c>
      <c r="M232" s="135" t="s">
        <v>271</v>
      </c>
      <c r="N232" s="135">
        <v>43733</v>
      </c>
      <c r="O232" s="135" t="s">
        <v>572</v>
      </c>
      <c r="P232" s="135">
        <v>64285</v>
      </c>
      <c r="Q232" s="135" t="s">
        <v>292</v>
      </c>
      <c r="R232" s="135" t="s">
        <v>560</v>
      </c>
      <c r="S232" s="135" t="s">
        <v>1599</v>
      </c>
      <c r="T232" s="135" t="s">
        <v>1599</v>
      </c>
      <c r="U232" s="135" t="s">
        <v>276</v>
      </c>
      <c r="V232" s="135" t="s">
        <v>277</v>
      </c>
      <c r="W232" s="135">
        <v>0</v>
      </c>
      <c r="X232" s="135" t="s">
        <v>1353</v>
      </c>
      <c r="Y232" s="135">
        <v>360278815</v>
      </c>
      <c r="Z232" s="135" t="s">
        <v>1600</v>
      </c>
      <c r="AA232" s="135" t="s">
        <v>1601</v>
      </c>
      <c r="AB232" s="136">
        <v>50000</v>
      </c>
      <c r="AC232" s="135" t="s">
        <v>321</v>
      </c>
      <c r="AD232" s="135">
        <v>24</v>
      </c>
      <c r="AE232" s="135" t="s">
        <v>936</v>
      </c>
      <c r="AF232" s="135" t="s">
        <v>1602</v>
      </c>
      <c r="AG232" s="135" t="s">
        <v>1603</v>
      </c>
      <c r="AH232" s="135" t="s">
        <v>1374</v>
      </c>
      <c r="AI232" s="135" t="s">
        <v>1555</v>
      </c>
      <c r="AJ232" s="136">
        <v>2690</v>
      </c>
      <c r="AK232" s="136">
        <v>2690</v>
      </c>
      <c r="AL232" s="135" t="s">
        <v>1132</v>
      </c>
      <c r="AM232" s="136">
        <v>6714.77</v>
      </c>
      <c r="AN232" s="136">
        <v>4045.23</v>
      </c>
      <c r="AO232" s="136">
        <v>10760</v>
      </c>
      <c r="AP232" s="136">
        <v>43285.23</v>
      </c>
      <c r="AQ232" s="136">
        <v>10469.77</v>
      </c>
      <c r="AR232" s="136">
        <v>53755</v>
      </c>
      <c r="AS232" s="136">
        <v>0</v>
      </c>
      <c r="AT232" s="136">
        <v>0</v>
      </c>
      <c r="AU232" s="136">
        <v>0</v>
      </c>
      <c r="AV232" s="135">
        <v>4</v>
      </c>
      <c r="AW232" s="135"/>
      <c r="AX232" s="135"/>
      <c r="AY232" s="135"/>
      <c r="AZ232" s="135"/>
      <c r="BA232" s="135"/>
      <c r="BB232" s="135" t="s">
        <v>287</v>
      </c>
      <c r="BC232" s="135" t="s">
        <v>288</v>
      </c>
      <c r="BD232" s="135"/>
      <c r="BE232" s="137">
        <v>0</v>
      </c>
      <c r="BF232" s="138" t="s">
        <v>1599</v>
      </c>
      <c r="BG232" s="135" t="s">
        <v>1604</v>
      </c>
      <c r="BH232" s="130" t="s">
        <v>1847</v>
      </c>
      <c r="BI232" s="94" t="s">
        <v>100</v>
      </c>
      <c r="BJ232" s="120">
        <v>46217</v>
      </c>
      <c r="BK232" s="93" t="s">
        <v>103</v>
      </c>
      <c r="BL232" s="94" t="s">
        <v>108</v>
      </c>
      <c r="BM232" s="95" t="s">
        <v>180</v>
      </c>
      <c r="BN232" s="93" t="s">
        <v>222</v>
      </c>
      <c r="BO232" s="93"/>
      <c r="BP232" s="42"/>
      <c r="BQ232" s="119" t="s">
        <v>1849</v>
      </c>
    </row>
    <row r="233" spans="1:69" ht="23" hidden="1" x14ac:dyDescent="0.35">
      <c r="A233" s="129">
        <v>229</v>
      </c>
      <c r="B233" s="135" t="s">
        <v>257</v>
      </c>
      <c r="C233" s="135" t="s">
        <v>258</v>
      </c>
      <c r="D233" s="135" t="s">
        <v>256</v>
      </c>
      <c r="E233" s="135" t="s">
        <v>255</v>
      </c>
      <c r="F233" s="135" t="s">
        <v>255</v>
      </c>
      <c r="G233" s="135" t="s">
        <v>254</v>
      </c>
      <c r="H233" s="135" t="s">
        <v>253</v>
      </c>
      <c r="I233" s="135">
        <v>29216</v>
      </c>
      <c r="J233" s="135" t="s">
        <v>314</v>
      </c>
      <c r="K233" s="135">
        <v>29216</v>
      </c>
      <c r="L233" s="135" t="s">
        <v>266</v>
      </c>
      <c r="M233" s="135" t="s">
        <v>271</v>
      </c>
      <c r="N233" s="135">
        <v>43792</v>
      </c>
      <c r="O233" s="135" t="s">
        <v>315</v>
      </c>
      <c r="P233" s="135">
        <v>64350</v>
      </c>
      <c r="Q233" s="135" t="s">
        <v>316</v>
      </c>
      <c r="R233" s="135" t="s">
        <v>560</v>
      </c>
      <c r="S233" s="135" t="s">
        <v>1605</v>
      </c>
      <c r="T233" s="135" t="s">
        <v>1605</v>
      </c>
      <c r="U233" s="135" t="s">
        <v>462</v>
      </c>
      <c r="V233" s="135" t="s">
        <v>277</v>
      </c>
      <c r="W233" s="135">
        <v>0</v>
      </c>
      <c r="X233" s="135" t="s">
        <v>1353</v>
      </c>
      <c r="Y233" s="135">
        <v>360280350</v>
      </c>
      <c r="Z233" s="135" t="s">
        <v>1606</v>
      </c>
      <c r="AA233" s="135" t="s">
        <v>1595</v>
      </c>
      <c r="AB233" s="136">
        <v>75000</v>
      </c>
      <c r="AC233" s="135" t="s">
        <v>321</v>
      </c>
      <c r="AD233" s="135">
        <v>24</v>
      </c>
      <c r="AE233" s="135" t="s">
        <v>946</v>
      </c>
      <c r="AF233" s="135" t="s">
        <v>1607</v>
      </c>
      <c r="AG233" s="135" t="s">
        <v>1451</v>
      </c>
      <c r="AH233" s="135" t="s">
        <v>591</v>
      </c>
      <c r="AI233" s="135" t="s">
        <v>1564</v>
      </c>
      <c r="AJ233" s="136">
        <v>4000</v>
      </c>
      <c r="AK233" s="136">
        <v>4000</v>
      </c>
      <c r="AL233" s="135" t="s">
        <v>1052</v>
      </c>
      <c r="AM233" s="136">
        <v>10457.549999999999</v>
      </c>
      <c r="AN233" s="136">
        <v>5542.45</v>
      </c>
      <c r="AO233" s="136">
        <v>16000</v>
      </c>
      <c r="AP233" s="136">
        <v>64542.45</v>
      </c>
      <c r="AQ233" s="136">
        <v>15186.55</v>
      </c>
      <c r="AR233" s="136">
        <v>79729</v>
      </c>
      <c r="AS233" s="136">
        <v>0</v>
      </c>
      <c r="AT233" s="136">
        <v>0</v>
      </c>
      <c r="AU233" s="136">
        <v>0</v>
      </c>
      <c r="AV233" s="135">
        <v>4</v>
      </c>
      <c r="AW233" s="135"/>
      <c r="AX233" s="135"/>
      <c r="AY233" s="135"/>
      <c r="AZ233" s="135"/>
      <c r="BA233" s="135"/>
      <c r="BB233" s="135" t="s">
        <v>287</v>
      </c>
      <c r="BC233" s="135" t="s">
        <v>288</v>
      </c>
      <c r="BD233" s="135"/>
      <c r="BE233" s="137">
        <v>0</v>
      </c>
      <c r="BF233" s="138" t="s">
        <v>1605</v>
      </c>
      <c r="BG233" s="135" t="s">
        <v>1608</v>
      </c>
      <c r="BH233" s="130" t="s">
        <v>1847</v>
      </c>
      <c r="BI233" s="94" t="s">
        <v>100</v>
      </c>
      <c r="BJ233" s="120">
        <v>46218</v>
      </c>
      <c r="BK233" s="93" t="s">
        <v>103</v>
      </c>
      <c r="BL233" s="94" t="s">
        <v>108</v>
      </c>
      <c r="BM233" s="95" t="s">
        <v>180</v>
      </c>
      <c r="BN233" s="93" t="s">
        <v>222</v>
      </c>
      <c r="BO233" s="93"/>
      <c r="BP233" s="42"/>
      <c r="BQ233" s="119" t="s">
        <v>1849</v>
      </c>
    </row>
    <row r="234" spans="1:69" ht="23" hidden="1" x14ac:dyDescent="0.35">
      <c r="A234" s="129">
        <v>230</v>
      </c>
      <c r="B234" s="135" t="s">
        <v>257</v>
      </c>
      <c r="C234" s="135" t="s">
        <v>258</v>
      </c>
      <c r="D234" s="135" t="s">
        <v>256</v>
      </c>
      <c r="E234" s="135" t="s">
        <v>255</v>
      </c>
      <c r="F234" s="135" t="s">
        <v>255</v>
      </c>
      <c r="G234" s="135" t="s">
        <v>254</v>
      </c>
      <c r="H234" s="135" t="s">
        <v>253</v>
      </c>
      <c r="I234" s="135">
        <v>29216</v>
      </c>
      <c r="J234" s="135" t="s">
        <v>314</v>
      </c>
      <c r="K234" s="135">
        <v>29216</v>
      </c>
      <c r="L234" s="135" t="s">
        <v>266</v>
      </c>
      <c r="M234" s="135" t="s">
        <v>271</v>
      </c>
      <c r="N234" s="135">
        <v>43792</v>
      </c>
      <c r="O234" s="135" t="s">
        <v>315</v>
      </c>
      <c r="P234" s="135">
        <v>64350</v>
      </c>
      <c r="Q234" s="135" t="s">
        <v>316</v>
      </c>
      <c r="R234" s="135" t="s">
        <v>653</v>
      </c>
      <c r="S234" s="135" t="s">
        <v>1352</v>
      </c>
      <c r="T234" s="135" t="s">
        <v>1352</v>
      </c>
      <c r="U234" s="135" t="s">
        <v>462</v>
      </c>
      <c r="V234" s="135" t="s">
        <v>373</v>
      </c>
      <c r="W234" s="135">
        <v>0</v>
      </c>
      <c r="X234" s="135" t="s">
        <v>1353</v>
      </c>
      <c r="Y234" s="135">
        <v>360280360</v>
      </c>
      <c r="Z234" s="135" t="s">
        <v>1354</v>
      </c>
      <c r="AA234" s="135" t="s">
        <v>1595</v>
      </c>
      <c r="AB234" s="136">
        <v>51000</v>
      </c>
      <c r="AC234" s="135" t="s">
        <v>321</v>
      </c>
      <c r="AD234" s="135">
        <v>24</v>
      </c>
      <c r="AE234" s="135" t="s">
        <v>1068</v>
      </c>
      <c r="AF234" s="135" t="s">
        <v>1355</v>
      </c>
      <c r="AG234" s="135" t="s">
        <v>1356</v>
      </c>
      <c r="AH234" s="135" t="s">
        <v>591</v>
      </c>
      <c r="AI234" s="135" t="s">
        <v>1564</v>
      </c>
      <c r="AJ234" s="136">
        <v>2750</v>
      </c>
      <c r="AK234" s="136">
        <v>2750</v>
      </c>
      <c r="AL234" s="135" t="s">
        <v>1052</v>
      </c>
      <c r="AM234" s="136">
        <v>7079.43</v>
      </c>
      <c r="AN234" s="136">
        <v>3920.57</v>
      </c>
      <c r="AO234" s="136">
        <v>11000</v>
      </c>
      <c r="AP234" s="136">
        <v>43920.57</v>
      </c>
      <c r="AQ234" s="136">
        <v>10746.43</v>
      </c>
      <c r="AR234" s="136">
        <v>54667</v>
      </c>
      <c r="AS234" s="136">
        <v>0</v>
      </c>
      <c r="AT234" s="136">
        <v>0</v>
      </c>
      <c r="AU234" s="136">
        <v>0</v>
      </c>
      <c r="AV234" s="135">
        <v>4</v>
      </c>
      <c r="AW234" s="135"/>
      <c r="AX234" s="135"/>
      <c r="AY234" s="135"/>
      <c r="AZ234" s="135"/>
      <c r="BA234" s="135"/>
      <c r="BB234" s="135" t="s">
        <v>287</v>
      </c>
      <c r="BC234" s="135" t="s">
        <v>288</v>
      </c>
      <c r="BD234" s="135"/>
      <c r="BE234" s="137">
        <v>0</v>
      </c>
      <c r="BF234" s="138" t="s">
        <v>1352</v>
      </c>
      <c r="BG234" s="135" t="s">
        <v>1359</v>
      </c>
      <c r="BH234" s="130" t="s">
        <v>1847</v>
      </c>
      <c r="BI234" s="94" t="s">
        <v>100</v>
      </c>
      <c r="BJ234" s="120">
        <v>46218</v>
      </c>
      <c r="BK234" s="93" t="s">
        <v>103</v>
      </c>
      <c r="BL234" s="94" t="s">
        <v>108</v>
      </c>
      <c r="BM234" s="95" t="s">
        <v>180</v>
      </c>
      <c r="BN234" s="93" t="s">
        <v>222</v>
      </c>
      <c r="BO234" s="93"/>
      <c r="BP234" s="42"/>
      <c r="BQ234" s="119" t="s">
        <v>1849</v>
      </c>
    </row>
    <row r="235" spans="1:69" ht="23" hidden="1" x14ac:dyDescent="0.35">
      <c r="A235" s="129">
        <v>231</v>
      </c>
      <c r="B235" s="135" t="s">
        <v>257</v>
      </c>
      <c r="C235" s="135" t="s">
        <v>258</v>
      </c>
      <c r="D235" s="135" t="s">
        <v>256</v>
      </c>
      <c r="E235" s="135" t="s">
        <v>255</v>
      </c>
      <c r="F235" s="135" t="s">
        <v>255</v>
      </c>
      <c r="G235" s="135" t="s">
        <v>254</v>
      </c>
      <c r="H235" s="135" t="s">
        <v>253</v>
      </c>
      <c r="I235" s="135">
        <v>29216</v>
      </c>
      <c r="J235" s="135" t="s">
        <v>314</v>
      </c>
      <c r="K235" s="135">
        <v>29216</v>
      </c>
      <c r="L235" s="135" t="s">
        <v>266</v>
      </c>
      <c r="M235" s="135" t="s">
        <v>271</v>
      </c>
      <c r="N235" s="135">
        <v>43792</v>
      </c>
      <c r="O235" s="135" t="s">
        <v>315</v>
      </c>
      <c r="P235" s="135">
        <v>64350</v>
      </c>
      <c r="Q235" s="135" t="s">
        <v>316</v>
      </c>
      <c r="R235" s="135" t="s">
        <v>560</v>
      </c>
      <c r="S235" s="135" t="s">
        <v>1609</v>
      </c>
      <c r="T235" s="135" t="s">
        <v>1609</v>
      </c>
      <c r="U235" s="135" t="s">
        <v>276</v>
      </c>
      <c r="V235" s="135" t="s">
        <v>277</v>
      </c>
      <c r="W235" s="135">
        <v>0</v>
      </c>
      <c r="X235" s="135" t="s">
        <v>1353</v>
      </c>
      <c r="Y235" s="135">
        <v>360281059</v>
      </c>
      <c r="Z235" s="135" t="s">
        <v>1610</v>
      </c>
      <c r="AA235" s="135" t="s">
        <v>1611</v>
      </c>
      <c r="AB235" s="136">
        <v>59000</v>
      </c>
      <c r="AC235" s="135" t="s">
        <v>321</v>
      </c>
      <c r="AD235" s="135">
        <v>24</v>
      </c>
      <c r="AE235" s="135" t="s">
        <v>936</v>
      </c>
      <c r="AF235" s="135" t="s">
        <v>1612</v>
      </c>
      <c r="AG235" s="135" t="s">
        <v>1613</v>
      </c>
      <c r="AH235" s="135" t="s">
        <v>1374</v>
      </c>
      <c r="AI235" s="135" t="s">
        <v>1564</v>
      </c>
      <c r="AJ235" s="136">
        <v>3180</v>
      </c>
      <c r="AK235" s="136">
        <v>3180</v>
      </c>
      <c r="AL235" s="135" t="s">
        <v>1052</v>
      </c>
      <c r="AM235" s="136">
        <v>8273.8799999999992</v>
      </c>
      <c r="AN235" s="136">
        <v>4446.12</v>
      </c>
      <c r="AO235" s="136">
        <v>12720</v>
      </c>
      <c r="AP235" s="136">
        <v>50726.12</v>
      </c>
      <c r="AQ235" s="136">
        <v>12393.88</v>
      </c>
      <c r="AR235" s="136">
        <v>63120</v>
      </c>
      <c r="AS235" s="136">
        <v>0</v>
      </c>
      <c r="AT235" s="136">
        <v>0</v>
      </c>
      <c r="AU235" s="136">
        <v>0</v>
      </c>
      <c r="AV235" s="135">
        <v>4</v>
      </c>
      <c r="AW235" s="135"/>
      <c r="AX235" s="135"/>
      <c r="AY235" s="135"/>
      <c r="AZ235" s="135"/>
      <c r="BA235" s="135"/>
      <c r="BB235" s="135" t="s">
        <v>287</v>
      </c>
      <c r="BC235" s="135" t="s">
        <v>288</v>
      </c>
      <c r="BD235" s="135"/>
      <c r="BE235" s="137">
        <v>0</v>
      </c>
      <c r="BF235" s="138" t="s">
        <v>1609</v>
      </c>
      <c r="BG235" s="135" t="s">
        <v>1614</v>
      </c>
      <c r="BH235" s="130" t="s">
        <v>1847</v>
      </c>
      <c r="BI235" s="94" t="s">
        <v>100</v>
      </c>
      <c r="BJ235" s="120">
        <v>46218</v>
      </c>
      <c r="BK235" s="93" t="s">
        <v>103</v>
      </c>
      <c r="BL235" s="94" t="s">
        <v>108</v>
      </c>
      <c r="BM235" s="95" t="s">
        <v>180</v>
      </c>
      <c r="BN235" s="93" t="s">
        <v>222</v>
      </c>
      <c r="BO235" s="93"/>
      <c r="BP235" s="42"/>
      <c r="BQ235" s="119" t="s">
        <v>1849</v>
      </c>
    </row>
    <row r="236" spans="1:69" ht="23" hidden="1" x14ac:dyDescent="0.35">
      <c r="A236" s="129">
        <v>232</v>
      </c>
      <c r="B236" s="135" t="s">
        <v>257</v>
      </c>
      <c r="C236" s="135" t="s">
        <v>258</v>
      </c>
      <c r="D236" s="135" t="s">
        <v>256</v>
      </c>
      <c r="E236" s="135" t="s">
        <v>255</v>
      </c>
      <c r="F236" s="135" t="s">
        <v>255</v>
      </c>
      <c r="G236" s="135" t="s">
        <v>254</v>
      </c>
      <c r="H236" s="135" t="s">
        <v>253</v>
      </c>
      <c r="I236" s="135">
        <v>29172</v>
      </c>
      <c r="J236" s="135" t="s">
        <v>270</v>
      </c>
      <c r="K236" s="135">
        <v>29172</v>
      </c>
      <c r="L236" s="135" t="s">
        <v>266</v>
      </c>
      <c r="M236" s="135" t="s">
        <v>271</v>
      </c>
      <c r="N236" s="135">
        <v>43847</v>
      </c>
      <c r="O236" s="135" t="s">
        <v>744</v>
      </c>
      <c r="P236" s="135">
        <v>64413</v>
      </c>
      <c r="Q236" s="135" t="s">
        <v>1002</v>
      </c>
      <c r="R236" s="135" t="s">
        <v>560</v>
      </c>
      <c r="S236" s="135" t="s">
        <v>1615</v>
      </c>
      <c r="T236" s="135" t="s">
        <v>1615</v>
      </c>
      <c r="U236" s="135" t="s">
        <v>276</v>
      </c>
      <c r="V236" s="135" t="s">
        <v>277</v>
      </c>
      <c r="W236" s="135">
        <v>0</v>
      </c>
      <c r="X236" s="135" t="s">
        <v>1353</v>
      </c>
      <c r="Y236" s="135">
        <v>360283648</v>
      </c>
      <c r="Z236" s="135" t="s">
        <v>1616</v>
      </c>
      <c r="AA236" s="135" t="s">
        <v>1617</v>
      </c>
      <c r="AB236" s="136">
        <v>80000</v>
      </c>
      <c r="AC236" s="135" t="s">
        <v>281</v>
      </c>
      <c r="AD236" s="135">
        <v>30</v>
      </c>
      <c r="AE236" s="135" t="s">
        <v>946</v>
      </c>
      <c r="AF236" s="135" t="s">
        <v>1618</v>
      </c>
      <c r="AG236" s="135" t="s">
        <v>1585</v>
      </c>
      <c r="AH236" s="135" t="s">
        <v>591</v>
      </c>
      <c r="AI236" s="135" t="s">
        <v>1564</v>
      </c>
      <c r="AJ236" s="136">
        <v>3610</v>
      </c>
      <c r="AK236" s="136">
        <v>3610</v>
      </c>
      <c r="AL236" s="135" t="s">
        <v>1058</v>
      </c>
      <c r="AM236" s="136">
        <v>8506.5400000000009</v>
      </c>
      <c r="AN236" s="136">
        <v>5933.46</v>
      </c>
      <c r="AO236" s="136">
        <v>14440</v>
      </c>
      <c r="AP236" s="136">
        <v>71493.460000000006</v>
      </c>
      <c r="AQ236" s="136">
        <v>21981.54</v>
      </c>
      <c r="AR236" s="136">
        <v>93475</v>
      </c>
      <c r="AS236" s="136">
        <v>0</v>
      </c>
      <c r="AT236" s="136">
        <v>0</v>
      </c>
      <c r="AU236" s="136">
        <v>0</v>
      </c>
      <c r="AV236" s="135">
        <v>4</v>
      </c>
      <c r="AW236" s="135"/>
      <c r="AX236" s="135"/>
      <c r="AY236" s="135"/>
      <c r="AZ236" s="135"/>
      <c r="BA236" s="135"/>
      <c r="BB236" s="135" t="s">
        <v>287</v>
      </c>
      <c r="BC236" s="135" t="s">
        <v>288</v>
      </c>
      <c r="BD236" s="135"/>
      <c r="BE236" s="137">
        <v>0</v>
      </c>
      <c r="BF236" s="138" t="s">
        <v>1615</v>
      </c>
      <c r="BG236" s="135" t="s">
        <v>1619</v>
      </c>
      <c r="BH236" s="130" t="s">
        <v>1847</v>
      </c>
      <c r="BI236" s="94" t="s">
        <v>100</v>
      </c>
      <c r="BJ236" s="130">
        <v>46219</v>
      </c>
      <c r="BK236" s="93" t="s">
        <v>103</v>
      </c>
      <c r="BL236" s="94" t="s">
        <v>108</v>
      </c>
      <c r="BM236" s="95" t="s">
        <v>180</v>
      </c>
      <c r="BN236" s="93" t="s">
        <v>222</v>
      </c>
      <c r="BO236" s="93"/>
      <c r="BP236" s="42"/>
      <c r="BQ236" s="119" t="s">
        <v>1849</v>
      </c>
    </row>
    <row r="237" spans="1:69" ht="23" hidden="1" x14ac:dyDescent="0.35">
      <c r="A237" s="129">
        <v>233</v>
      </c>
      <c r="B237" s="135" t="s">
        <v>257</v>
      </c>
      <c r="C237" s="135" t="s">
        <v>258</v>
      </c>
      <c r="D237" s="135" t="s">
        <v>256</v>
      </c>
      <c r="E237" s="135" t="s">
        <v>255</v>
      </c>
      <c r="F237" s="135" t="s">
        <v>255</v>
      </c>
      <c r="G237" s="135" t="s">
        <v>254</v>
      </c>
      <c r="H237" s="135" t="s">
        <v>253</v>
      </c>
      <c r="I237" s="135">
        <v>29206</v>
      </c>
      <c r="J237" s="135" t="s">
        <v>290</v>
      </c>
      <c r="K237" s="135">
        <v>29206</v>
      </c>
      <c r="L237" s="135" t="s">
        <v>266</v>
      </c>
      <c r="M237" s="135" t="s">
        <v>271</v>
      </c>
      <c r="N237" s="135">
        <v>43779</v>
      </c>
      <c r="O237" s="135" t="s">
        <v>291</v>
      </c>
      <c r="P237" s="135">
        <v>816388</v>
      </c>
      <c r="Q237" s="135" t="s">
        <v>970</v>
      </c>
      <c r="R237" s="135" t="s">
        <v>560</v>
      </c>
      <c r="S237" s="135" t="s">
        <v>1620</v>
      </c>
      <c r="T237" s="135" t="s">
        <v>1620</v>
      </c>
      <c r="U237" s="135" t="s">
        <v>276</v>
      </c>
      <c r="V237" s="135" t="s">
        <v>277</v>
      </c>
      <c r="W237" s="135">
        <v>0</v>
      </c>
      <c r="X237" s="135" t="s">
        <v>278</v>
      </c>
      <c r="Y237" s="135">
        <v>360290161</v>
      </c>
      <c r="Z237" s="135" t="s">
        <v>1621</v>
      </c>
      <c r="AA237" s="135" t="s">
        <v>1611</v>
      </c>
      <c r="AB237" s="136">
        <v>50000</v>
      </c>
      <c r="AC237" s="135" t="s">
        <v>298</v>
      </c>
      <c r="AD237" s="135">
        <v>24</v>
      </c>
      <c r="AE237" s="135" t="s">
        <v>946</v>
      </c>
      <c r="AF237" s="135" t="s">
        <v>974</v>
      </c>
      <c r="AG237" s="135" t="s">
        <v>975</v>
      </c>
      <c r="AH237" s="135" t="s">
        <v>591</v>
      </c>
      <c r="AI237" s="135" t="s">
        <v>1622</v>
      </c>
      <c r="AJ237" s="136">
        <v>2690</v>
      </c>
      <c r="AK237" s="136">
        <v>2690</v>
      </c>
      <c r="AL237" s="135" t="s">
        <v>1018</v>
      </c>
      <c r="AM237" s="136">
        <v>6953.52</v>
      </c>
      <c r="AN237" s="136">
        <v>3806.48</v>
      </c>
      <c r="AO237" s="136">
        <v>10760</v>
      </c>
      <c r="AP237" s="136">
        <v>43046.48</v>
      </c>
      <c r="AQ237" s="136">
        <v>10506.52</v>
      </c>
      <c r="AR237" s="136">
        <v>53553</v>
      </c>
      <c r="AS237" s="136">
        <v>0</v>
      </c>
      <c r="AT237" s="136">
        <v>0</v>
      </c>
      <c r="AU237" s="136">
        <v>0</v>
      </c>
      <c r="AV237" s="135">
        <v>4</v>
      </c>
      <c r="AW237" s="135"/>
      <c r="AX237" s="135"/>
      <c r="AY237" s="135"/>
      <c r="AZ237" s="135"/>
      <c r="BA237" s="135"/>
      <c r="BB237" s="135" t="s">
        <v>287</v>
      </c>
      <c r="BC237" s="135" t="s">
        <v>288</v>
      </c>
      <c r="BD237" s="135"/>
      <c r="BE237" s="137">
        <v>0</v>
      </c>
      <c r="BF237" s="138" t="s">
        <v>1620</v>
      </c>
      <c r="BG237" s="135" t="s">
        <v>1625</v>
      </c>
      <c r="BH237" s="130" t="s">
        <v>1847</v>
      </c>
      <c r="BI237" s="94" t="s">
        <v>100</v>
      </c>
      <c r="BJ237" s="120">
        <v>46217</v>
      </c>
      <c r="BK237" s="93" t="s">
        <v>103</v>
      </c>
      <c r="BL237" s="94" t="s">
        <v>108</v>
      </c>
      <c r="BM237" s="95" t="s">
        <v>180</v>
      </c>
      <c r="BN237" s="93" t="s">
        <v>222</v>
      </c>
      <c r="BO237" s="93"/>
      <c r="BP237" s="42"/>
      <c r="BQ237" s="119" t="s">
        <v>1849</v>
      </c>
    </row>
    <row r="238" spans="1:69" ht="23" hidden="1" x14ac:dyDescent="0.35">
      <c r="A238" s="129">
        <v>234</v>
      </c>
      <c r="B238" s="135" t="s">
        <v>257</v>
      </c>
      <c r="C238" s="135" t="s">
        <v>258</v>
      </c>
      <c r="D238" s="135" t="s">
        <v>256</v>
      </c>
      <c r="E238" s="135" t="s">
        <v>255</v>
      </c>
      <c r="F238" s="135" t="s">
        <v>255</v>
      </c>
      <c r="G238" s="135" t="s">
        <v>254</v>
      </c>
      <c r="H238" s="135" t="s">
        <v>253</v>
      </c>
      <c r="I238" s="135">
        <v>29206</v>
      </c>
      <c r="J238" s="135" t="s">
        <v>290</v>
      </c>
      <c r="K238" s="135">
        <v>29206</v>
      </c>
      <c r="L238" s="135" t="s">
        <v>266</v>
      </c>
      <c r="M238" s="135" t="s">
        <v>271</v>
      </c>
      <c r="N238" s="135">
        <v>43779</v>
      </c>
      <c r="O238" s="135" t="s">
        <v>291</v>
      </c>
      <c r="P238" s="135">
        <v>816388</v>
      </c>
      <c r="Q238" s="135" t="s">
        <v>970</v>
      </c>
      <c r="R238" s="135" t="s">
        <v>560</v>
      </c>
      <c r="S238" s="135" t="s">
        <v>1623</v>
      </c>
      <c r="T238" s="135" t="s">
        <v>1623</v>
      </c>
      <c r="U238" s="135" t="s">
        <v>276</v>
      </c>
      <c r="V238" s="135" t="s">
        <v>277</v>
      </c>
      <c r="W238" s="135">
        <v>0</v>
      </c>
      <c r="X238" s="135" t="s">
        <v>1353</v>
      </c>
      <c r="Y238" s="135">
        <v>360290162</v>
      </c>
      <c r="Z238" s="135" t="s">
        <v>1624</v>
      </c>
      <c r="AA238" s="135" t="s">
        <v>1611</v>
      </c>
      <c r="AB238" s="136">
        <v>50000</v>
      </c>
      <c r="AC238" s="135" t="s">
        <v>298</v>
      </c>
      <c r="AD238" s="135">
        <v>24</v>
      </c>
      <c r="AE238" s="135" t="s">
        <v>936</v>
      </c>
      <c r="AF238" s="135" t="s">
        <v>1612</v>
      </c>
      <c r="AG238" s="135" t="s">
        <v>1613</v>
      </c>
      <c r="AH238" s="135" t="s">
        <v>1374</v>
      </c>
      <c r="AI238" s="135" t="s">
        <v>1622</v>
      </c>
      <c r="AJ238" s="136">
        <v>2690</v>
      </c>
      <c r="AK238" s="136">
        <v>2690</v>
      </c>
      <c r="AL238" s="135" t="s">
        <v>1018</v>
      </c>
      <c r="AM238" s="136">
        <v>6953.52</v>
      </c>
      <c r="AN238" s="136">
        <v>3806.48</v>
      </c>
      <c r="AO238" s="136">
        <v>10760</v>
      </c>
      <c r="AP238" s="136">
        <v>43046.48</v>
      </c>
      <c r="AQ238" s="136">
        <v>10506.52</v>
      </c>
      <c r="AR238" s="136">
        <v>53553</v>
      </c>
      <c r="AS238" s="136">
        <v>0</v>
      </c>
      <c r="AT238" s="136">
        <v>0</v>
      </c>
      <c r="AU238" s="136">
        <v>0</v>
      </c>
      <c r="AV238" s="135">
        <v>4</v>
      </c>
      <c r="AW238" s="135"/>
      <c r="AX238" s="135"/>
      <c r="AY238" s="135"/>
      <c r="AZ238" s="135"/>
      <c r="BA238" s="135"/>
      <c r="BB238" s="135" t="s">
        <v>287</v>
      </c>
      <c r="BC238" s="135" t="s">
        <v>288</v>
      </c>
      <c r="BD238" s="135"/>
      <c r="BE238" s="137">
        <v>0</v>
      </c>
      <c r="BF238" s="138" t="s">
        <v>1623</v>
      </c>
      <c r="BG238" s="135" t="s">
        <v>1626</v>
      </c>
      <c r="BH238" s="130" t="s">
        <v>1847</v>
      </c>
      <c r="BI238" s="94" t="s">
        <v>100</v>
      </c>
      <c r="BJ238" s="120">
        <v>46217</v>
      </c>
      <c r="BK238" s="93" t="s">
        <v>103</v>
      </c>
      <c r="BL238" s="94" t="s">
        <v>108</v>
      </c>
      <c r="BM238" s="95" t="s">
        <v>180</v>
      </c>
      <c r="BN238" s="93" t="s">
        <v>222</v>
      </c>
      <c r="BO238" s="93"/>
      <c r="BP238" s="42"/>
      <c r="BQ238" s="119" t="s">
        <v>1849</v>
      </c>
    </row>
    <row r="239" spans="1:69" ht="23" hidden="1" x14ac:dyDescent="0.35">
      <c r="A239" s="129">
        <v>235</v>
      </c>
      <c r="B239" s="135" t="s">
        <v>257</v>
      </c>
      <c r="C239" s="135" t="s">
        <v>258</v>
      </c>
      <c r="D239" s="135" t="s">
        <v>256</v>
      </c>
      <c r="E239" s="135" t="s">
        <v>255</v>
      </c>
      <c r="F239" s="135" t="s">
        <v>255</v>
      </c>
      <c r="G239" s="135" t="s">
        <v>254</v>
      </c>
      <c r="H239" s="135" t="s">
        <v>253</v>
      </c>
      <c r="I239" s="135">
        <v>29172</v>
      </c>
      <c r="J239" s="135" t="s">
        <v>270</v>
      </c>
      <c r="K239" s="135">
        <v>29172</v>
      </c>
      <c r="L239" s="135" t="s">
        <v>266</v>
      </c>
      <c r="M239" s="135" t="s">
        <v>271</v>
      </c>
      <c r="N239" s="135">
        <v>43918</v>
      </c>
      <c r="O239" s="135" t="s">
        <v>272</v>
      </c>
      <c r="P239" s="135">
        <v>745466</v>
      </c>
      <c r="Q239" s="135" t="s">
        <v>1433</v>
      </c>
      <c r="R239" s="135" t="s">
        <v>653</v>
      </c>
      <c r="S239" s="135" t="s">
        <v>1434</v>
      </c>
      <c r="T239" s="135" t="s">
        <v>1434</v>
      </c>
      <c r="U239" s="135" t="s">
        <v>276</v>
      </c>
      <c r="V239" s="135" t="s">
        <v>277</v>
      </c>
      <c r="W239" s="135">
        <v>0</v>
      </c>
      <c r="X239" s="135" t="s">
        <v>1353</v>
      </c>
      <c r="Y239" s="135">
        <v>360297879</v>
      </c>
      <c r="Z239" s="135" t="s">
        <v>1435</v>
      </c>
      <c r="AA239" s="135" t="s">
        <v>1627</v>
      </c>
      <c r="AB239" s="136">
        <v>101000</v>
      </c>
      <c r="AC239" s="135" t="s">
        <v>281</v>
      </c>
      <c r="AD239" s="135">
        <v>30</v>
      </c>
      <c r="AE239" s="135" t="s">
        <v>1068</v>
      </c>
      <c r="AF239" s="135" t="s">
        <v>1300</v>
      </c>
      <c r="AG239" s="135" t="s">
        <v>1437</v>
      </c>
      <c r="AH239" s="135" t="s">
        <v>591</v>
      </c>
      <c r="AI239" s="135" t="s">
        <v>1564</v>
      </c>
      <c r="AJ239" s="136">
        <v>4560</v>
      </c>
      <c r="AK239" s="136">
        <v>4560</v>
      </c>
      <c r="AL239" s="135" t="s">
        <v>1058</v>
      </c>
      <c r="AM239" s="136">
        <v>10970.04</v>
      </c>
      <c r="AN239" s="136">
        <v>7269.96</v>
      </c>
      <c r="AO239" s="136">
        <v>18240</v>
      </c>
      <c r="AP239" s="136">
        <v>90029.96</v>
      </c>
      <c r="AQ239" s="136">
        <v>27567.040000000001</v>
      </c>
      <c r="AR239" s="136">
        <v>117597</v>
      </c>
      <c r="AS239" s="136">
        <v>0</v>
      </c>
      <c r="AT239" s="136">
        <v>0</v>
      </c>
      <c r="AU239" s="136">
        <v>0</v>
      </c>
      <c r="AV239" s="135">
        <v>4</v>
      </c>
      <c r="AW239" s="135"/>
      <c r="AX239" s="135"/>
      <c r="AY239" s="135"/>
      <c r="AZ239" s="135"/>
      <c r="BA239" s="135"/>
      <c r="BB239" s="135" t="s">
        <v>287</v>
      </c>
      <c r="BC239" s="135" t="s">
        <v>288</v>
      </c>
      <c r="BD239" s="135"/>
      <c r="BE239" s="137">
        <v>0</v>
      </c>
      <c r="BF239" s="138" t="s">
        <v>1434</v>
      </c>
      <c r="BG239" s="135" t="s">
        <v>1445</v>
      </c>
      <c r="BH239" s="130" t="s">
        <v>1847</v>
      </c>
      <c r="BI239" s="94" t="s">
        <v>100</v>
      </c>
      <c r="BJ239" s="130">
        <v>46219</v>
      </c>
      <c r="BK239" s="93" t="s">
        <v>103</v>
      </c>
      <c r="BL239" s="94" t="s">
        <v>108</v>
      </c>
      <c r="BM239" s="95" t="s">
        <v>180</v>
      </c>
      <c r="BN239" s="93" t="s">
        <v>222</v>
      </c>
      <c r="BO239" s="93"/>
      <c r="BP239" s="42"/>
      <c r="BQ239" s="119" t="s">
        <v>1849</v>
      </c>
    </row>
    <row r="240" spans="1:69" ht="23" hidden="1" x14ac:dyDescent="0.35">
      <c r="A240" s="129">
        <v>236</v>
      </c>
      <c r="B240" s="135" t="s">
        <v>257</v>
      </c>
      <c r="C240" s="135" t="s">
        <v>258</v>
      </c>
      <c r="D240" s="135" t="s">
        <v>256</v>
      </c>
      <c r="E240" s="135" t="s">
        <v>255</v>
      </c>
      <c r="F240" s="135" t="s">
        <v>255</v>
      </c>
      <c r="G240" s="135" t="s">
        <v>254</v>
      </c>
      <c r="H240" s="135" t="s">
        <v>253</v>
      </c>
      <c r="I240" s="135">
        <v>29172</v>
      </c>
      <c r="J240" s="135" t="s">
        <v>270</v>
      </c>
      <c r="K240" s="135">
        <v>29172</v>
      </c>
      <c r="L240" s="135" t="s">
        <v>266</v>
      </c>
      <c r="M240" s="135" t="s">
        <v>271</v>
      </c>
      <c r="N240" s="135">
        <v>43918</v>
      </c>
      <c r="O240" s="135" t="s">
        <v>272</v>
      </c>
      <c r="P240" s="135">
        <v>727634</v>
      </c>
      <c r="Q240" s="135" t="s">
        <v>460</v>
      </c>
      <c r="R240" s="135" t="s">
        <v>653</v>
      </c>
      <c r="S240" s="135" t="s">
        <v>1628</v>
      </c>
      <c r="T240" s="135" t="s">
        <v>1628</v>
      </c>
      <c r="U240" s="135" t="s">
        <v>462</v>
      </c>
      <c r="V240" s="135" t="s">
        <v>277</v>
      </c>
      <c r="W240" s="135">
        <v>0</v>
      </c>
      <c r="X240" s="135" t="s">
        <v>278</v>
      </c>
      <c r="Y240" s="135">
        <v>360298285</v>
      </c>
      <c r="Z240" s="135" t="s">
        <v>1629</v>
      </c>
      <c r="AA240" s="135" t="s">
        <v>1627</v>
      </c>
      <c r="AB240" s="136">
        <v>81000</v>
      </c>
      <c r="AC240" s="135" t="s">
        <v>281</v>
      </c>
      <c r="AD240" s="135">
        <v>24</v>
      </c>
      <c r="AE240" s="135" t="s">
        <v>1368</v>
      </c>
      <c r="AF240" s="135" t="s">
        <v>756</v>
      </c>
      <c r="AG240" s="135" t="s">
        <v>757</v>
      </c>
      <c r="AH240" s="135" t="s">
        <v>591</v>
      </c>
      <c r="AI240" s="135" t="s">
        <v>1564</v>
      </c>
      <c r="AJ240" s="136">
        <v>4320</v>
      </c>
      <c r="AK240" s="136">
        <v>4320</v>
      </c>
      <c r="AL240" s="135" t="s">
        <v>1058</v>
      </c>
      <c r="AM240" s="136">
        <v>11530.2</v>
      </c>
      <c r="AN240" s="136">
        <v>5749.8</v>
      </c>
      <c r="AO240" s="136">
        <v>17280</v>
      </c>
      <c r="AP240" s="136">
        <v>69469.8</v>
      </c>
      <c r="AQ240" s="136">
        <v>16281.2</v>
      </c>
      <c r="AR240" s="136">
        <v>85751</v>
      </c>
      <c r="AS240" s="136">
        <v>0</v>
      </c>
      <c r="AT240" s="136">
        <v>0</v>
      </c>
      <c r="AU240" s="136">
        <v>0</v>
      </c>
      <c r="AV240" s="135">
        <v>4</v>
      </c>
      <c r="AW240" s="135"/>
      <c r="AX240" s="135"/>
      <c r="AY240" s="135"/>
      <c r="AZ240" s="135"/>
      <c r="BA240" s="135"/>
      <c r="BB240" s="135" t="s">
        <v>287</v>
      </c>
      <c r="BC240" s="135" t="s">
        <v>288</v>
      </c>
      <c r="BD240" s="135"/>
      <c r="BE240" s="137">
        <v>0</v>
      </c>
      <c r="BF240" s="138" t="s">
        <v>1628</v>
      </c>
      <c r="BG240" s="135" t="s">
        <v>1630</v>
      </c>
      <c r="BH240" s="130" t="s">
        <v>1847</v>
      </c>
      <c r="BI240" s="94" t="s">
        <v>100</v>
      </c>
      <c r="BJ240" s="130">
        <v>46219</v>
      </c>
      <c r="BK240" s="93" t="s">
        <v>103</v>
      </c>
      <c r="BL240" s="94" t="s">
        <v>108</v>
      </c>
      <c r="BM240" s="95" t="s">
        <v>180</v>
      </c>
      <c r="BN240" s="93" t="s">
        <v>222</v>
      </c>
      <c r="BO240" s="93"/>
      <c r="BP240" s="42"/>
      <c r="BQ240" s="119" t="s">
        <v>1849</v>
      </c>
    </row>
    <row r="241" spans="1:69" ht="23" hidden="1" x14ac:dyDescent="0.35">
      <c r="A241" s="129">
        <v>237</v>
      </c>
      <c r="B241" s="135" t="s">
        <v>257</v>
      </c>
      <c r="C241" s="135" t="s">
        <v>258</v>
      </c>
      <c r="D241" s="135" t="s">
        <v>256</v>
      </c>
      <c r="E241" s="135" t="s">
        <v>255</v>
      </c>
      <c r="F241" s="135" t="s">
        <v>255</v>
      </c>
      <c r="G241" s="135" t="s">
        <v>254</v>
      </c>
      <c r="H241" s="135" t="s">
        <v>253</v>
      </c>
      <c r="I241" s="135">
        <v>29173</v>
      </c>
      <c r="J241" s="135" t="s">
        <v>535</v>
      </c>
      <c r="K241" s="135">
        <v>29173</v>
      </c>
      <c r="L241" s="135" t="s">
        <v>266</v>
      </c>
      <c r="M241" s="135" t="s">
        <v>271</v>
      </c>
      <c r="N241" s="135">
        <v>43733</v>
      </c>
      <c r="O241" s="135" t="s">
        <v>572</v>
      </c>
      <c r="P241" s="135">
        <v>614233</v>
      </c>
      <c r="Q241" s="135" t="s">
        <v>1060</v>
      </c>
      <c r="R241" s="135" t="s">
        <v>560</v>
      </c>
      <c r="S241" s="135" t="s">
        <v>1631</v>
      </c>
      <c r="T241" s="135" t="s">
        <v>1631</v>
      </c>
      <c r="U241" s="135" t="s">
        <v>462</v>
      </c>
      <c r="V241" s="135" t="s">
        <v>373</v>
      </c>
      <c r="W241" s="135">
        <v>0</v>
      </c>
      <c r="X241" s="135" t="s">
        <v>278</v>
      </c>
      <c r="Y241" s="135">
        <v>360302204</v>
      </c>
      <c r="Z241" s="135" t="s">
        <v>1632</v>
      </c>
      <c r="AA241" s="135" t="s">
        <v>1627</v>
      </c>
      <c r="AB241" s="136">
        <v>95000</v>
      </c>
      <c r="AC241" s="135" t="s">
        <v>321</v>
      </c>
      <c r="AD241" s="135">
        <v>24</v>
      </c>
      <c r="AE241" s="135" t="s">
        <v>946</v>
      </c>
      <c r="AF241" s="135" t="s">
        <v>1582</v>
      </c>
      <c r="AG241" s="135" t="s">
        <v>1633</v>
      </c>
      <c r="AH241" s="135" t="s">
        <v>591</v>
      </c>
      <c r="AI241" s="135" t="s">
        <v>1555</v>
      </c>
      <c r="AJ241" s="136">
        <v>5120</v>
      </c>
      <c r="AK241" s="136">
        <v>5120</v>
      </c>
      <c r="AL241" s="135" t="s">
        <v>1272</v>
      </c>
      <c r="AM241" s="136">
        <v>13156.07</v>
      </c>
      <c r="AN241" s="136">
        <v>7323.93</v>
      </c>
      <c r="AO241" s="136">
        <v>20480</v>
      </c>
      <c r="AP241" s="136">
        <v>81843.929999999993</v>
      </c>
      <c r="AQ241" s="136">
        <v>19637.07</v>
      </c>
      <c r="AR241" s="136">
        <v>101481</v>
      </c>
      <c r="AS241" s="136">
        <v>0</v>
      </c>
      <c r="AT241" s="136">
        <v>0</v>
      </c>
      <c r="AU241" s="136">
        <v>0</v>
      </c>
      <c r="AV241" s="135">
        <v>4</v>
      </c>
      <c r="AW241" s="135"/>
      <c r="AX241" s="135"/>
      <c r="AY241" s="135"/>
      <c r="AZ241" s="135"/>
      <c r="BA241" s="135"/>
      <c r="BB241" s="135" t="s">
        <v>287</v>
      </c>
      <c r="BC241" s="135" t="s">
        <v>288</v>
      </c>
      <c r="BD241" s="135"/>
      <c r="BE241" s="137">
        <v>0</v>
      </c>
      <c r="BF241" s="138" t="s">
        <v>1631</v>
      </c>
      <c r="BG241" s="135" t="s">
        <v>1634</v>
      </c>
      <c r="BH241" s="130" t="s">
        <v>1847</v>
      </c>
      <c r="BI241" s="94" t="s">
        <v>100</v>
      </c>
      <c r="BJ241" s="120">
        <v>46217</v>
      </c>
      <c r="BK241" s="93" t="s">
        <v>103</v>
      </c>
      <c r="BL241" s="94" t="s">
        <v>108</v>
      </c>
      <c r="BM241" s="95" t="s">
        <v>180</v>
      </c>
      <c r="BN241" s="93" t="s">
        <v>222</v>
      </c>
      <c r="BO241" s="93"/>
      <c r="BP241" s="42"/>
      <c r="BQ241" s="119" t="s">
        <v>1849</v>
      </c>
    </row>
    <row r="242" spans="1:69" ht="23" hidden="1" x14ac:dyDescent="0.35">
      <c r="A242" s="129">
        <v>238</v>
      </c>
      <c r="B242" s="135" t="s">
        <v>257</v>
      </c>
      <c r="C242" s="135" t="s">
        <v>258</v>
      </c>
      <c r="D242" s="135" t="s">
        <v>256</v>
      </c>
      <c r="E242" s="135" t="s">
        <v>255</v>
      </c>
      <c r="F242" s="135" t="s">
        <v>255</v>
      </c>
      <c r="G242" s="135" t="s">
        <v>254</v>
      </c>
      <c r="H242" s="135" t="s">
        <v>253</v>
      </c>
      <c r="I242" s="135">
        <v>29172</v>
      </c>
      <c r="J242" s="135" t="s">
        <v>270</v>
      </c>
      <c r="K242" s="135">
        <v>29172</v>
      </c>
      <c r="L242" s="135" t="s">
        <v>266</v>
      </c>
      <c r="M242" s="135" t="s">
        <v>271</v>
      </c>
      <c r="N242" s="135">
        <v>43847</v>
      </c>
      <c r="O242" s="135" t="s">
        <v>744</v>
      </c>
      <c r="P242" s="135">
        <v>731008</v>
      </c>
      <c r="Q242" s="135" t="s">
        <v>745</v>
      </c>
      <c r="R242" s="135" t="s">
        <v>560</v>
      </c>
      <c r="S242" s="135" t="s">
        <v>1635</v>
      </c>
      <c r="T242" s="135" t="s">
        <v>1635</v>
      </c>
      <c r="U242" s="135" t="s">
        <v>276</v>
      </c>
      <c r="V242" s="135" t="s">
        <v>277</v>
      </c>
      <c r="W242" s="135">
        <v>0</v>
      </c>
      <c r="X242" s="135" t="s">
        <v>1353</v>
      </c>
      <c r="Y242" s="135">
        <v>360314631</v>
      </c>
      <c r="Z242" s="135" t="s">
        <v>1636</v>
      </c>
      <c r="AA242" s="135" t="s">
        <v>1169</v>
      </c>
      <c r="AB242" s="136">
        <v>80000</v>
      </c>
      <c r="AC242" s="135" t="s">
        <v>281</v>
      </c>
      <c r="AD242" s="135">
        <v>24</v>
      </c>
      <c r="AE242" s="135" t="s">
        <v>1028</v>
      </c>
      <c r="AF242" s="135" t="s">
        <v>1637</v>
      </c>
      <c r="AG242" s="135" t="s">
        <v>1638</v>
      </c>
      <c r="AH242" s="135" t="s">
        <v>591</v>
      </c>
      <c r="AI242" s="135" t="s">
        <v>1564</v>
      </c>
      <c r="AJ242" s="136">
        <v>4270</v>
      </c>
      <c r="AK242" s="136">
        <v>4270</v>
      </c>
      <c r="AL242" s="135" t="s">
        <v>1058</v>
      </c>
      <c r="AM242" s="136">
        <v>11576.44</v>
      </c>
      <c r="AN242" s="136">
        <v>5503.56</v>
      </c>
      <c r="AO242" s="136">
        <v>17080</v>
      </c>
      <c r="AP242" s="136">
        <v>68423.56</v>
      </c>
      <c r="AQ242" s="136">
        <v>15968.44</v>
      </c>
      <c r="AR242" s="136">
        <v>84392</v>
      </c>
      <c r="AS242" s="136">
        <v>0</v>
      </c>
      <c r="AT242" s="136">
        <v>0</v>
      </c>
      <c r="AU242" s="136">
        <v>0</v>
      </c>
      <c r="AV242" s="135">
        <v>4</v>
      </c>
      <c r="AW242" s="135"/>
      <c r="AX242" s="135"/>
      <c r="AY242" s="135"/>
      <c r="AZ242" s="135"/>
      <c r="BA242" s="135"/>
      <c r="BB242" s="135" t="s">
        <v>287</v>
      </c>
      <c r="BC242" s="135" t="s">
        <v>288</v>
      </c>
      <c r="BD242" s="135"/>
      <c r="BE242" s="137">
        <v>0</v>
      </c>
      <c r="BF242" s="138" t="s">
        <v>1635</v>
      </c>
      <c r="BG242" s="135" t="s">
        <v>1639</v>
      </c>
      <c r="BH242" s="130" t="s">
        <v>1847</v>
      </c>
      <c r="BI242" s="94" t="s">
        <v>100</v>
      </c>
      <c r="BJ242" s="130">
        <v>46219</v>
      </c>
      <c r="BK242" s="93" t="s">
        <v>103</v>
      </c>
      <c r="BL242" s="94" t="s">
        <v>108</v>
      </c>
      <c r="BM242" s="95" t="s">
        <v>180</v>
      </c>
      <c r="BN242" s="93" t="s">
        <v>222</v>
      </c>
      <c r="BO242" s="93"/>
      <c r="BP242" s="42"/>
      <c r="BQ242" s="119" t="s">
        <v>1849</v>
      </c>
    </row>
    <row r="243" spans="1:69" ht="22.75" hidden="1" customHeight="1" x14ac:dyDescent="0.35">
      <c r="A243" s="129">
        <v>239</v>
      </c>
      <c r="B243" s="135" t="s">
        <v>257</v>
      </c>
      <c r="C243" s="135" t="s">
        <v>258</v>
      </c>
      <c r="D243" s="135" t="s">
        <v>256</v>
      </c>
      <c r="E243" s="135" t="s">
        <v>255</v>
      </c>
      <c r="F243" s="135" t="s">
        <v>255</v>
      </c>
      <c r="G243" s="135" t="s">
        <v>254</v>
      </c>
      <c r="H243" s="135" t="s">
        <v>253</v>
      </c>
      <c r="I243" s="135">
        <v>29216</v>
      </c>
      <c r="J243" s="135" t="s">
        <v>314</v>
      </c>
      <c r="K243" s="135">
        <v>29216</v>
      </c>
      <c r="L243" s="135" t="s">
        <v>266</v>
      </c>
      <c r="M243" s="135" t="s">
        <v>271</v>
      </c>
      <c r="N243" s="135">
        <v>43792</v>
      </c>
      <c r="O243" s="135" t="s">
        <v>315</v>
      </c>
      <c r="P243" s="135">
        <v>64350</v>
      </c>
      <c r="Q243" s="135" t="s">
        <v>316</v>
      </c>
      <c r="R243" s="135" t="s">
        <v>560</v>
      </c>
      <c r="S243" s="135" t="s">
        <v>1640</v>
      </c>
      <c r="T243" s="135" t="s">
        <v>1640</v>
      </c>
      <c r="U243" s="135" t="s">
        <v>276</v>
      </c>
      <c r="V243" s="135" t="s">
        <v>277</v>
      </c>
      <c r="W243" s="135">
        <v>0</v>
      </c>
      <c r="X243" s="135" t="s">
        <v>278</v>
      </c>
      <c r="Y243" s="135">
        <v>360321232</v>
      </c>
      <c r="Z243" s="135" t="s">
        <v>1641</v>
      </c>
      <c r="AA243" s="135" t="s">
        <v>1642</v>
      </c>
      <c r="AB243" s="136">
        <v>95000</v>
      </c>
      <c r="AC243" s="135" t="s">
        <v>321</v>
      </c>
      <c r="AD243" s="135">
        <v>30</v>
      </c>
      <c r="AE243" s="135" t="s">
        <v>946</v>
      </c>
      <c r="AF243" s="135" t="s">
        <v>1643</v>
      </c>
      <c r="AG243" s="135" t="s">
        <v>1644</v>
      </c>
      <c r="AH243" s="135" t="s">
        <v>591</v>
      </c>
      <c r="AI243" s="135" t="s">
        <v>1564</v>
      </c>
      <c r="AJ243" s="136">
        <v>4340</v>
      </c>
      <c r="AK243" s="136">
        <v>4340</v>
      </c>
      <c r="AL243" s="135" t="s">
        <v>1052</v>
      </c>
      <c r="AM243" s="136">
        <v>10607.39</v>
      </c>
      <c r="AN243" s="136">
        <v>6752.61</v>
      </c>
      <c r="AO243" s="136">
        <v>17360</v>
      </c>
      <c r="AP243" s="136">
        <v>84392.61</v>
      </c>
      <c r="AQ243" s="136">
        <v>26770.39</v>
      </c>
      <c r="AR243" s="136">
        <v>111163</v>
      </c>
      <c r="AS243" s="136">
        <v>0</v>
      </c>
      <c r="AT243" s="136">
        <v>0</v>
      </c>
      <c r="AU243" s="136">
        <v>0</v>
      </c>
      <c r="AV243" s="135">
        <v>4</v>
      </c>
      <c r="AW243" s="135"/>
      <c r="AX243" s="135"/>
      <c r="AY243" s="135"/>
      <c r="AZ243" s="135"/>
      <c r="BA243" s="135"/>
      <c r="BB243" s="135" t="s">
        <v>287</v>
      </c>
      <c r="BC243" s="135" t="s">
        <v>288</v>
      </c>
      <c r="BD243" s="135"/>
      <c r="BE243" s="137">
        <v>0</v>
      </c>
      <c r="BF243" s="138" t="s">
        <v>1640</v>
      </c>
      <c r="BG243" s="135" t="s">
        <v>1645</v>
      </c>
      <c r="BH243" s="130" t="s">
        <v>1847</v>
      </c>
      <c r="BI243" s="94" t="s">
        <v>100</v>
      </c>
      <c r="BJ243" s="120">
        <v>46218</v>
      </c>
      <c r="BK243" s="93" t="s">
        <v>103</v>
      </c>
      <c r="BL243" s="94" t="s">
        <v>108</v>
      </c>
      <c r="BM243" s="95" t="s">
        <v>180</v>
      </c>
      <c r="BN243" s="93" t="s">
        <v>222</v>
      </c>
      <c r="BO243" s="93"/>
      <c r="BP243" s="42"/>
      <c r="BQ243" s="119" t="s">
        <v>1849</v>
      </c>
    </row>
    <row r="244" spans="1:69" ht="23" hidden="1" x14ac:dyDescent="0.35">
      <c r="A244" s="129">
        <v>240</v>
      </c>
      <c r="B244" s="135" t="s">
        <v>257</v>
      </c>
      <c r="C244" s="135" t="s">
        <v>258</v>
      </c>
      <c r="D244" s="135" t="s">
        <v>256</v>
      </c>
      <c r="E244" s="135" t="s">
        <v>255</v>
      </c>
      <c r="F244" s="135" t="s">
        <v>255</v>
      </c>
      <c r="G244" s="135" t="s">
        <v>254</v>
      </c>
      <c r="H244" s="135" t="s">
        <v>253</v>
      </c>
      <c r="I244" s="135">
        <v>29216</v>
      </c>
      <c r="J244" s="135" t="s">
        <v>314</v>
      </c>
      <c r="K244" s="135">
        <v>29216</v>
      </c>
      <c r="L244" s="135" t="s">
        <v>266</v>
      </c>
      <c r="M244" s="135" t="s">
        <v>271</v>
      </c>
      <c r="N244" s="135">
        <v>43837</v>
      </c>
      <c r="O244" s="135" t="s">
        <v>351</v>
      </c>
      <c r="P244" s="135">
        <v>64402</v>
      </c>
      <c r="Q244" s="135" t="s">
        <v>352</v>
      </c>
      <c r="R244" s="135" t="s">
        <v>560</v>
      </c>
      <c r="S244" s="135" t="s">
        <v>1646</v>
      </c>
      <c r="T244" s="135" t="s">
        <v>1646</v>
      </c>
      <c r="U244" s="135" t="s">
        <v>276</v>
      </c>
      <c r="V244" s="135" t="s">
        <v>277</v>
      </c>
      <c r="W244" s="135">
        <v>0</v>
      </c>
      <c r="X244" s="135" t="s">
        <v>1353</v>
      </c>
      <c r="Y244" s="135">
        <v>360321820</v>
      </c>
      <c r="Z244" s="135" t="s">
        <v>1647</v>
      </c>
      <c r="AA244" s="135" t="s">
        <v>1642</v>
      </c>
      <c r="AB244" s="136">
        <v>45000</v>
      </c>
      <c r="AC244" s="135" t="s">
        <v>321</v>
      </c>
      <c r="AD244" s="135">
        <v>24</v>
      </c>
      <c r="AE244" s="135" t="s">
        <v>936</v>
      </c>
      <c r="AF244" s="135" t="s">
        <v>1648</v>
      </c>
      <c r="AG244" s="135" t="s">
        <v>1649</v>
      </c>
      <c r="AH244" s="135" t="s">
        <v>1374</v>
      </c>
      <c r="AI244" s="135" t="s">
        <v>1564</v>
      </c>
      <c r="AJ244" s="136">
        <v>2420</v>
      </c>
      <c r="AK244" s="136">
        <v>2420</v>
      </c>
      <c r="AL244" s="135" t="s">
        <v>1052</v>
      </c>
      <c r="AM244" s="136">
        <v>6527.45</v>
      </c>
      <c r="AN244" s="136">
        <v>3152.55</v>
      </c>
      <c r="AO244" s="136">
        <v>9680</v>
      </c>
      <c r="AP244" s="136">
        <v>38472.550000000003</v>
      </c>
      <c r="AQ244" s="136">
        <v>9362.4500000000007</v>
      </c>
      <c r="AR244" s="136">
        <v>47835</v>
      </c>
      <c r="AS244" s="136">
        <v>0</v>
      </c>
      <c r="AT244" s="136">
        <v>0</v>
      </c>
      <c r="AU244" s="136">
        <v>0</v>
      </c>
      <c r="AV244" s="135">
        <v>4</v>
      </c>
      <c r="AW244" s="135"/>
      <c r="AX244" s="135"/>
      <c r="AY244" s="135"/>
      <c r="AZ244" s="135"/>
      <c r="BA244" s="135"/>
      <c r="BB244" s="135" t="s">
        <v>287</v>
      </c>
      <c r="BC244" s="135" t="s">
        <v>288</v>
      </c>
      <c r="BD244" s="135"/>
      <c r="BE244" s="137">
        <v>0</v>
      </c>
      <c r="BF244" s="138" t="s">
        <v>1646</v>
      </c>
      <c r="BG244" s="135" t="s">
        <v>1650</v>
      </c>
      <c r="BH244" s="130" t="s">
        <v>1847</v>
      </c>
      <c r="BI244" s="94" t="s">
        <v>100</v>
      </c>
      <c r="BJ244" s="120">
        <v>46218</v>
      </c>
      <c r="BK244" s="93" t="s">
        <v>103</v>
      </c>
      <c r="BL244" s="94" t="s">
        <v>108</v>
      </c>
      <c r="BM244" s="95" t="s">
        <v>180</v>
      </c>
      <c r="BN244" s="93" t="s">
        <v>222</v>
      </c>
      <c r="BO244" s="93"/>
      <c r="BP244" s="42"/>
      <c r="BQ244" s="119" t="s">
        <v>1849</v>
      </c>
    </row>
    <row r="245" spans="1:69" ht="23" hidden="1" x14ac:dyDescent="0.35">
      <c r="A245" s="129">
        <v>241</v>
      </c>
      <c r="B245" s="135" t="s">
        <v>257</v>
      </c>
      <c r="C245" s="135" t="s">
        <v>258</v>
      </c>
      <c r="D245" s="135" t="s">
        <v>256</v>
      </c>
      <c r="E245" s="135" t="s">
        <v>255</v>
      </c>
      <c r="F245" s="135" t="s">
        <v>255</v>
      </c>
      <c r="G245" s="135" t="s">
        <v>254</v>
      </c>
      <c r="H245" s="135" t="s">
        <v>253</v>
      </c>
      <c r="I245" s="135">
        <v>29172</v>
      </c>
      <c r="J245" s="135" t="s">
        <v>270</v>
      </c>
      <c r="K245" s="135">
        <v>29172</v>
      </c>
      <c r="L245" s="135" t="s">
        <v>266</v>
      </c>
      <c r="M245" s="135" t="s">
        <v>271</v>
      </c>
      <c r="N245" s="135">
        <v>43907</v>
      </c>
      <c r="O245" s="135" t="s">
        <v>520</v>
      </c>
      <c r="P245" s="135">
        <v>64488</v>
      </c>
      <c r="Q245" s="135" t="s">
        <v>893</v>
      </c>
      <c r="R245" s="135" t="s">
        <v>653</v>
      </c>
      <c r="S245" s="135" t="s">
        <v>1134</v>
      </c>
      <c r="T245" s="135" t="s">
        <v>1134</v>
      </c>
      <c r="U245" s="135" t="s">
        <v>1135</v>
      </c>
      <c r="V245" s="135" t="s">
        <v>277</v>
      </c>
      <c r="W245" s="135">
        <v>0</v>
      </c>
      <c r="X245" s="135" t="s">
        <v>278</v>
      </c>
      <c r="Y245" s="135">
        <v>360325424</v>
      </c>
      <c r="Z245" s="135" t="s">
        <v>1136</v>
      </c>
      <c r="AA245" s="135" t="s">
        <v>1642</v>
      </c>
      <c r="AB245" s="136">
        <v>77000</v>
      </c>
      <c r="AC245" s="135" t="s">
        <v>281</v>
      </c>
      <c r="AD245" s="135">
        <v>24</v>
      </c>
      <c r="AE245" s="135" t="s">
        <v>1368</v>
      </c>
      <c r="AF245" s="135" t="s">
        <v>1138</v>
      </c>
      <c r="AG245" s="135" t="s">
        <v>1139</v>
      </c>
      <c r="AH245" s="135" t="s">
        <v>591</v>
      </c>
      <c r="AI245" s="135" t="s">
        <v>1564</v>
      </c>
      <c r="AJ245" s="136">
        <v>4110</v>
      </c>
      <c r="AK245" s="136">
        <v>4110</v>
      </c>
      <c r="AL245" s="135" t="s">
        <v>1058</v>
      </c>
      <c r="AM245" s="136">
        <v>11255.02</v>
      </c>
      <c r="AN245" s="136">
        <v>5184.9799999999996</v>
      </c>
      <c r="AO245" s="136">
        <v>16440</v>
      </c>
      <c r="AP245" s="136">
        <v>65744.98</v>
      </c>
      <c r="AQ245" s="136">
        <v>15312.02</v>
      </c>
      <c r="AR245" s="136">
        <v>81057</v>
      </c>
      <c r="AS245" s="136">
        <v>0</v>
      </c>
      <c r="AT245" s="136">
        <v>0</v>
      </c>
      <c r="AU245" s="136">
        <v>0</v>
      </c>
      <c r="AV245" s="135">
        <v>4</v>
      </c>
      <c r="AW245" s="135"/>
      <c r="AX245" s="135"/>
      <c r="AY245" s="135"/>
      <c r="AZ245" s="135"/>
      <c r="BA245" s="135"/>
      <c r="BB245" s="135" t="s">
        <v>287</v>
      </c>
      <c r="BC245" s="135" t="s">
        <v>288</v>
      </c>
      <c r="BD245" s="135"/>
      <c r="BE245" s="137">
        <v>0</v>
      </c>
      <c r="BF245" s="138" t="s">
        <v>1134</v>
      </c>
      <c r="BG245" s="135" t="s">
        <v>1651</v>
      </c>
      <c r="BH245" s="130" t="s">
        <v>1847</v>
      </c>
      <c r="BI245" s="94" t="s">
        <v>100</v>
      </c>
      <c r="BJ245" s="130">
        <v>46219</v>
      </c>
      <c r="BK245" s="93" t="s">
        <v>103</v>
      </c>
      <c r="BL245" s="94" t="s">
        <v>108</v>
      </c>
      <c r="BM245" s="95" t="s">
        <v>180</v>
      </c>
      <c r="BN245" s="93" t="s">
        <v>222</v>
      </c>
      <c r="BO245" s="93"/>
      <c r="BP245" s="42"/>
      <c r="BQ245" s="119" t="s">
        <v>1849</v>
      </c>
    </row>
    <row r="246" spans="1:69" ht="23" hidden="1" x14ac:dyDescent="0.35">
      <c r="A246" s="129">
        <v>242</v>
      </c>
      <c r="B246" s="135" t="s">
        <v>257</v>
      </c>
      <c r="C246" s="135" t="s">
        <v>258</v>
      </c>
      <c r="D246" s="135" t="s">
        <v>256</v>
      </c>
      <c r="E246" s="135" t="s">
        <v>255</v>
      </c>
      <c r="F246" s="135" t="s">
        <v>255</v>
      </c>
      <c r="G246" s="135" t="s">
        <v>254</v>
      </c>
      <c r="H246" s="135" t="s">
        <v>253</v>
      </c>
      <c r="I246" s="135">
        <v>29206</v>
      </c>
      <c r="J246" s="135" t="s">
        <v>290</v>
      </c>
      <c r="K246" s="135">
        <v>29206</v>
      </c>
      <c r="L246" s="135" t="s">
        <v>266</v>
      </c>
      <c r="M246" s="135" t="s">
        <v>271</v>
      </c>
      <c r="N246" s="135">
        <v>43980</v>
      </c>
      <c r="O246" s="135" t="s">
        <v>777</v>
      </c>
      <c r="P246" s="135">
        <v>64583</v>
      </c>
      <c r="Q246" s="135" t="s">
        <v>778</v>
      </c>
      <c r="R246" s="135" t="s">
        <v>560</v>
      </c>
      <c r="S246" s="135" t="s">
        <v>1652</v>
      </c>
      <c r="T246" s="135" t="s">
        <v>1652</v>
      </c>
      <c r="U246" s="135" t="s">
        <v>462</v>
      </c>
      <c r="V246" s="135" t="s">
        <v>277</v>
      </c>
      <c r="W246" s="135">
        <v>0</v>
      </c>
      <c r="X246" s="135" t="s">
        <v>1353</v>
      </c>
      <c r="Y246" s="135">
        <v>360329333</v>
      </c>
      <c r="Z246" s="135" t="s">
        <v>1653</v>
      </c>
      <c r="AA246" s="135" t="s">
        <v>1642</v>
      </c>
      <c r="AB246" s="136">
        <v>92000</v>
      </c>
      <c r="AC246" s="135" t="s">
        <v>298</v>
      </c>
      <c r="AD246" s="135">
        <v>30</v>
      </c>
      <c r="AE246" s="135" t="s">
        <v>1087</v>
      </c>
      <c r="AF246" s="135" t="s">
        <v>1654</v>
      </c>
      <c r="AG246" s="135" t="s">
        <v>493</v>
      </c>
      <c r="AH246" s="135" t="s">
        <v>285</v>
      </c>
      <c r="AI246" s="135" t="s">
        <v>1622</v>
      </c>
      <c r="AJ246" s="136">
        <v>4060</v>
      </c>
      <c r="AK246" s="136">
        <v>4060</v>
      </c>
      <c r="AL246" s="135" t="s">
        <v>1018</v>
      </c>
      <c r="AM246" s="136">
        <v>10396.629999999999</v>
      </c>
      <c r="AN246" s="136">
        <v>5843.37</v>
      </c>
      <c r="AO246" s="136">
        <v>16240</v>
      </c>
      <c r="AP246" s="136">
        <v>81603.37</v>
      </c>
      <c r="AQ246" s="136">
        <v>22678.63</v>
      </c>
      <c r="AR246" s="136">
        <v>104282</v>
      </c>
      <c r="AS246" s="136">
        <v>0</v>
      </c>
      <c r="AT246" s="136">
        <v>0</v>
      </c>
      <c r="AU246" s="136">
        <v>0</v>
      </c>
      <c r="AV246" s="135">
        <v>4</v>
      </c>
      <c r="AW246" s="135"/>
      <c r="AX246" s="135"/>
      <c r="AY246" s="135"/>
      <c r="AZ246" s="135"/>
      <c r="BA246" s="135"/>
      <c r="BB246" s="135" t="s">
        <v>287</v>
      </c>
      <c r="BC246" s="135" t="s">
        <v>288</v>
      </c>
      <c r="BD246" s="135"/>
      <c r="BE246" s="137">
        <v>0</v>
      </c>
      <c r="BF246" s="138" t="s">
        <v>1652</v>
      </c>
      <c r="BG246" s="135" t="s">
        <v>1655</v>
      </c>
      <c r="BH246" s="130" t="s">
        <v>1847</v>
      </c>
      <c r="BI246" s="94" t="s">
        <v>100</v>
      </c>
      <c r="BJ246" s="120">
        <v>46217</v>
      </c>
      <c r="BK246" s="93" t="s">
        <v>103</v>
      </c>
      <c r="BL246" s="94" t="s">
        <v>108</v>
      </c>
      <c r="BM246" s="95" t="s">
        <v>180</v>
      </c>
      <c r="BN246" s="93" t="s">
        <v>222</v>
      </c>
      <c r="BO246" s="93"/>
      <c r="BP246" s="42"/>
      <c r="BQ246" s="119" t="s">
        <v>1849</v>
      </c>
    </row>
    <row r="247" spans="1:69" ht="23" hidden="1" x14ac:dyDescent="0.35">
      <c r="A247" s="129">
        <v>243</v>
      </c>
      <c r="B247" s="135" t="s">
        <v>257</v>
      </c>
      <c r="C247" s="135" t="s">
        <v>258</v>
      </c>
      <c r="D247" s="135" t="s">
        <v>256</v>
      </c>
      <c r="E247" s="135" t="s">
        <v>255</v>
      </c>
      <c r="F247" s="135" t="s">
        <v>255</v>
      </c>
      <c r="G247" s="135" t="s">
        <v>254</v>
      </c>
      <c r="H247" s="135" t="s">
        <v>253</v>
      </c>
      <c r="I247" s="135">
        <v>29216</v>
      </c>
      <c r="J247" s="135" t="s">
        <v>314</v>
      </c>
      <c r="K247" s="135">
        <v>29216</v>
      </c>
      <c r="L247" s="135" t="s">
        <v>266</v>
      </c>
      <c r="M247" s="135" t="s">
        <v>271</v>
      </c>
      <c r="N247" s="135">
        <v>43890</v>
      </c>
      <c r="O247" s="135" t="s">
        <v>327</v>
      </c>
      <c r="P247" s="135">
        <v>64469</v>
      </c>
      <c r="Q247" s="135" t="s">
        <v>328</v>
      </c>
      <c r="R247" s="135" t="s">
        <v>653</v>
      </c>
      <c r="S247" s="135" t="s">
        <v>1178</v>
      </c>
      <c r="T247" s="135" t="s">
        <v>1178</v>
      </c>
      <c r="U247" s="135" t="s">
        <v>276</v>
      </c>
      <c r="V247" s="135" t="s">
        <v>277</v>
      </c>
      <c r="W247" s="135">
        <v>0</v>
      </c>
      <c r="X247" s="135" t="s">
        <v>278</v>
      </c>
      <c r="Y247" s="135">
        <v>360331483</v>
      </c>
      <c r="Z247" s="135" t="s">
        <v>1179</v>
      </c>
      <c r="AA247" s="135" t="s">
        <v>1656</v>
      </c>
      <c r="AB247" s="136">
        <v>77000</v>
      </c>
      <c r="AC247" s="135" t="s">
        <v>321</v>
      </c>
      <c r="AD247" s="135">
        <v>30</v>
      </c>
      <c r="AE247" s="135" t="s">
        <v>1368</v>
      </c>
      <c r="AF247" s="135" t="s">
        <v>333</v>
      </c>
      <c r="AG247" s="135" t="s">
        <v>497</v>
      </c>
      <c r="AH247" s="135" t="s">
        <v>285</v>
      </c>
      <c r="AI247" s="135" t="s">
        <v>1564</v>
      </c>
      <c r="AJ247" s="136">
        <v>3400</v>
      </c>
      <c r="AK247" s="136">
        <v>3400</v>
      </c>
      <c r="AL247" s="135" t="s">
        <v>1052</v>
      </c>
      <c r="AM247" s="136">
        <v>8812.2999999999993</v>
      </c>
      <c r="AN247" s="136">
        <v>4787.7</v>
      </c>
      <c r="AO247" s="136">
        <v>13600</v>
      </c>
      <c r="AP247" s="136">
        <v>68187.7</v>
      </c>
      <c r="AQ247" s="136">
        <v>18973.3</v>
      </c>
      <c r="AR247" s="136">
        <v>87161</v>
      </c>
      <c r="AS247" s="136">
        <v>0</v>
      </c>
      <c r="AT247" s="136">
        <v>0</v>
      </c>
      <c r="AU247" s="136">
        <v>0</v>
      </c>
      <c r="AV247" s="135">
        <v>4</v>
      </c>
      <c r="AW247" s="135"/>
      <c r="AX247" s="135"/>
      <c r="AY247" s="135"/>
      <c r="AZ247" s="135"/>
      <c r="BA247" s="135"/>
      <c r="BB247" s="135" t="s">
        <v>287</v>
      </c>
      <c r="BC247" s="135" t="s">
        <v>288</v>
      </c>
      <c r="BD247" s="135"/>
      <c r="BE247" s="137">
        <v>0</v>
      </c>
      <c r="BF247" s="138" t="s">
        <v>1178</v>
      </c>
      <c r="BG247" s="135" t="s">
        <v>1183</v>
      </c>
      <c r="BH247" s="130" t="s">
        <v>1847</v>
      </c>
      <c r="BI247" s="94" t="s">
        <v>100</v>
      </c>
      <c r="BJ247" s="120">
        <v>46218</v>
      </c>
      <c r="BK247" s="93" t="s">
        <v>103</v>
      </c>
      <c r="BL247" s="94" t="s">
        <v>108</v>
      </c>
      <c r="BM247" s="95" t="s">
        <v>180</v>
      </c>
      <c r="BN247" s="93" t="s">
        <v>222</v>
      </c>
      <c r="BO247" s="93"/>
      <c r="BP247" s="42"/>
      <c r="BQ247" s="119" t="s">
        <v>1849</v>
      </c>
    </row>
    <row r="248" spans="1:69" ht="23" hidden="1" x14ac:dyDescent="0.35">
      <c r="A248" s="129">
        <v>244</v>
      </c>
      <c r="B248" s="135" t="s">
        <v>257</v>
      </c>
      <c r="C248" s="135" t="s">
        <v>258</v>
      </c>
      <c r="D248" s="135" t="s">
        <v>256</v>
      </c>
      <c r="E248" s="135" t="s">
        <v>255</v>
      </c>
      <c r="F248" s="135" t="s">
        <v>255</v>
      </c>
      <c r="G248" s="135" t="s">
        <v>254</v>
      </c>
      <c r="H248" s="135" t="s">
        <v>253</v>
      </c>
      <c r="I248" s="135">
        <v>29206</v>
      </c>
      <c r="J248" s="135" t="s">
        <v>290</v>
      </c>
      <c r="K248" s="135">
        <v>29206</v>
      </c>
      <c r="L248" s="135" t="s">
        <v>266</v>
      </c>
      <c r="M248" s="135" t="s">
        <v>271</v>
      </c>
      <c r="N248" s="135">
        <v>43980</v>
      </c>
      <c r="O248" s="135" t="s">
        <v>777</v>
      </c>
      <c r="P248" s="135">
        <v>744267</v>
      </c>
      <c r="Q248" s="135" t="s">
        <v>1657</v>
      </c>
      <c r="R248" s="135" t="s">
        <v>560</v>
      </c>
      <c r="S248" s="135" t="s">
        <v>1658</v>
      </c>
      <c r="T248" s="135" t="s">
        <v>1658</v>
      </c>
      <c r="U248" s="135" t="s">
        <v>309</v>
      </c>
      <c r="V248" s="135" t="s">
        <v>277</v>
      </c>
      <c r="W248" s="135">
        <v>0</v>
      </c>
      <c r="X248" s="135" t="s">
        <v>278</v>
      </c>
      <c r="Y248" s="135">
        <v>360332562</v>
      </c>
      <c r="Z248" s="135" t="s">
        <v>1659</v>
      </c>
      <c r="AA248" s="135" t="s">
        <v>1660</v>
      </c>
      <c r="AB248" s="136">
        <v>50000</v>
      </c>
      <c r="AC248" s="135" t="s">
        <v>298</v>
      </c>
      <c r="AD248" s="135">
        <v>24</v>
      </c>
      <c r="AE248" s="135" t="s">
        <v>946</v>
      </c>
      <c r="AF248" s="135" t="s">
        <v>1405</v>
      </c>
      <c r="AG248" s="135" t="s">
        <v>1406</v>
      </c>
      <c r="AH248" s="135" t="s">
        <v>591</v>
      </c>
      <c r="AI248" s="135" t="s">
        <v>1622</v>
      </c>
      <c r="AJ248" s="136">
        <v>2690</v>
      </c>
      <c r="AK248" s="136">
        <v>2690</v>
      </c>
      <c r="AL248" s="135" t="s">
        <v>1018</v>
      </c>
      <c r="AM248" s="136">
        <v>7295.29</v>
      </c>
      <c r="AN248" s="136">
        <v>3464.71</v>
      </c>
      <c r="AO248" s="136">
        <v>10760</v>
      </c>
      <c r="AP248" s="136">
        <v>42704.71</v>
      </c>
      <c r="AQ248" s="136">
        <v>10323.290000000001</v>
      </c>
      <c r="AR248" s="136">
        <v>53028</v>
      </c>
      <c r="AS248" s="136">
        <v>0</v>
      </c>
      <c r="AT248" s="136">
        <v>0</v>
      </c>
      <c r="AU248" s="136">
        <v>0</v>
      </c>
      <c r="AV248" s="135">
        <v>4</v>
      </c>
      <c r="AW248" s="135"/>
      <c r="AX248" s="135"/>
      <c r="AY248" s="135"/>
      <c r="AZ248" s="135"/>
      <c r="BA248" s="135"/>
      <c r="BB248" s="135" t="s">
        <v>287</v>
      </c>
      <c r="BC248" s="135" t="s">
        <v>288</v>
      </c>
      <c r="BD248" s="135"/>
      <c r="BE248" s="137">
        <v>0</v>
      </c>
      <c r="BF248" s="138" t="s">
        <v>1658</v>
      </c>
      <c r="BG248" s="135" t="s">
        <v>1661</v>
      </c>
      <c r="BH248" s="130" t="s">
        <v>1847</v>
      </c>
      <c r="BI248" s="94" t="s">
        <v>100</v>
      </c>
      <c r="BJ248" s="120">
        <v>46217</v>
      </c>
      <c r="BK248" s="93" t="s">
        <v>103</v>
      </c>
      <c r="BL248" s="94" t="s">
        <v>108</v>
      </c>
      <c r="BM248" s="95" t="s">
        <v>180</v>
      </c>
      <c r="BN248" s="93" t="s">
        <v>222</v>
      </c>
      <c r="BO248" s="93"/>
      <c r="BP248" s="42"/>
      <c r="BQ248" s="119" t="s">
        <v>1849</v>
      </c>
    </row>
    <row r="249" spans="1:69" ht="23" hidden="1" x14ac:dyDescent="0.35">
      <c r="A249" s="129">
        <v>245</v>
      </c>
      <c r="B249" s="135" t="s">
        <v>257</v>
      </c>
      <c r="C249" s="135" t="s">
        <v>258</v>
      </c>
      <c r="D249" s="135" t="s">
        <v>256</v>
      </c>
      <c r="E249" s="135" t="s">
        <v>255</v>
      </c>
      <c r="F249" s="135" t="s">
        <v>255</v>
      </c>
      <c r="G249" s="135" t="s">
        <v>254</v>
      </c>
      <c r="H249" s="135" t="s">
        <v>253</v>
      </c>
      <c r="I249" s="135">
        <v>29206</v>
      </c>
      <c r="J249" s="135" t="s">
        <v>290</v>
      </c>
      <c r="K249" s="135">
        <v>29206</v>
      </c>
      <c r="L249" s="135" t="s">
        <v>266</v>
      </c>
      <c r="M249" s="135" t="s">
        <v>271</v>
      </c>
      <c r="N249" s="135">
        <v>43779</v>
      </c>
      <c r="O249" s="135" t="s">
        <v>291</v>
      </c>
      <c r="P249" s="135">
        <v>816388</v>
      </c>
      <c r="Q249" s="135" t="s">
        <v>970</v>
      </c>
      <c r="R249" s="135" t="s">
        <v>560</v>
      </c>
      <c r="S249" s="135" t="s">
        <v>1662</v>
      </c>
      <c r="T249" s="135" t="s">
        <v>1662</v>
      </c>
      <c r="U249" s="135" t="s">
        <v>462</v>
      </c>
      <c r="V249" s="135" t="s">
        <v>277</v>
      </c>
      <c r="W249" s="135">
        <v>0</v>
      </c>
      <c r="X249" s="135" t="s">
        <v>1353</v>
      </c>
      <c r="Y249" s="135">
        <v>360342201</v>
      </c>
      <c r="Z249" s="135" t="s">
        <v>1663</v>
      </c>
      <c r="AA249" s="135" t="s">
        <v>1664</v>
      </c>
      <c r="AB249" s="136">
        <v>50000</v>
      </c>
      <c r="AC249" s="135" t="s">
        <v>298</v>
      </c>
      <c r="AD249" s="135">
        <v>24</v>
      </c>
      <c r="AE249" s="135" t="s">
        <v>936</v>
      </c>
      <c r="AF249" s="135" t="s">
        <v>1648</v>
      </c>
      <c r="AG249" s="135" t="s">
        <v>1665</v>
      </c>
      <c r="AH249" s="135" t="s">
        <v>1374</v>
      </c>
      <c r="AI249" s="135" t="s">
        <v>1622</v>
      </c>
      <c r="AJ249" s="136">
        <v>2690</v>
      </c>
      <c r="AK249" s="136">
        <v>2690</v>
      </c>
      <c r="AL249" s="135" t="s">
        <v>1444</v>
      </c>
      <c r="AM249" s="136">
        <v>7333.25</v>
      </c>
      <c r="AN249" s="136">
        <v>3426.75</v>
      </c>
      <c r="AO249" s="136">
        <v>10760</v>
      </c>
      <c r="AP249" s="136">
        <v>42666.75</v>
      </c>
      <c r="AQ249" s="136">
        <v>10303.25</v>
      </c>
      <c r="AR249" s="136">
        <v>52970</v>
      </c>
      <c r="AS249" s="136">
        <v>0</v>
      </c>
      <c r="AT249" s="136">
        <v>0</v>
      </c>
      <c r="AU249" s="136">
        <v>0</v>
      </c>
      <c r="AV249" s="135">
        <v>4</v>
      </c>
      <c r="AW249" s="135"/>
      <c r="AX249" s="135"/>
      <c r="AY249" s="135"/>
      <c r="AZ249" s="135"/>
      <c r="BA249" s="135"/>
      <c r="BB249" s="135" t="s">
        <v>287</v>
      </c>
      <c r="BC249" s="135" t="s">
        <v>288</v>
      </c>
      <c r="BD249" s="135"/>
      <c r="BE249" s="137">
        <v>0</v>
      </c>
      <c r="BF249" s="138" t="s">
        <v>1662</v>
      </c>
      <c r="BG249" s="135" t="s">
        <v>1666</v>
      </c>
      <c r="BH249" s="130" t="s">
        <v>1847</v>
      </c>
      <c r="BI249" s="94" t="s">
        <v>100</v>
      </c>
      <c r="BJ249" s="120">
        <v>46217</v>
      </c>
      <c r="BK249" s="93" t="s">
        <v>103</v>
      </c>
      <c r="BL249" s="94" t="s">
        <v>108</v>
      </c>
      <c r="BM249" s="95" t="s">
        <v>180</v>
      </c>
      <c r="BN249" s="93" t="s">
        <v>222</v>
      </c>
      <c r="BO249" s="93"/>
      <c r="BP249" s="42"/>
      <c r="BQ249" s="119" t="s">
        <v>1849</v>
      </c>
    </row>
    <row r="250" spans="1:69" ht="23" hidden="1" x14ac:dyDescent="0.35">
      <c r="A250" s="129">
        <v>246</v>
      </c>
      <c r="B250" s="135" t="s">
        <v>257</v>
      </c>
      <c r="C250" s="135" t="s">
        <v>258</v>
      </c>
      <c r="D250" s="135" t="s">
        <v>256</v>
      </c>
      <c r="E250" s="135" t="s">
        <v>255</v>
      </c>
      <c r="F250" s="135" t="s">
        <v>255</v>
      </c>
      <c r="G250" s="135" t="s">
        <v>254</v>
      </c>
      <c r="H250" s="135" t="s">
        <v>253</v>
      </c>
      <c r="I250" s="135">
        <v>29172</v>
      </c>
      <c r="J250" s="135" t="s">
        <v>270</v>
      </c>
      <c r="K250" s="135">
        <v>29172</v>
      </c>
      <c r="L250" s="135" t="s">
        <v>266</v>
      </c>
      <c r="M250" s="135" t="s">
        <v>271</v>
      </c>
      <c r="N250" s="135">
        <v>43897</v>
      </c>
      <c r="O250" s="135" t="s">
        <v>520</v>
      </c>
      <c r="P250" s="135">
        <v>64477</v>
      </c>
      <c r="Q250" s="135" t="s">
        <v>521</v>
      </c>
      <c r="R250" s="135" t="s">
        <v>653</v>
      </c>
      <c r="S250" s="135" t="s">
        <v>1256</v>
      </c>
      <c r="T250" s="135" t="s">
        <v>1256</v>
      </c>
      <c r="U250" s="135" t="s">
        <v>462</v>
      </c>
      <c r="V250" s="135" t="s">
        <v>277</v>
      </c>
      <c r="W250" s="135">
        <v>0</v>
      </c>
      <c r="X250" s="135" t="s">
        <v>278</v>
      </c>
      <c r="Y250" s="135">
        <v>360343485</v>
      </c>
      <c r="Z250" s="135" t="s">
        <v>1257</v>
      </c>
      <c r="AA250" s="135" t="s">
        <v>1664</v>
      </c>
      <c r="AB250" s="136">
        <v>102000</v>
      </c>
      <c r="AC250" s="135" t="s">
        <v>281</v>
      </c>
      <c r="AD250" s="135">
        <v>30</v>
      </c>
      <c r="AE250" s="135" t="s">
        <v>1368</v>
      </c>
      <c r="AF250" s="135" t="s">
        <v>772</v>
      </c>
      <c r="AG250" s="135" t="s">
        <v>1259</v>
      </c>
      <c r="AH250" s="135" t="s">
        <v>591</v>
      </c>
      <c r="AI250" s="135" t="s">
        <v>1667</v>
      </c>
      <c r="AJ250" s="136">
        <v>4610</v>
      </c>
      <c r="AK250" s="136">
        <v>4610</v>
      </c>
      <c r="AL250" s="135" t="s">
        <v>1058</v>
      </c>
      <c r="AM250" s="136">
        <v>6808.93</v>
      </c>
      <c r="AN250" s="136">
        <v>7021.07</v>
      </c>
      <c r="AO250" s="136">
        <v>13830</v>
      </c>
      <c r="AP250" s="136">
        <v>95191.07</v>
      </c>
      <c r="AQ250" s="136">
        <v>30982.93</v>
      </c>
      <c r="AR250" s="136">
        <v>126174</v>
      </c>
      <c r="AS250" s="136">
        <v>0</v>
      </c>
      <c r="AT250" s="136">
        <v>0</v>
      </c>
      <c r="AU250" s="136">
        <v>0</v>
      </c>
      <c r="AV250" s="135">
        <v>3</v>
      </c>
      <c r="AW250" s="135"/>
      <c r="AX250" s="135"/>
      <c r="AY250" s="135"/>
      <c r="AZ250" s="135"/>
      <c r="BA250" s="135"/>
      <c r="BB250" s="135" t="s">
        <v>287</v>
      </c>
      <c r="BC250" s="135" t="s">
        <v>288</v>
      </c>
      <c r="BD250" s="135"/>
      <c r="BE250" s="137">
        <v>0</v>
      </c>
      <c r="BF250" s="138" t="s">
        <v>1256</v>
      </c>
      <c r="BG250" s="135" t="s">
        <v>1261</v>
      </c>
      <c r="BH250" s="130" t="s">
        <v>1847</v>
      </c>
      <c r="BI250" s="94" t="s">
        <v>100</v>
      </c>
      <c r="BJ250" s="130">
        <v>46219</v>
      </c>
      <c r="BK250" s="93" t="s">
        <v>103</v>
      </c>
      <c r="BL250" s="94" t="s">
        <v>108</v>
      </c>
      <c r="BM250" s="95" t="s">
        <v>180</v>
      </c>
      <c r="BN250" s="93" t="s">
        <v>222</v>
      </c>
      <c r="BO250" s="93"/>
      <c r="BP250" s="42"/>
      <c r="BQ250" s="119" t="s">
        <v>1849</v>
      </c>
    </row>
    <row r="251" spans="1:69" ht="23" hidden="1" x14ac:dyDescent="0.35">
      <c r="A251" s="129">
        <v>247</v>
      </c>
      <c r="B251" s="135" t="s">
        <v>257</v>
      </c>
      <c r="C251" s="135" t="s">
        <v>258</v>
      </c>
      <c r="D251" s="135" t="s">
        <v>256</v>
      </c>
      <c r="E251" s="135" t="s">
        <v>255</v>
      </c>
      <c r="F251" s="135" t="s">
        <v>255</v>
      </c>
      <c r="G251" s="135" t="s">
        <v>254</v>
      </c>
      <c r="H251" s="135" t="s">
        <v>253</v>
      </c>
      <c r="I251" s="135">
        <v>29285</v>
      </c>
      <c r="J251" s="135" t="s">
        <v>449</v>
      </c>
      <c r="K251" s="135">
        <v>29285</v>
      </c>
      <c r="L251" s="135" t="s">
        <v>266</v>
      </c>
      <c r="M251" s="135" t="s">
        <v>271</v>
      </c>
      <c r="N251" s="135">
        <v>43927</v>
      </c>
      <c r="O251" s="135" t="s">
        <v>450</v>
      </c>
      <c r="P251" s="135">
        <v>64516</v>
      </c>
      <c r="Q251" s="135" t="s">
        <v>1031</v>
      </c>
      <c r="R251" s="135" t="s">
        <v>560</v>
      </c>
      <c r="S251" s="135" t="s">
        <v>1668</v>
      </c>
      <c r="T251" s="135" t="s">
        <v>1668</v>
      </c>
      <c r="U251" s="135" t="s">
        <v>276</v>
      </c>
      <c r="V251" s="135" t="s">
        <v>277</v>
      </c>
      <c r="W251" s="135">
        <v>0</v>
      </c>
      <c r="X251" s="135" t="s">
        <v>1353</v>
      </c>
      <c r="Y251" s="135">
        <v>360356382</v>
      </c>
      <c r="Z251" s="135" t="s">
        <v>1237</v>
      </c>
      <c r="AA251" s="135" t="s">
        <v>1669</v>
      </c>
      <c r="AB251" s="136">
        <v>85000</v>
      </c>
      <c r="AC251" s="135" t="s">
        <v>298</v>
      </c>
      <c r="AD251" s="135">
        <v>24</v>
      </c>
      <c r="AE251" s="135" t="s">
        <v>1028</v>
      </c>
      <c r="AF251" s="135" t="s">
        <v>1670</v>
      </c>
      <c r="AG251" s="135" t="s">
        <v>983</v>
      </c>
      <c r="AH251" s="135" t="s">
        <v>591</v>
      </c>
      <c r="AI251" s="135" t="s">
        <v>1671</v>
      </c>
      <c r="AJ251" s="136">
        <v>4540</v>
      </c>
      <c r="AK251" s="136">
        <v>4540</v>
      </c>
      <c r="AL251" s="135" t="s">
        <v>1018</v>
      </c>
      <c r="AM251" s="136">
        <v>8051.44</v>
      </c>
      <c r="AN251" s="136">
        <v>5568.56</v>
      </c>
      <c r="AO251" s="136">
        <v>13620</v>
      </c>
      <c r="AP251" s="136">
        <v>76948.56</v>
      </c>
      <c r="AQ251" s="136">
        <v>19166.439999999999</v>
      </c>
      <c r="AR251" s="136">
        <v>96115</v>
      </c>
      <c r="AS251" s="136">
        <v>0</v>
      </c>
      <c r="AT251" s="136">
        <v>0</v>
      </c>
      <c r="AU251" s="136">
        <v>0</v>
      </c>
      <c r="AV251" s="135">
        <v>3</v>
      </c>
      <c r="AW251" s="135"/>
      <c r="AX251" s="135"/>
      <c r="AY251" s="135"/>
      <c r="AZ251" s="135"/>
      <c r="BA251" s="135"/>
      <c r="BB251" s="135" t="s">
        <v>287</v>
      </c>
      <c r="BC251" s="135" t="s">
        <v>288</v>
      </c>
      <c r="BD251" s="135"/>
      <c r="BE251" s="137">
        <v>0</v>
      </c>
      <c r="BF251" s="138" t="s">
        <v>1668</v>
      </c>
      <c r="BG251" s="135" t="s">
        <v>1672</v>
      </c>
      <c r="BH251" s="130" t="s">
        <v>1847</v>
      </c>
      <c r="BI251" s="94" t="s">
        <v>100</v>
      </c>
      <c r="BJ251" s="120">
        <v>46218</v>
      </c>
      <c r="BK251" s="93" t="s">
        <v>103</v>
      </c>
      <c r="BL251" s="94" t="s">
        <v>108</v>
      </c>
      <c r="BM251" s="95" t="s">
        <v>180</v>
      </c>
      <c r="BN251" s="93" t="s">
        <v>222</v>
      </c>
      <c r="BO251" s="93"/>
      <c r="BP251" s="42"/>
      <c r="BQ251" s="119" t="s">
        <v>1849</v>
      </c>
    </row>
    <row r="252" spans="1:69" ht="23" hidden="1" x14ac:dyDescent="0.35">
      <c r="A252" s="129">
        <v>248</v>
      </c>
      <c r="B252" s="135" t="s">
        <v>257</v>
      </c>
      <c r="C252" s="135" t="s">
        <v>258</v>
      </c>
      <c r="D252" s="135" t="s">
        <v>256</v>
      </c>
      <c r="E252" s="135" t="s">
        <v>255</v>
      </c>
      <c r="F252" s="135" t="s">
        <v>255</v>
      </c>
      <c r="G252" s="135" t="s">
        <v>254</v>
      </c>
      <c r="H252" s="135" t="s">
        <v>253</v>
      </c>
      <c r="I252" s="135">
        <v>29203</v>
      </c>
      <c r="J252" s="135" t="s">
        <v>613</v>
      </c>
      <c r="K252" s="135">
        <v>29203</v>
      </c>
      <c r="L252" s="135" t="s">
        <v>266</v>
      </c>
      <c r="M252" s="135" t="s">
        <v>271</v>
      </c>
      <c r="N252" s="135">
        <v>43776</v>
      </c>
      <c r="O252" s="135" t="s">
        <v>614</v>
      </c>
      <c r="P252" s="135">
        <v>759751</v>
      </c>
      <c r="Q252" s="135" t="s">
        <v>1310</v>
      </c>
      <c r="R252" s="135" t="s">
        <v>560</v>
      </c>
      <c r="S252" s="135" t="s">
        <v>1673</v>
      </c>
      <c r="T252" s="135" t="s">
        <v>1673</v>
      </c>
      <c r="U252" s="135" t="s">
        <v>276</v>
      </c>
      <c r="V252" s="135" t="s">
        <v>277</v>
      </c>
      <c r="W252" s="135">
        <v>0</v>
      </c>
      <c r="X252" s="135" t="s">
        <v>1353</v>
      </c>
      <c r="Y252" s="135">
        <v>360383154</v>
      </c>
      <c r="Z252" s="135" t="s">
        <v>1674</v>
      </c>
      <c r="AA252" s="135" t="s">
        <v>1675</v>
      </c>
      <c r="AB252" s="136">
        <v>50000</v>
      </c>
      <c r="AC252" s="135" t="s">
        <v>321</v>
      </c>
      <c r="AD252" s="135">
        <v>24</v>
      </c>
      <c r="AE252" s="135" t="s">
        <v>936</v>
      </c>
      <c r="AF252" s="135" t="s">
        <v>1676</v>
      </c>
      <c r="AG252" s="135" t="s">
        <v>1677</v>
      </c>
      <c r="AH252" s="135" t="s">
        <v>1374</v>
      </c>
      <c r="AI252" s="135" t="s">
        <v>1678</v>
      </c>
      <c r="AJ252" s="136">
        <v>2690</v>
      </c>
      <c r="AK252" s="136">
        <v>2690</v>
      </c>
      <c r="AL252" s="135" t="s">
        <v>1556</v>
      </c>
      <c r="AM252" s="136">
        <v>4873.45</v>
      </c>
      <c r="AN252" s="136">
        <v>3196.55</v>
      </c>
      <c r="AO252" s="136">
        <v>8070</v>
      </c>
      <c r="AP252" s="136">
        <v>45126.55</v>
      </c>
      <c r="AQ252" s="136">
        <v>11512.45</v>
      </c>
      <c r="AR252" s="136">
        <v>56639</v>
      </c>
      <c r="AS252" s="136">
        <v>0</v>
      </c>
      <c r="AT252" s="136">
        <v>0</v>
      </c>
      <c r="AU252" s="136">
        <v>0</v>
      </c>
      <c r="AV252" s="135">
        <v>3</v>
      </c>
      <c r="AW252" s="135"/>
      <c r="AX252" s="135"/>
      <c r="AY252" s="135"/>
      <c r="AZ252" s="135"/>
      <c r="BA252" s="135"/>
      <c r="BB252" s="135" t="s">
        <v>287</v>
      </c>
      <c r="BC252" s="135" t="s">
        <v>288</v>
      </c>
      <c r="BD252" s="135"/>
      <c r="BE252" s="137">
        <v>0</v>
      </c>
      <c r="BF252" s="138" t="s">
        <v>1673</v>
      </c>
      <c r="BG252" s="135" t="s">
        <v>1681</v>
      </c>
      <c r="BH252" s="130" t="s">
        <v>1847</v>
      </c>
      <c r="BI252" s="94" t="s">
        <v>100</v>
      </c>
      <c r="BJ252" s="120">
        <v>46217</v>
      </c>
      <c r="BK252" s="93" t="s">
        <v>103</v>
      </c>
      <c r="BL252" s="94" t="s">
        <v>108</v>
      </c>
      <c r="BM252" s="95" t="s">
        <v>180</v>
      </c>
      <c r="BN252" s="93" t="s">
        <v>222</v>
      </c>
      <c r="BO252" s="93"/>
      <c r="BP252" s="42"/>
      <c r="BQ252" s="119" t="s">
        <v>1849</v>
      </c>
    </row>
    <row r="253" spans="1:69" ht="23" hidden="1" x14ac:dyDescent="0.35">
      <c r="A253" s="129">
        <v>249</v>
      </c>
      <c r="B253" s="135" t="s">
        <v>257</v>
      </c>
      <c r="C253" s="135" t="s">
        <v>258</v>
      </c>
      <c r="D253" s="135" t="s">
        <v>256</v>
      </c>
      <c r="E253" s="135" t="s">
        <v>255</v>
      </c>
      <c r="F253" s="135" t="s">
        <v>255</v>
      </c>
      <c r="G253" s="135" t="s">
        <v>254</v>
      </c>
      <c r="H253" s="135" t="s">
        <v>253</v>
      </c>
      <c r="I253" s="135">
        <v>29203</v>
      </c>
      <c r="J253" s="135" t="s">
        <v>613</v>
      </c>
      <c r="K253" s="135">
        <v>29203</v>
      </c>
      <c r="L253" s="135" t="s">
        <v>266</v>
      </c>
      <c r="M253" s="135" t="s">
        <v>271</v>
      </c>
      <c r="N253" s="135">
        <v>43776</v>
      </c>
      <c r="O253" s="135" t="s">
        <v>614</v>
      </c>
      <c r="P253" s="135">
        <v>759751</v>
      </c>
      <c r="Q253" s="135" t="s">
        <v>1310</v>
      </c>
      <c r="R253" s="135" t="s">
        <v>560</v>
      </c>
      <c r="S253" s="135" t="s">
        <v>1679</v>
      </c>
      <c r="T253" s="135" t="s">
        <v>1679</v>
      </c>
      <c r="U253" s="135" t="s">
        <v>276</v>
      </c>
      <c r="V253" s="135" t="s">
        <v>277</v>
      </c>
      <c r="W253" s="135">
        <v>0</v>
      </c>
      <c r="X253" s="135" t="s">
        <v>1236</v>
      </c>
      <c r="Y253" s="135">
        <v>360383187</v>
      </c>
      <c r="Z253" s="135" t="s">
        <v>1680</v>
      </c>
      <c r="AA253" s="135" t="s">
        <v>1675</v>
      </c>
      <c r="AB253" s="136">
        <v>50000</v>
      </c>
      <c r="AC253" s="135" t="s">
        <v>321</v>
      </c>
      <c r="AD253" s="135">
        <v>24</v>
      </c>
      <c r="AE253" s="135" t="s">
        <v>936</v>
      </c>
      <c r="AF253" s="135" t="s">
        <v>1676</v>
      </c>
      <c r="AG253" s="135" t="s">
        <v>1677</v>
      </c>
      <c r="AH253" s="135" t="s">
        <v>1374</v>
      </c>
      <c r="AI253" s="135" t="s">
        <v>1678</v>
      </c>
      <c r="AJ253" s="136">
        <v>2690</v>
      </c>
      <c r="AK253" s="136">
        <v>2690</v>
      </c>
      <c r="AL253" s="135" t="s">
        <v>1556</v>
      </c>
      <c r="AM253" s="136">
        <v>4873.45</v>
      </c>
      <c r="AN253" s="136">
        <v>3196.55</v>
      </c>
      <c r="AO253" s="136">
        <v>8070</v>
      </c>
      <c r="AP253" s="136">
        <v>45126.55</v>
      </c>
      <c r="AQ253" s="136">
        <v>11512.45</v>
      </c>
      <c r="AR253" s="136">
        <v>56639</v>
      </c>
      <c r="AS253" s="136">
        <v>0</v>
      </c>
      <c r="AT253" s="136">
        <v>0</v>
      </c>
      <c r="AU253" s="136">
        <v>0</v>
      </c>
      <c r="AV253" s="135">
        <v>3</v>
      </c>
      <c r="AW253" s="135"/>
      <c r="AX253" s="135"/>
      <c r="AY253" s="135"/>
      <c r="AZ253" s="135"/>
      <c r="BA253" s="135"/>
      <c r="BB253" s="135" t="s">
        <v>287</v>
      </c>
      <c r="BC253" s="135" t="s">
        <v>288</v>
      </c>
      <c r="BD253" s="135"/>
      <c r="BE253" s="137">
        <v>0</v>
      </c>
      <c r="BF253" s="138" t="s">
        <v>1679</v>
      </c>
      <c r="BG253" s="135" t="s">
        <v>1682</v>
      </c>
      <c r="BH253" s="130" t="s">
        <v>1847</v>
      </c>
      <c r="BI253" s="94" t="s">
        <v>100</v>
      </c>
      <c r="BJ253" s="120">
        <v>46217</v>
      </c>
      <c r="BK253" s="93" t="s">
        <v>103</v>
      </c>
      <c r="BL253" s="94" t="s">
        <v>108</v>
      </c>
      <c r="BM253" s="95" t="s">
        <v>180</v>
      </c>
      <c r="BN253" s="93" t="s">
        <v>222</v>
      </c>
      <c r="BO253" s="93"/>
      <c r="BP253" s="42"/>
      <c r="BQ253" s="119" t="s">
        <v>1849</v>
      </c>
    </row>
    <row r="254" spans="1:69" ht="23" hidden="1" x14ac:dyDescent="0.35">
      <c r="A254" s="129">
        <v>250</v>
      </c>
      <c r="B254" s="135" t="s">
        <v>257</v>
      </c>
      <c r="C254" s="135" t="s">
        <v>258</v>
      </c>
      <c r="D254" s="135" t="s">
        <v>256</v>
      </c>
      <c r="E254" s="135" t="s">
        <v>255</v>
      </c>
      <c r="F254" s="135" t="s">
        <v>255</v>
      </c>
      <c r="G254" s="135" t="s">
        <v>254</v>
      </c>
      <c r="H254" s="135" t="s">
        <v>253</v>
      </c>
      <c r="I254" s="135">
        <v>29166</v>
      </c>
      <c r="J254" s="135" t="s">
        <v>396</v>
      </c>
      <c r="K254" s="135">
        <v>29166</v>
      </c>
      <c r="L254" s="135" t="s">
        <v>397</v>
      </c>
      <c r="M254" s="135" t="s">
        <v>398</v>
      </c>
      <c r="N254" s="135">
        <v>43951</v>
      </c>
      <c r="O254" s="135" t="s">
        <v>399</v>
      </c>
      <c r="P254" s="135">
        <v>64546</v>
      </c>
      <c r="Q254" s="135" t="s">
        <v>559</v>
      </c>
      <c r="R254" s="135" t="s">
        <v>653</v>
      </c>
      <c r="S254" s="135" t="s">
        <v>1505</v>
      </c>
      <c r="T254" s="135" t="s">
        <v>1505</v>
      </c>
      <c r="U254" s="135" t="s">
        <v>462</v>
      </c>
      <c r="V254" s="135" t="s">
        <v>277</v>
      </c>
      <c r="W254" s="135">
        <v>0</v>
      </c>
      <c r="X254" s="135" t="s">
        <v>1323</v>
      </c>
      <c r="Y254" s="135">
        <v>360394141</v>
      </c>
      <c r="Z254" s="135" t="s">
        <v>1506</v>
      </c>
      <c r="AA254" s="135" t="s">
        <v>1675</v>
      </c>
      <c r="AB254" s="136">
        <v>15000</v>
      </c>
      <c r="AC254" s="135" t="s">
        <v>404</v>
      </c>
      <c r="AD254" s="135">
        <v>18</v>
      </c>
      <c r="AE254" s="135" t="s">
        <v>1368</v>
      </c>
      <c r="AF254" s="135" t="s">
        <v>1507</v>
      </c>
      <c r="AG254" s="135" t="s">
        <v>1508</v>
      </c>
      <c r="AH254" s="135" t="s">
        <v>591</v>
      </c>
      <c r="AI254" s="135" t="s">
        <v>1671</v>
      </c>
      <c r="AJ254" s="136">
        <v>1010</v>
      </c>
      <c r="AK254" s="136">
        <v>1010</v>
      </c>
      <c r="AL254" s="135" t="s">
        <v>1132</v>
      </c>
      <c r="AM254" s="136">
        <v>2155.46</v>
      </c>
      <c r="AN254" s="136">
        <v>874.54</v>
      </c>
      <c r="AO254" s="136">
        <v>3030</v>
      </c>
      <c r="AP254" s="136">
        <v>12844.54</v>
      </c>
      <c r="AQ254" s="136">
        <v>2264.46</v>
      </c>
      <c r="AR254" s="136">
        <v>15109</v>
      </c>
      <c r="AS254" s="136">
        <v>0</v>
      </c>
      <c r="AT254" s="136">
        <v>0</v>
      </c>
      <c r="AU254" s="136">
        <v>0</v>
      </c>
      <c r="AV254" s="135">
        <v>3</v>
      </c>
      <c r="AW254" s="135"/>
      <c r="AX254" s="135"/>
      <c r="AY254" s="135"/>
      <c r="AZ254" s="135"/>
      <c r="BA254" s="135"/>
      <c r="BB254" s="135" t="s">
        <v>287</v>
      </c>
      <c r="BC254" s="135" t="s">
        <v>288</v>
      </c>
      <c r="BD254" s="135"/>
      <c r="BE254" s="137">
        <v>0</v>
      </c>
      <c r="BF254" s="138" t="s">
        <v>1505</v>
      </c>
      <c r="BG254" s="135" t="s">
        <v>1509</v>
      </c>
      <c r="BH254" s="130" t="s">
        <v>1847</v>
      </c>
      <c r="BI254" s="94" t="s">
        <v>100</v>
      </c>
      <c r="BJ254" s="130">
        <v>46219</v>
      </c>
      <c r="BK254" s="93" t="s">
        <v>103</v>
      </c>
      <c r="BL254" s="94" t="s">
        <v>108</v>
      </c>
      <c r="BM254" s="95" t="s">
        <v>180</v>
      </c>
      <c r="BN254" s="93" t="s">
        <v>222</v>
      </c>
      <c r="BO254" s="93"/>
      <c r="BP254" s="42"/>
      <c r="BQ254" s="119" t="s">
        <v>1849</v>
      </c>
    </row>
    <row r="255" spans="1:69" ht="23" hidden="1" x14ac:dyDescent="0.35">
      <c r="A255" s="129">
        <v>251</v>
      </c>
      <c r="B255" s="135" t="s">
        <v>257</v>
      </c>
      <c r="C255" s="135" t="s">
        <v>258</v>
      </c>
      <c r="D255" s="135" t="s">
        <v>256</v>
      </c>
      <c r="E255" s="135" t="s">
        <v>255</v>
      </c>
      <c r="F255" s="135" t="s">
        <v>255</v>
      </c>
      <c r="G255" s="135" t="s">
        <v>254</v>
      </c>
      <c r="H255" s="135" t="s">
        <v>253</v>
      </c>
      <c r="I255" s="135">
        <v>29206</v>
      </c>
      <c r="J255" s="135" t="s">
        <v>290</v>
      </c>
      <c r="K255" s="135">
        <v>29206</v>
      </c>
      <c r="L255" s="135" t="s">
        <v>266</v>
      </c>
      <c r="M255" s="135" t="s">
        <v>271</v>
      </c>
      <c r="N255" s="135">
        <v>43779</v>
      </c>
      <c r="O255" s="135" t="s">
        <v>291</v>
      </c>
      <c r="P255" s="135">
        <v>64336</v>
      </c>
      <c r="Q255" s="135" t="s">
        <v>292</v>
      </c>
      <c r="R255" s="135" t="s">
        <v>560</v>
      </c>
      <c r="S255" s="135" t="s">
        <v>1683</v>
      </c>
      <c r="T255" s="135" t="s">
        <v>1683</v>
      </c>
      <c r="U255" s="135" t="s">
        <v>276</v>
      </c>
      <c r="V255" s="135" t="s">
        <v>277</v>
      </c>
      <c r="W255" s="135">
        <v>0</v>
      </c>
      <c r="X255" s="135" t="s">
        <v>278</v>
      </c>
      <c r="Y255" s="135">
        <v>360394535</v>
      </c>
      <c r="Z255" s="135" t="s">
        <v>1684</v>
      </c>
      <c r="AA255" s="135" t="s">
        <v>1675</v>
      </c>
      <c r="AB255" s="136">
        <v>75000</v>
      </c>
      <c r="AC255" s="135" t="s">
        <v>298</v>
      </c>
      <c r="AD255" s="135">
        <v>24</v>
      </c>
      <c r="AE255" s="135" t="s">
        <v>946</v>
      </c>
      <c r="AF255" s="135" t="s">
        <v>1685</v>
      </c>
      <c r="AG255" s="135" t="s">
        <v>1686</v>
      </c>
      <c r="AH255" s="135" t="s">
        <v>591</v>
      </c>
      <c r="AI255" s="135" t="s">
        <v>1671</v>
      </c>
      <c r="AJ255" s="136">
        <v>4040</v>
      </c>
      <c r="AK255" s="136">
        <v>4040</v>
      </c>
      <c r="AL255" s="135" t="s">
        <v>1018</v>
      </c>
      <c r="AM255" s="136">
        <v>7507.68</v>
      </c>
      <c r="AN255" s="136">
        <v>4612.32</v>
      </c>
      <c r="AO255" s="136">
        <v>12120</v>
      </c>
      <c r="AP255" s="136">
        <v>67492.320000000007</v>
      </c>
      <c r="AQ255" s="136">
        <v>17401.68</v>
      </c>
      <c r="AR255" s="136">
        <v>84894</v>
      </c>
      <c r="AS255" s="136">
        <v>0</v>
      </c>
      <c r="AT255" s="136">
        <v>0</v>
      </c>
      <c r="AU255" s="136">
        <v>0</v>
      </c>
      <c r="AV255" s="135">
        <v>3</v>
      </c>
      <c r="AW255" s="135"/>
      <c r="AX255" s="135"/>
      <c r="AY255" s="135"/>
      <c r="AZ255" s="135"/>
      <c r="BA255" s="135"/>
      <c r="BB255" s="135" t="s">
        <v>287</v>
      </c>
      <c r="BC255" s="135" t="s">
        <v>288</v>
      </c>
      <c r="BD255" s="135"/>
      <c r="BE255" s="137">
        <v>0</v>
      </c>
      <c r="BF255" s="138" t="s">
        <v>1683</v>
      </c>
      <c r="BG255" s="135" t="s">
        <v>1687</v>
      </c>
      <c r="BH255" s="130" t="s">
        <v>1847</v>
      </c>
      <c r="BI255" s="94" t="s">
        <v>100</v>
      </c>
      <c r="BJ255" s="120">
        <v>46217</v>
      </c>
      <c r="BK255" s="93" t="s">
        <v>103</v>
      </c>
      <c r="BL255" s="94" t="s">
        <v>108</v>
      </c>
      <c r="BM255" s="95" t="s">
        <v>180</v>
      </c>
      <c r="BN255" s="93" t="s">
        <v>222</v>
      </c>
      <c r="BO255" s="93"/>
      <c r="BP255" s="42"/>
      <c r="BQ255" s="119" t="s">
        <v>1849</v>
      </c>
    </row>
    <row r="256" spans="1:69" ht="23" hidden="1" x14ac:dyDescent="0.35">
      <c r="A256" s="129">
        <v>252</v>
      </c>
      <c r="B256" s="135" t="s">
        <v>257</v>
      </c>
      <c r="C256" s="135" t="s">
        <v>258</v>
      </c>
      <c r="D256" s="135" t="s">
        <v>256</v>
      </c>
      <c r="E256" s="135" t="s">
        <v>255</v>
      </c>
      <c r="F256" s="135" t="s">
        <v>255</v>
      </c>
      <c r="G256" s="135" t="s">
        <v>254</v>
      </c>
      <c r="H256" s="135" t="s">
        <v>253</v>
      </c>
      <c r="I256" s="135">
        <v>29285</v>
      </c>
      <c r="J256" s="135" t="s">
        <v>449</v>
      </c>
      <c r="K256" s="135">
        <v>29285</v>
      </c>
      <c r="L256" s="135" t="s">
        <v>266</v>
      </c>
      <c r="M256" s="135" t="s">
        <v>271</v>
      </c>
      <c r="N256" s="135">
        <v>43927</v>
      </c>
      <c r="O256" s="135" t="s">
        <v>450</v>
      </c>
      <c r="P256" s="135">
        <v>686779</v>
      </c>
      <c r="Q256" s="135" t="s">
        <v>544</v>
      </c>
      <c r="R256" s="135" t="s">
        <v>653</v>
      </c>
      <c r="S256" s="135" t="s">
        <v>1346</v>
      </c>
      <c r="T256" s="135" t="s">
        <v>1346</v>
      </c>
      <c r="U256" s="135" t="s">
        <v>276</v>
      </c>
      <c r="V256" s="135" t="s">
        <v>277</v>
      </c>
      <c r="W256" s="135">
        <v>0</v>
      </c>
      <c r="X256" s="135" t="s">
        <v>1323</v>
      </c>
      <c r="Y256" s="135">
        <v>360396233</v>
      </c>
      <c r="Z256" s="135" t="s">
        <v>1347</v>
      </c>
      <c r="AA256" s="135" t="s">
        <v>1675</v>
      </c>
      <c r="AB256" s="136">
        <v>128000</v>
      </c>
      <c r="AC256" s="135" t="s">
        <v>298</v>
      </c>
      <c r="AD256" s="135">
        <v>30</v>
      </c>
      <c r="AE256" s="135" t="s">
        <v>1368</v>
      </c>
      <c r="AF256" s="135" t="s">
        <v>1349</v>
      </c>
      <c r="AG256" s="135" t="s">
        <v>1350</v>
      </c>
      <c r="AH256" s="135" t="s">
        <v>591</v>
      </c>
      <c r="AI256" s="135" t="s">
        <v>1671</v>
      </c>
      <c r="AJ256" s="136">
        <v>5780</v>
      </c>
      <c r="AK256" s="136">
        <v>5780</v>
      </c>
      <c r="AL256" s="135" t="s">
        <v>1036</v>
      </c>
      <c r="AM256" s="136">
        <v>9712.82</v>
      </c>
      <c r="AN256" s="136">
        <v>7627.18</v>
      </c>
      <c r="AO256" s="136">
        <v>17340</v>
      </c>
      <c r="AP256" s="136">
        <v>118287.18</v>
      </c>
      <c r="AQ256" s="136">
        <v>37898.82</v>
      </c>
      <c r="AR256" s="136">
        <v>156186</v>
      </c>
      <c r="AS256" s="136">
        <v>0</v>
      </c>
      <c r="AT256" s="136">
        <v>0</v>
      </c>
      <c r="AU256" s="136">
        <v>0</v>
      </c>
      <c r="AV256" s="135">
        <v>3</v>
      </c>
      <c r="AW256" s="135"/>
      <c r="AX256" s="135"/>
      <c r="AY256" s="135"/>
      <c r="AZ256" s="135"/>
      <c r="BA256" s="135"/>
      <c r="BB256" s="135" t="s">
        <v>287</v>
      </c>
      <c r="BC256" s="135" t="s">
        <v>288</v>
      </c>
      <c r="BD256" s="135"/>
      <c r="BE256" s="137">
        <v>0</v>
      </c>
      <c r="BF256" s="138" t="s">
        <v>1346</v>
      </c>
      <c r="BG256" s="135" t="s">
        <v>1351</v>
      </c>
      <c r="BH256" s="130" t="s">
        <v>1847</v>
      </c>
      <c r="BI256" s="94" t="s">
        <v>100</v>
      </c>
      <c r="BJ256" s="120">
        <v>46218</v>
      </c>
      <c r="BK256" s="93" t="s">
        <v>103</v>
      </c>
      <c r="BL256" s="94" t="s">
        <v>108</v>
      </c>
      <c r="BM256" s="95" t="s">
        <v>180</v>
      </c>
      <c r="BN256" s="93" t="s">
        <v>222</v>
      </c>
      <c r="BO256" s="93"/>
      <c r="BP256" s="42"/>
      <c r="BQ256" s="119" t="s">
        <v>1849</v>
      </c>
    </row>
    <row r="257" spans="1:69" ht="23" hidden="1" x14ac:dyDescent="0.35">
      <c r="A257" s="129">
        <v>253</v>
      </c>
      <c r="B257" s="135" t="s">
        <v>257</v>
      </c>
      <c r="C257" s="135" t="s">
        <v>258</v>
      </c>
      <c r="D257" s="135" t="s">
        <v>256</v>
      </c>
      <c r="E257" s="135" t="s">
        <v>255</v>
      </c>
      <c r="F257" s="135" t="s">
        <v>255</v>
      </c>
      <c r="G257" s="135" t="s">
        <v>254</v>
      </c>
      <c r="H257" s="135" t="s">
        <v>253</v>
      </c>
      <c r="I257" s="135">
        <v>29173</v>
      </c>
      <c r="J257" s="135" t="s">
        <v>535</v>
      </c>
      <c r="K257" s="135">
        <v>29173</v>
      </c>
      <c r="L257" s="135" t="s">
        <v>266</v>
      </c>
      <c r="M257" s="135" t="s">
        <v>271</v>
      </c>
      <c r="N257" s="135">
        <v>43733</v>
      </c>
      <c r="O257" s="135" t="s">
        <v>572</v>
      </c>
      <c r="P257" s="135">
        <v>614233</v>
      </c>
      <c r="Q257" s="135" t="s">
        <v>1060</v>
      </c>
      <c r="R257" s="135" t="s">
        <v>560</v>
      </c>
      <c r="S257" s="135" t="s">
        <v>1688</v>
      </c>
      <c r="T257" s="135" t="s">
        <v>1688</v>
      </c>
      <c r="U257" s="135" t="s">
        <v>276</v>
      </c>
      <c r="V257" s="135" t="s">
        <v>277</v>
      </c>
      <c r="W257" s="135">
        <v>0</v>
      </c>
      <c r="X257" s="135" t="s">
        <v>278</v>
      </c>
      <c r="Y257" s="135">
        <v>360413683</v>
      </c>
      <c r="Z257" s="135" t="s">
        <v>1689</v>
      </c>
      <c r="AA257" s="135" t="s">
        <v>1690</v>
      </c>
      <c r="AB257" s="136">
        <v>45000</v>
      </c>
      <c r="AC257" s="135" t="s">
        <v>321</v>
      </c>
      <c r="AD257" s="135">
        <v>24</v>
      </c>
      <c r="AE257" s="135" t="s">
        <v>1028</v>
      </c>
      <c r="AF257" s="135" t="s">
        <v>1691</v>
      </c>
      <c r="AG257" s="135" t="s">
        <v>1692</v>
      </c>
      <c r="AH257" s="135" t="s">
        <v>591</v>
      </c>
      <c r="AI257" s="135" t="s">
        <v>1678</v>
      </c>
      <c r="AJ257" s="136">
        <v>2400</v>
      </c>
      <c r="AK257" s="136">
        <v>2400</v>
      </c>
      <c r="AL257" s="135" t="s">
        <v>1052</v>
      </c>
      <c r="AM257" s="136">
        <v>4563.41</v>
      </c>
      <c r="AN257" s="136">
        <v>2636.59</v>
      </c>
      <c r="AO257" s="136">
        <v>7200</v>
      </c>
      <c r="AP257" s="136">
        <v>40436.589999999997</v>
      </c>
      <c r="AQ257" s="136">
        <v>9846.41</v>
      </c>
      <c r="AR257" s="136">
        <v>50283</v>
      </c>
      <c r="AS257" s="136">
        <v>0</v>
      </c>
      <c r="AT257" s="136">
        <v>0</v>
      </c>
      <c r="AU257" s="136">
        <v>0</v>
      </c>
      <c r="AV257" s="135">
        <v>3</v>
      </c>
      <c r="AW257" s="135"/>
      <c r="AX257" s="135"/>
      <c r="AY257" s="135"/>
      <c r="AZ257" s="135"/>
      <c r="BA257" s="135"/>
      <c r="BB257" s="135" t="s">
        <v>287</v>
      </c>
      <c r="BC257" s="135" t="s">
        <v>288</v>
      </c>
      <c r="BD257" s="135"/>
      <c r="BE257" s="137">
        <v>0</v>
      </c>
      <c r="BF257" s="138" t="s">
        <v>1688</v>
      </c>
      <c r="BG257" s="135" t="s">
        <v>1693</v>
      </c>
      <c r="BH257" s="130" t="s">
        <v>1847</v>
      </c>
      <c r="BI257" s="94" t="s">
        <v>100</v>
      </c>
      <c r="BJ257" s="120">
        <v>46217</v>
      </c>
      <c r="BK257" s="93" t="s">
        <v>103</v>
      </c>
      <c r="BL257" s="94" t="s">
        <v>108</v>
      </c>
      <c r="BM257" s="95" t="s">
        <v>180</v>
      </c>
      <c r="BN257" s="93" t="s">
        <v>222</v>
      </c>
      <c r="BO257" s="93"/>
      <c r="BP257" s="42"/>
      <c r="BQ257" s="119" t="s">
        <v>1849</v>
      </c>
    </row>
    <row r="258" spans="1:69" ht="23" hidden="1" x14ac:dyDescent="0.35">
      <c r="A258" s="129">
        <v>254</v>
      </c>
      <c r="B258" s="135" t="s">
        <v>257</v>
      </c>
      <c r="C258" s="135" t="s">
        <v>258</v>
      </c>
      <c r="D258" s="135" t="s">
        <v>256</v>
      </c>
      <c r="E258" s="135" t="s">
        <v>255</v>
      </c>
      <c r="F258" s="135" t="s">
        <v>255</v>
      </c>
      <c r="G258" s="135" t="s">
        <v>254</v>
      </c>
      <c r="H258" s="135" t="s">
        <v>253</v>
      </c>
      <c r="I258" s="135">
        <v>29173</v>
      </c>
      <c r="J258" s="135" t="s">
        <v>535</v>
      </c>
      <c r="K258" s="135">
        <v>29173</v>
      </c>
      <c r="L258" s="135" t="s">
        <v>266</v>
      </c>
      <c r="M258" s="135" t="s">
        <v>271</v>
      </c>
      <c r="N258" s="135">
        <v>43733</v>
      </c>
      <c r="O258" s="135" t="s">
        <v>572</v>
      </c>
      <c r="P258" s="135">
        <v>614233</v>
      </c>
      <c r="Q258" s="135" t="s">
        <v>1060</v>
      </c>
      <c r="R258" s="135" t="s">
        <v>560</v>
      </c>
      <c r="S258" s="135" t="s">
        <v>1694</v>
      </c>
      <c r="T258" s="135" t="s">
        <v>1694</v>
      </c>
      <c r="U258" s="135" t="s">
        <v>276</v>
      </c>
      <c r="V258" s="135" t="s">
        <v>277</v>
      </c>
      <c r="W258" s="135">
        <v>0</v>
      </c>
      <c r="X258" s="135" t="s">
        <v>278</v>
      </c>
      <c r="Y258" s="135">
        <v>360428326</v>
      </c>
      <c r="Z258" s="135" t="s">
        <v>1695</v>
      </c>
      <c r="AA258" s="135" t="s">
        <v>1696</v>
      </c>
      <c r="AB258" s="136">
        <v>50000</v>
      </c>
      <c r="AC258" s="135" t="s">
        <v>321</v>
      </c>
      <c r="AD258" s="135">
        <v>24</v>
      </c>
      <c r="AE258" s="135" t="s">
        <v>946</v>
      </c>
      <c r="AF258" s="135" t="s">
        <v>1697</v>
      </c>
      <c r="AG258" s="135" t="s">
        <v>873</v>
      </c>
      <c r="AH258" s="135" t="s">
        <v>591</v>
      </c>
      <c r="AI258" s="135" t="s">
        <v>1678</v>
      </c>
      <c r="AJ258" s="136">
        <v>2690</v>
      </c>
      <c r="AK258" s="136">
        <v>2690</v>
      </c>
      <c r="AL258" s="135" t="s">
        <v>1052</v>
      </c>
      <c r="AM258" s="136">
        <v>5096.84</v>
      </c>
      <c r="AN258" s="136">
        <v>2973.16</v>
      </c>
      <c r="AO258" s="136">
        <v>8070</v>
      </c>
      <c r="AP258" s="136">
        <v>44903.16</v>
      </c>
      <c r="AQ258" s="136">
        <v>11385.84</v>
      </c>
      <c r="AR258" s="136">
        <v>56289</v>
      </c>
      <c r="AS258" s="136">
        <v>0</v>
      </c>
      <c r="AT258" s="136">
        <v>0</v>
      </c>
      <c r="AU258" s="136">
        <v>0</v>
      </c>
      <c r="AV258" s="135">
        <v>3</v>
      </c>
      <c r="AW258" s="135"/>
      <c r="AX258" s="135"/>
      <c r="AY258" s="135"/>
      <c r="AZ258" s="135"/>
      <c r="BA258" s="135"/>
      <c r="BB258" s="135" t="s">
        <v>287</v>
      </c>
      <c r="BC258" s="135" t="s">
        <v>288</v>
      </c>
      <c r="BD258" s="135"/>
      <c r="BE258" s="137">
        <v>0</v>
      </c>
      <c r="BF258" s="138" t="s">
        <v>1694</v>
      </c>
      <c r="BG258" s="135" t="s">
        <v>1698</v>
      </c>
      <c r="BH258" s="130" t="s">
        <v>1847</v>
      </c>
      <c r="BI258" s="94" t="s">
        <v>100</v>
      </c>
      <c r="BJ258" s="120">
        <v>46217</v>
      </c>
      <c r="BK258" s="93" t="s">
        <v>103</v>
      </c>
      <c r="BL258" s="94" t="s">
        <v>108</v>
      </c>
      <c r="BM258" s="95" t="s">
        <v>180</v>
      </c>
      <c r="BN258" s="93" t="s">
        <v>222</v>
      </c>
      <c r="BO258" s="93"/>
      <c r="BP258" s="42"/>
      <c r="BQ258" s="119" t="s">
        <v>1849</v>
      </c>
    </row>
    <row r="259" spans="1:69" ht="23" hidden="1" x14ac:dyDescent="0.35">
      <c r="A259" s="129">
        <v>255</v>
      </c>
      <c r="B259" s="135" t="s">
        <v>257</v>
      </c>
      <c r="C259" s="135" t="s">
        <v>258</v>
      </c>
      <c r="D259" s="135" t="s">
        <v>256</v>
      </c>
      <c r="E259" s="135" t="s">
        <v>255</v>
      </c>
      <c r="F259" s="135" t="s">
        <v>255</v>
      </c>
      <c r="G259" s="135" t="s">
        <v>254</v>
      </c>
      <c r="H259" s="135" t="s">
        <v>253</v>
      </c>
      <c r="I259" s="135">
        <v>29206</v>
      </c>
      <c r="J259" s="135" t="s">
        <v>290</v>
      </c>
      <c r="K259" s="135">
        <v>29206</v>
      </c>
      <c r="L259" s="135" t="s">
        <v>266</v>
      </c>
      <c r="M259" s="135" t="s">
        <v>271</v>
      </c>
      <c r="N259" s="135">
        <v>43980</v>
      </c>
      <c r="O259" s="135" t="s">
        <v>777</v>
      </c>
      <c r="P259" s="135">
        <v>744267</v>
      </c>
      <c r="Q259" s="135" t="s">
        <v>1657</v>
      </c>
      <c r="R259" s="135" t="s">
        <v>560</v>
      </c>
      <c r="S259" s="135" t="s">
        <v>1699</v>
      </c>
      <c r="T259" s="135" t="s">
        <v>1699</v>
      </c>
      <c r="U259" s="135" t="s">
        <v>309</v>
      </c>
      <c r="V259" s="135" t="s">
        <v>277</v>
      </c>
      <c r="W259" s="135">
        <v>0</v>
      </c>
      <c r="X259" s="135" t="s">
        <v>1353</v>
      </c>
      <c r="Y259" s="135">
        <v>360435077</v>
      </c>
      <c r="Z259" s="135" t="s">
        <v>1700</v>
      </c>
      <c r="AA259" s="135" t="s">
        <v>1701</v>
      </c>
      <c r="AB259" s="136">
        <v>60000</v>
      </c>
      <c r="AC259" s="135" t="s">
        <v>298</v>
      </c>
      <c r="AD259" s="135">
        <v>24</v>
      </c>
      <c r="AE259" s="135" t="s">
        <v>936</v>
      </c>
      <c r="AF259" s="135" t="s">
        <v>1702</v>
      </c>
      <c r="AG259" s="135" t="s">
        <v>1400</v>
      </c>
      <c r="AH259" s="135" t="s">
        <v>1374</v>
      </c>
      <c r="AI259" s="135" t="s">
        <v>1671</v>
      </c>
      <c r="AJ259" s="136">
        <v>3230</v>
      </c>
      <c r="AK259" s="136">
        <v>3230</v>
      </c>
      <c r="AL259" s="135" t="s">
        <v>1018</v>
      </c>
      <c r="AM259" s="136">
        <v>6489.11</v>
      </c>
      <c r="AN259" s="136">
        <v>3200.89</v>
      </c>
      <c r="AO259" s="136">
        <v>9690</v>
      </c>
      <c r="AP259" s="136">
        <v>53510.89</v>
      </c>
      <c r="AQ259" s="136">
        <v>13655.11</v>
      </c>
      <c r="AR259" s="136">
        <v>67166</v>
      </c>
      <c r="AS259" s="136">
        <v>0</v>
      </c>
      <c r="AT259" s="136">
        <v>0</v>
      </c>
      <c r="AU259" s="136">
        <v>0</v>
      </c>
      <c r="AV259" s="135">
        <v>3</v>
      </c>
      <c r="AW259" s="135"/>
      <c r="AX259" s="135"/>
      <c r="AY259" s="135"/>
      <c r="AZ259" s="135"/>
      <c r="BA259" s="135"/>
      <c r="BB259" s="135" t="s">
        <v>287</v>
      </c>
      <c r="BC259" s="135" t="s">
        <v>288</v>
      </c>
      <c r="BD259" s="135"/>
      <c r="BE259" s="137">
        <v>0</v>
      </c>
      <c r="BF259" s="138" t="s">
        <v>1699</v>
      </c>
      <c r="BG259" s="135" t="s">
        <v>1703</v>
      </c>
      <c r="BH259" s="130" t="s">
        <v>1847</v>
      </c>
      <c r="BI259" s="94" t="s">
        <v>100</v>
      </c>
      <c r="BJ259" s="120">
        <v>46217</v>
      </c>
      <c r="BK259" s="93" t="s">
        <v>103</v>
      </c>
      <c r="BL259" s="94" t="s">
        <v>108</v>
      </c>
      <c r="BM259" s="95" t="s">
        <v>180</v>
      </c>
      <c r="BN259" s="93" t="s">
        <v>222</v>
      </c>
      <c r="BO259" s="93"/>
      <c r="BP259" s="42"/>
      <c r="BQ259" s="119" t="s">
        <v>1849</v>
      </c>
    </row>
    <row r="260" spans="1:69" ht="23" hidden="1" x14ac:dyDescent="0.35">
      <c r="A260" s="129">
        <v>256</v>
      </c>
      <c r="B260" s="135" t="s">
        <v>257</v>
      </c>
      <c r="C260" s="135" t="s">
        <v>258</v>
      </c>
      <c r="D260" s="135" t="s">
        <v>256</v>
      </c>
      <c r="E260" s="135" t="s">
        <v>255</v>
      </c>
      <c r="F260" s="135" t="s">
        <v>255</v>
      </c>
      <c r="G260" s="135" t="s">
        <v>254</v>
      </c>
      <c r="H260" s="135" t="s">
        <v>253</v>
      </c>
      <c r="I260" s="135">
        <v>29172</v>
      </c>
      <c r="J260" s="135" t="s">
        <v>270</v>
      </c>
      <c r="K260" s="135">
        <v>29172</v>
      </c>
      <c r="L260" s="135" t="s">
        <v>266</v>
      </c>
      <c r="M260" s="135" t="s">
        <v>271</v>
      </c>
      <c r="N260" s="135">
        <v>43918</v>
      </c>
      <c r="O260" s="135" t="s">
        <v>272</v>
      </c>
      <c r="P260" s="135">
        <v>680672</v>
      </c>
      <c r="Q260" s="135" t="s">
        <v>720</v>
      </c>
      <c r="R260" s="135" t="s">
        <v>560</v>
      </c>
      <c r="S260" s="135" t="s">
        <v>1704</v>
      </c>
      <c r="T260" s="135" t="s">
        <v>1704</v>
      </c>
      <c r="U260" s="135" t="s">
        <v>276</v>
      </c>
      <c r="V260" s="135" t="s">
        <v>277</v>
      </c>
      <c r="W260" s="135">
        <v>0</v>
      </c>
      <c r="X260" s="135" t="s">
        <v>1353</v>
      </c>
      <c r="Y260" s="135">
        <v>360449802</v>
      </c>
      <c r="Z260" s="135" t="s">
        <v>1705</v>
      </c>
      <c r="AA260" s="135" t="s">
        <v>1701</v>
      </c>
      <c r="AB260" s="136">
        <v>85000</v>
      </c>
      <c r="AC260" s="135" t="s">
        <v>281</v>
      </c>
      <c r="AD260" s="135">
        <v>30</v>
      </c>
      <c r="AE260" s="135" t="s">
        <v>946</v>
      </c>
      <c r="AF260" s="135" t="s">
        <v>1252</v>
      </c>
      <c r="AG260" s="135" t="s">
        <v>725</v>
      </c>
      <c r="AH260" s="135" t="s">
        <v>591</v>
      </c>
      <c r="AI260" s="135" t="s">
        <v>1667</v>
      </c>
      <c r="AJ260" s="136">
        <v>3840</v>
      </c>
      <c r="AK260" s="136">
        <v>3840</v>
      </c>
      <c r="AL260" s="135" t="s">
        <v>1058</v>
      </c>
      <c r="AM260" s="136">
        <v>7180.86</v>
      </c>
      <c r="AN260" s="136">
        <v>4339.1400000000003</v>
      </c>
      <c r="AO260" s="136">
        <v>11520</v>
      </c>
      <c r="AP260" s="136">
        <v>77819.14</v>
      </c>
      <c r="AQ260" s="136">
        <v>24702.86</v>
      </c>
      <c r="AR260" s="136">
        <v>102522</v>
      </c>
      <c r="AS260" s="136">
        <v>0</v>
      </c>
      <c r="AT260" s="136">
        <v>0</v>
      </c>
      <c r="AU260" s="136">
        <v>0</v>
      </c>
      <c r="AV260" s="135">
        <v>3</v>
      </c>
      <c r="AW260" s="135"/>
      <c r="AX260" s="135"/>
      <c r="AY260" s="135"/>
      <c r="AZ260" s="135"/>
      <c r="BA260" s="135"/>
      <c r="BB260" s="135" t="s">
        <v>287</v>
      </c>
      <c r="BC260" s="135" t="s">
        <v>288</v>
      </c>
      <c r="BD260" s="135"/>
      <c r="BE260" s="137">
        <v>0</v>
      </c>
      <c r="BF260" s="138" t="s">
        <v>1704</v>
      </c>
      <c r="BG260" s="135" t="s">
        <v>1706</v>
      </c>
      <c r="BH260" s="130" t="s">
        <v>1847</v>
      </c>
      <c r="BI260" s="94" t="s">
        <v>100</v>
      </c>
      <c r="BJ260" s="130">
        <v>46219</v>
      </c>
      <c r="BK260" s="93" t="s">
        <v>103</v>
      </c>
      <c r="BL260" s="94" t="s">
        <v>108</v>
      </c>
      <c r="BM260" s="95" t="s">
        <v>180</v>
      </c>
      <c r="BN260" s="93" t="s">
        <v>222</v>
      </c>
      <c r="BO260" s="93"/>
      <c r="BP260" s="42"/>
      <c r="BQ260" s="119" t="s">
        <v>1849</v>
      </c>
    </row>
    <row r="261" spans="1:69" ht="23" hidden="1" x14ac:dyDescent="0.35">
      <c r="A261" s="129">
        <v>257</v>
      </c>
      <c r="B261" s="135" t="s">
        <v>257</v>
      </c>
      <c r="C261" s="135" t="s">
        <v>258</v>
      </c>
      <c r="D261" s="135" t="s">
        <v>256</v>
      </c>
      <c r="E261" s="135" t="s">
        <v>255</v>
      </c>
      <c r="F261" s="135" t="s">
        <v>255</v>
      </c>
      <c r="G261" s="135" t="s">
        <v>254</v>
      </c>
      <c r="H261" s="135" t="s">
        <v>253</v>
      </c>
      <c r="I261" s="135">
        <v>29216</v>
      </c>
      <c r="J261" s="135" t="s">
        <v>314</v>
      </c>
      <c r="K261" s="135">
        <v>29216</v>
      </c>
      <c r="L261" s="135" t="s">
        <v>266</v>
      </c>
      <c r="M261" s="135" t="s">
        <v>271</v>
      </c>
      <c r="N261" s="135">
        <v>43792</v>
      </c>
      <c r="O261" s="135" t="s">
        <v>315</v>
      </c>
      <c r="P261" s="135">
        <v>64350</v>
      </c>
      <c r="Q261" s="135" t="s">
        <v>316</v>
      </c>
      <c r="R261" s="135" t="s">
        <v>653</v>
      </c>
      <c r="S261" s="135" t="s">
        <v>1334</v>
      </c>
      <c r="T261" s="135" t="s">
        <v>1334</v>
      </c>
      <c r="U261" s="135" t="s">
        <v>309</v>
      </c>
      <c r="V261" s="135" t="s">
        <v>277</v>
      </c>
      <c r="W261" s="135">
        <v>0</v>
      </c>
      <c r="X261" s="135" t="s">
        <v>1707</v>
      </c>
      <c r="Y261" s="135">
        <v>360457053</v>
      </c>
      <c r="Z261" s="135" t="s">
        <v>1335</v>
      </c>
      <c r="AA261" s="135" t="s">
        <v>1708</v>
      </c>
      <c r="AB261" s="136">
        <v>107000</v>
      </c>
      <c r="AC261" s="135" t="s">
        <v>321</v>
      </c>
      <c r="AD261" s="135">
        <v>30</v>
      </c>
      <c r="AE261" s="135" t="s">
        <v>1368</v>
      </c>
      <c r="AF261" s="135" t="s">
        <v>1012</v>
      </c>
      <c r="AG261" s="135" t="s">
        <v>1337</v>
      </c>
      <c r="AH261" s="135" t="s">
        <v>591</v>
      </c>
      <c r="AI261" s="135" t="s">
        <v>1667</v>
      </c>
      <c r="AJ261" s="136">
        <v>4830</v>
      </c>
      <c r="AK261" s="136">
        <v>4830</v>
      </c>
      <c r="AL261" s="135" t="s">
        <v>1052</v>
      </c>
      <c r="AM261" s="136">
        <v>9408.2000000000007</v>
      </c>
      <c r="AN261" s="136">
        <v>5081.8</v>
      </c>
      <c r="AO261" s="136">
        <v>14490</v>
      </c>
      <c r="AP261" s="136">
        <v>97591.8</v>
      </c>
      <c r="AQ261" s="136">
        <v>30854.2</v>
      </c>
      <c r="AR261" s="136">
        <v>128446</v>
      </c>
      <c r="AS261" s="136">
        <v>0</v>
      </c>
      <c r="AT261" s="136">
        <v>0</v>
      </c>
      <c r="AU261" s="136">
        <v>0</v>
      </c>
      <c r="AV261" s="135">
        <v>3</v>
      </c>
      <c r="AW261" s="135"/>
      <c r="AX261" s="135"/>
      <c r="AY261" s="135"/>
      <c r="AZ261" s="135"/>
      <c r="BA261" s="135"/>
      <c r="BB261" s="135" t="s">
        <v>287</v>
      </c>
      <c r="BC261" s="135" t="s">
        <v>288</v>
      </c>
      <c r="BD261" s="135"/>
      <c r="BE261" s="137">
        <v>0</v>
      </c>
      <c r="BF261" s="138" t="s">
        <v>1334</v>
      </c>
      <c r="BG261" s="135" t="s">
        <v>1340</v>
      </c>
      <c r="BH261" s="130" t="s">
        <v>1847</v>
      </c>
      <c r="BI261" s="94" t="s">
        <v>100</v>
      </c>
      <c r="BJ261" s="120">
        <v>46218</v>
      </c>
      <c r="BK261" s="93" t="s">
        <v>103</v>
      </c>
      <c r="BL261" s="94" t="s">
        <v>108</v>
      </c>
      <c r="BM261" s="95" t="s">
        <v>180</v>
      </c>
      <c r="BN261" s="93" t="s">
        <v>222</v>
      </c>
      <c r="BO261" s="93"/>
      <c r="BP261" s="42"/>
      <c r="BQ261" s="119" t="s">
        <v>1849</v>
      </c>
    </row>
    <row r="262" spans="1:69" ht="23" hidden="1" x14ac:dyDescent="0.35">
      <c r="A262" s="129">
        <v>258</v>
      </c>
      <c r="B262" s="135" t="s">
        <v>257</v>
      </c>
      <c r="C262" s="135" t="s">
        <v>258</v>
      </c>
      <c r="D262" s="135" t="s">
        <v>256</v>
      </c>
      <c r="E262" s="135" t="s">
        <v>255</v>
      </c>
      <c r="F262" s="135" t="s">
        <v>255</v>
      </c>
      <c r="G262" s="135" t="s">
        <v>254</v>
      </c>
      <c r="H262" s="135" t="s">
        <v>253</v>
      </c>
      <c r="I262" s="135">
        <v>29216</v>
      </c>
      <c r="J262" s="135" t="s">
        <v>314</v>
      </c>
      <c r="K262" s="135">
        <v>29216</v>
      </c>
      <c r="L262" s="135" t="s">
        <v>266</v>
      </c>
      <c r="M262" s="135" t="s">
        <v>271</v>
      </c>
      <c r="N262" s="135">
        <v>43792</v>
      </c>
      <c r="O262" s="135" t="s">
        <v>315</v>
      </c>
      <c r="P262" s="135">
        <v>64350</v>
      </c>
      <c r="Q262" s="135" t="s">
        <v>316</v>
      </c>
      <c r="R262" s="135" t="s">
        <v>560</v>
      </c>
      <c r="S262" s="135" t="s">
        <v>1709</v>
      </c>
      <c r="T262" s="135" t="s">
        <v>1709</v>
      </c>
      <c r="U262" s="135" t="s">
        <v>276</v>
      </c>
      <c r="V262" s="135" t="s">
        <v>277</v>
      </c>
      <c r="W262" s="135">
        <v>0</v>
      </c>
      <c r="X262" s="135" t="s">
        <v>1353</v>
      </c>
      <c r="Y262" s="135">
        <v>360457475</v>
      </c>
      <c r="Z262" s="135" t="s">
        <v>1710</v>
      </c>
      <c r="AA262" s="135" t="s">
        <v>1708</v>
      </c>
      <c r="AB262" s="136">
        <v>60000</v>
      </c>
      <c r="AC262" s="135" t="s">
        <v>321</v>
      </c>
      <c r="AD262" s="135">
        <v>24</v>
      </c>
      <c r="AE262" s="135" t="s">
        <v>936</v>
      </c>
      <c r="AF262" s="135" t="s">
        <v>1711</v>
      </c>
      <c r="AG262" s="135" t="s">
        <v>1712</v>
      </c>
      <c r="AH262" s="135" t="s">
        <v>1374</v>
      </c>
      <c r="AI262" s="135" t="s">
        <v>1667</v>
      </c>
      <c r="AJ262" s="136">
        <v>3230</v>
      </c>
      <c r="AK262" s="136">
        <v>3230</v>
      </c>
      <c r="AL262" s="135" t="s">
        <v>1052</v>
      </c>
      <c r="AM262" s="136">
        <v>6755.87</v>
      </c>
      <c r="AN262" s="136">
        <v>2934.13</v>
      </c>
      <c r="AO262" s="136">
        <v>9690</v>
      </c>
      <c r="AP262" s="136">
        <v>53244.13</v>
      </c>
      <c r="AQ262" s="136">
        <v>13563.87</v>
      </c>
      <c r="AR262" s="136">
        <v>66808</v>
      </c>
      <c r="AS262" s="136">
        <v>0</v>
      </c>
      <c r="AT262" s="136">
        <v>0</v>
      </c>
      <c r="AU262" s="136">
        <v>0</v>
      </c>
      <c r="AV262" s="135">
        <v>3</v>
      </c>
      <c r="AW262" s="135"/>
      <c r="AX262" s="135"/>
      <c r="AY262" s="135"/>
      <c r="AZ262" s="135"/>
      <c r="BA262" s="135"/>
      <c r="BB262" s="135" t="s">
        <v>287</v>
      </c>
      <c r="BC262" s="135" t="s">
        <v>288</v>
      </c>
      <c r="BD262" s="135"/>
      <c r="BE262" s="137">
        <v>0</v>
      </c>
      <c r="BF262" s="138" t="s">
        <v>1709</v>
      </c>
      <c r="BG262" s="135" t="s">
        <v>1713</v>
      </c>
      <c r="BH262" s="130" t="s">
        <v>1847</v>
      </c>
      <c r="BI262" s="94" t="s">
        <v>100</v>
      </c>
      <c r="BJ262" s="120">
        <v>46218</v>
      </c>
      <c r="BK262" s="93" t="s">
        <v>103</v>
      </c>
      <c r="BL262" s="94" t="s">
        <v>108</v>
      </c>
      <c r="BM262" s="95" t="s">
        <v>180</v>
      </c>
      <c r="BN262" s="93" t="s">
        <v>222</v>
      </c>
      <c r="BO262" s="93"/>
      <c r="BP262" s="42"/>
      <c r="BQ262" s="119" t="s">
        <v>1849</v>
      </c>
    </row>
    <row r="263" spans="1:69" ht="23" hidden="1" x14ac:dyDescent="0.35">
      <c r="A263" s="129">
        <v>259</v>
      </c>
      <c r="B263" s="135" t="s">
        <v>257</v>
      </c>
      <c r="C263" s="135" t="s">
        <v>258</v>
      </c>
      <c r="D263" s="135" t="s">
        <v>256</v>
      </c>
      <c r="E263" s="135" t="s">
        <v>255</v>
      </c>
      <c r="F263" s="135" t="s">
        <v>255</v>
      </c>
      <c r="G263" s="135" t="s">
        <v>254</v>
      </c>
      <c r="H263" s="135" t="s">
        <v>253</v>
      </c>
      <c r="I263" s="135">
        <v>29172</v>
      </c>
      <c r="J263" s="135" t="s">
        <v>270</v>
      </c>
      <c r="K263" s="135">
        <v>29172</v>
      </c>
      <c r="L263" s="135" t="s">
        <v>266</v>
      </c>
      <c r="M263" s="135" t="s">
        <v>271</v>
      </c>
      <c r="N263" s="135">
        <v>43877</v>
      </c>
      <c r="O263" s="135" t="s">
        <v>370</v>
      </c>
      <c r="P263" s="135">
        <v>788258</v>
      </c>
      <c r="Q263" s="135" t="s">
        <v>1457</v>
      </c>
      <c r="R263" s="135" t="s">
        <v>560</v>
      </c>
      <c r="S263" s="135" t="s">
        <v>1714</v>
      </c>
      <c r="T263" s="135" t="s">
        <v>1714</v>
      </c>
      <c r="U263" s="135" t="s">
        <v>462</v>
      </c>
      <c r="V263" s="135" t="s">
        <v>277</v>
      </c>
      <c r="W263" s="135">
        <v>0</v>
      </c>
      <c r="X263" s="135" t="s">
        <v>278</v>
      </c>
      <c r="Y263" s="135">
        <v>360465183</v>
      </c>
      <c r="Z263" s="135" t="s">
        <v>1715</v>
      </c>
      <c r="AA263" s="135" t="s">
        <v>1716</v>
      </c>
      <c r="AB263" s="136">
        <v>80000</v>
      </c>
      <c r="AC263" s="135" t="s">
        <v>281</v>
      </c>
      <c r="AD263" s="135">
        <v>24</v>
      </c>
      <c r="AE263" s="135" t="s">
        <v>946</v>
      </c>
      <c r="AF263" s="135" t="s">
        <v>1278</v>
      </c>
      <c r="AG263" s="135" t="s">
        <v>1462</v>
      </c>
      <c r="AH263" s="135" t="s">
        <v>591</v>
      </c>
      <c r="AI263" s="135" t="s">
        <v>1667</v>
      </c>
      <c r="AJ263" s="136">
        <v>4270</v>
      </c>
      <c r="AK263" s="136">
        <v>4270</v>
      </c>
      <c r="AL263" s="135" t="s">
        <v>1058</v>
      </c>
      <c r="AM263" s="136">
        <v>9105.58</v>
      </c>
      <c r="AN263" s="136">
        <v>3704.42</v>
      </c>
      <c r="AO263" s="136">
        <v>12810</v>
      </c>
      <c r="AP263" s="136">
        <v>70894.42</v>
      </c>
      <c r="AQ263" s="136">
        <v>17296.580000000002</v>
      </c>
      <c r="AR263" s="136">
        <v>88191</v>
      </c>
      <c r="AS263" s="136">
        <v>0</v>
      </c>
      <c r="AT263" s="136">
        <v>0</v>
      </c>
      <c r="AU263" s="136">
        <v>0</v>
      </c>
      <c r="AV263" s="135">
        <v>3</v>
      </c>
      <c r="AW263" s="135"/>
      <c r="AX263" s="135"/>
      <c r="AY263" s="135"/>
      <c r="AZ263" s="135"/>
      <c r="BA263" s="135"/>
      <c r="BB263" s="135" t="s">
        <v>287</v>
      </c>
      <c r="BC263" s="135" t="s">
        <v>288</v>
      </c>
      <c r="BD263" s="135"/>
      <c r="BE263" s="137">
        <v>0</v>
      </c>
      <c r="BF263" s="138" t="s">
        <v>1714</v>
      </c>
      <c r="BG263" s="135" t="s">
        <v>1720</v>
      </c>
      <c r="BH263" s="130" t="s">
        <v>1847</v>
      </c>
      <c r="BI263" s="94" t="s">
        <v>100</v>
      </c>
      <c r="BJ263" s="130">
        <v>46219</v>
      </c>
      <c r="BK263" s="93" t="s">
        <v>103</v>
      </c>
      <c r="BL263" s="94" t="s">
        <v>108</v>
      </c>
      <c r="BM263" s="95" t="s">
        <v>180</v>
      </c>
      <c r="BN263" s="93" t="s">
        <v>222</v>
      </c>
      <c r="BO263" s="93"/>
      <c r="BP263" s="42"/>
      <c r="BQ263" s="119" t="s">
        <v>1849</v>
      </c>
    </row>
    <row r="264" spans="1:69" ht="23" hidden="1" x14ac:dyDescent="0.35">
      <c r="A264" s="129">
        <v>260</v>
      </c>
      <c r="B264" s="135" t="s">
        <v>257</v>
      </c>
      <c r="C264" s="135" t="s">
        <v>258</v>
      </c>
      <c r="D264" s="135" t="s">
        <v>256</v>
      </c>
      <c r="E264" s="135" t="s">
        <v>255</v>
      </c>
      <c r="F264" s="135" t="s">
        <v>255</v>
      </c>
      <c r="G264" s="135" t="s">
        <v>254</v>
      </c>
      <c r="H264" s="135" t="s">
        <v>253</v>
      </c>
      <c r="I264" s="135">
        <v>29172</v>
      </c>
      <c r="J264" s="135" t="s">
        <v>270</v>
      </c>
      <c r="K264" s="135">
        <v>29172</v>
      </c>
      <c r="L264" s="135" t="s">
        <v>266</v>
      </c>
      <c r="M264" s="135" t="s">
        <v>271</v>
      </c>
      <c r="N264" s="135">
        <v>43877</v>
      </c>
      <c r="O264" s="135" t="s">
        <v>370</v>
      </c>
      <c r="P264" s="135">
        <v>788258</v>
      </c>
      <c r="Q264" s="135" t="s">
        <v>1457</v>
      </c>
      <c r="R264" s="135" t="s">
        <v>560</v>
      </c>
      <c r="S264" s="135" t="s">
        <v>1717</v>
      </c>
      <c r="T264" s="135" t="s">
        <v>1717</v>
      </c>
      <c r="U264" s="135" t="s">
        <v>276</v>
      </c>
      <c r="V264" s="135" t="s">
        <v>277</v>
      </c>
      <c r="W264" s="135">
        <v>0</v>
      </c>
      <c r="X264" s="135" t="s">
        <v>1353</v>
      </c>
      <c r="Y264" s="135">
        <v>360465610</v>
      </c>
      <c r="Z264" s="135" t="s">
        <v>1718</v>
      </c>
      <c r="AA264" s="135" t="s">
        <v>1716</v>
      </c>
      <c r="AB264" s="136">
        <v>45000</v>
      </c>
      <c r="AC264" s="135" t="s">
        <v>281</v>
      </c>
      <c r="AD264" s="135">
        <v>24</v>
      </c>
      <c r="AE264" s="135" t="s">
        <v>936</v>
      </c>
      <c r="AF264" s="135" t="s">
        <v>1711</v>
      </c>
      <c r="AG264" s="135" t="s">
        <v>1719</v>
      </c>
      <c r="AH264" s="135" t="s">
        <v>1374</v>
      </c>
      <c r="AI264" s="135" t="s">
        <v>1667</v>
      </c>
      <c r="AJ264" s="136">
        <v>2420</v>
      </c>
      <c r="AK264" s="136">
        <v>2420</v>
      </c>
      <c r="AL264" s="135" t="s">
        <v>1058</v>
      </c>
      <c r="AM264" s="136">
        <v>5092.6000000000004</v>
      </c>
      <c r="AN264" s="136">
        <v>2167.4</v>
      </c>
      <c r="AO264" s="136">
        <v>7260</v>
      </c>
      <c r="AP264" s="136">
        <v>39907.4</v>
      </c>
      <c r="AQ264" s="136">
        <v>10171.6</v>
      </c>
      <c r="AR264" s="136">
        <v>50079</v>
      </c>
      <c r="AS264" s="136">
        <v>0</v>
      </c>
      <c r="AT264" s="136">
        <v>0</v>
      </c>
      <c r="AU264" s="136">
        <v>0</v>
      </c>
      <c r="AV264" s="135">
        <v>3</v>
      </c>
      <c r="AW264" s="135"/>
      <c r="AX264" s="135"/>
      <c r="AY264" s="135"/>
      <c r="AZ264" s="135"/>
      <c r="BA264" s="135"/>
      <c r="BB264" s="135" t="s">
        <v>287</v>
      </c>
      <c r="BC264" s="135" t="s">
        <v>288</v>
      </c>
      <c r="BD264" s="135"/>
      <c r="BE264" s="137">
        <v>0</v>
      </c>
      <c r="BF264" s="138" t="s">
        <v>1717</v>
      </c>
      <c r="BG264" s="135" t="s">
        <v>1721</v>
      </c>
      <c r="BH264" s="130" t="s">
        <v>1847</v>
      </c>
      <c r="BI264" s="94" t="s">
        <v>100</v>
      </c>
      <c r="BJ264" s="130">
        <v>46219</v>
      </c>
      <c r="BK264" s="93" t="s">
        <v>103</v>
      </c>
      <c r="BL264" s="94" t="s">
        <v>108</v>
      </c>
      <c r="BM264" s="95" t="s">
        <v>180</v>
      </c>
      <c r="BN264" s="93" t="s">
        <v>222</v>
      </c>
      <c r="BO264" s="93"/>
      <c r="BP264" s="42"/>
      <c r="BQ264" s="119" t="s">
        <v>1849</v>
      </c>
    </row>
    <row r="265" spans="1:69" ht="23" hidden="1" x14ac:dyDescent="0.35">
      <c r="A265" s="129">
        <v>261</v>
      </c>
      <c r="B265" s="135" t="s">
        <v>257</v>
      </c>
      <c r="C265" s="135" t="s">
        <v>258</v>
      </c>
      <c r="D265" s="135" t="s">
        <v>256</v>
      </c>
      <c r="E265" s="135" t="s">
        <v>255</v>
      </c>
      <c r="F265" s="135" t="s">
        <v>255</v>
      </c>
      <c r="G265" s="135" t="s">
        <v>254</v>
      </c>
      <c r="H265" s="135" t="s">
        <v>253</v>
      </c>
      <c r="I265" s="135">
        <v>200308</v>
      </c>
      <c r="J265" s="135" t="s">
        <v>867</v>
      </c>
      <c r="K265" s="135">
        <v>200308</v>
      </c>
      <c r="L265" s="135" t="s">
        <v>266</v>
      </c>
      <c r="M265" s="135" t="s">
        <v>271</v>
      </c>
      <c r="N265" s="135">
        <v>43795</v>
      </c>
      <c r="O265" s="135" t="s">
        <v>868</v>
      </c>
      <c r="P265" s="135">
        <v>713706</v>
      </c>
      <c r="Q265" s="135" t="s">
        <v>1268</v>
      </c>
      <c r="R265" s="135" t="s">
        <v>653</v>
      </c>
      <c r="S265" s="135" t="s">
        <v>1402</v>
      </c>
      <c r="T265" s="135" t="s">
        <v>1402</v>
      </c>
      <c r="U265" s="135" t="s">
        <v>276</v>
      </c>
      <c r="V265" s="135" t="s">
        <v>277</v>
      </c>
      <c r="W265" s="135">
        <v>0</v>
      </c>
      <c r="X265" s="135" t="s">
        <v>278</v>
      </c>
      <c r="Y265" s="135">
        <v>360481674</v>
      </c>
      <c r="Z265" s="135" t="s">
        <v>1403</v>
      </c>
      <c r="AA265" s="135" t="s">
        <v>1722</v>
      </c>
      <c r="AB265" s="136">
        <v>42000</v>
      </c>
      <c r="AC265" s="135" t="s">
        <v>321</v>
      </c>
      <c r="AD265" s="135">
        <v>24</v>
      </c>
      <c r="AE265" s="135" t="s">
        <v>1068</v>
      </c>
      <c r="AF265" s="135" t="s">
        <v>1405</v>
      </c>
      <c r="AG265" s="135" t="s">
        <v>1406</v>
      </c>
      <c r="AH265" s="135" t="s">
        <v>591</v>
      </c>
      <c r="AI265" s="135" t="s">
        <v>1723</v>
      </c>
      <c r="AJ265" s="136">
        <v>2260</v>
      </c>
      <c r="AK265" s="136">
        <v>2260</v>
      </c>
      <c r="AL265" s="135" t="s">
        <v>1052</v>
      </c>
      <c r="AM265" s="136">
        <v>2394.66</v>
      </c>
      <c r="AN265" s="136">
        <v>2125.34</v>
      </c>
      <c r="AO265" s="136">
        <v>4520</v>
      </c>
      <c r="AP265" s="136">
        <v>39605.339999999997</v>
      </c>
      <c r="AQ265" s="136">
        <v>10686.66</v>
      </c>
      <c r="AR265" s="136">
        <v>50292</v>
      </c>
      <c r="AS265" s="136">
        <v>0</v>
      </c>
      <c r="AT265" s="136">
        <v>0</v>
      </c>
      <c r="AU265" s="136">
        <v>0</v>
      </c>
      <c r="AV265" s="135">
        <v>2</v>
      </c>
      <c r="AW265" s="135"/>
      <c r="AX265" s="135"/>
      <c r="AY265" s="135"/>
      <c r="AZ265" s="135"/>
      <c r="BA265" s="135"/>
      <c r="BB265" s="135" t="s">
        <v>287</v>
      </c>
      <c r="BC265" s="135" t="s">
        <v>288</v>
      </c>
      <c r="BD265" s="135"/>
      <c r="BE265" s="137">
        <v>0</v>
      </c>
      <c r="BF265" s="138" t="s">
        <v>1402</v>
      </c>
      <c r="BG265" s="135" t="s">
        <v>1407</v>
      </c>
      <c r="BH265" s="130" t="s">
        <v>1847</v>
      </c>
      <c r="BI265" s="94" t="s">
        <v>100</v>
      </c>
      <c r="BJ265" s="120">
        <v>46218</v>
      </c>
      <c r="BK265" s="93" t="s">
        <v>103</v>
      </c>
      <c r="BL265" s="94" t="s">
        <v>108</v>
      </c>
      <c r="BM265" s="95" t="s">
        <v>180</v>
      </c>
      <c r="BN265" s="93" t="s">
        <v>222</v>
      </c>
      <c r="BO265" s="93"/>
      <c r="BP265" s="42"/>
      <c r="BQ265" s="119" t="s">
        <v>1849</v>
      </c>
    </row>
    <row r="266" spans="1:69" ht="23" hidden="1" x14ac:dyDescent="0.35">
      <c r="A266" s="129">
        <v>262</v>
      </c>
      <c r="B266" s="135" t="s">
        <v>257</v>
      </c>
      <c r="C266" s="135" t="s">
        <v>258</v>
      </c>
      <c r="D266" s="135" t="s">
        <v>256</v>
      </c>
      <c r="E266" s="135" t="s">
        <v>255</v>
      </c>
      <c r="F266" s="135" t="s">
        <v>255</v>
      </c>
      <c r="G266" s="135" t="s">
        <v>254</v>
      </c>
      <c r="H266" s="135" t="s">
        <v>253</v>
      </c>
      <c r="I266" s="135">
        <v>29172</v>
      </c>
      <c r="J266" s="135" t="s">
        <v>270</v>
      </c>
      <c r="K266" s="135">
        <v>29172</v>
      </c>
      <c r="L266" s="135" t="s">
        <v>266</v>
      </c>
      <c r="M266" s="135" t="s">
        <v>271</v>
      </c>
      <c r="N266" s="135">
        <v>43877</v>
      </c>
      <c r="O266" s="135" t="s">
        <v>370</v>
      </c>
      <c r="P266" s="135">
        <v>788258</v>
      </c>
      <c r="Q266" s="135" t="s">
        <v>1457</v>
      </c>
      <c r="R266" s="135" t="s">
        <v>653</v>
      </c>
      <c r="S266" s="135" t="s">
        <v>1465</v>
      </c>
      <c r="T266" s="135" t="s">
        <v>1465</v>
      </c>
      <c r="U266" s="135" t="s">
        <v>462</v>
      </c>
      <c r="V266" s="135" t="s">
        <v>277</v>
      </c>
      <c r="W266" s="135">
        <v>0</v>
      </c>
      <c r="X266" s="135" t="s">
        <v>1353</v>
      </c>
      <c r="Y266" s="135">
        <v>360531467</v>
      </c>
      <c r="Z266" s="135" t="s">
        <v>1466</v>
      </c>
      <c r="AA266" s="135" t="s">
        <v>1724</v>
      </c>
      <c r="AB266" s="136">
        <v>90000</v>
      </c>
      <c r="AC266" s="135" t="s">
        <v>281</v>
      </c>
      <c r="AD266" s="135">
        <v>24</v>
      </c>
      <c r="AE266" s="135" t="s">
        <v>1068</v>
      </c>
      <c r="AF266" s="135" t="s">
        <v>1388</v>
      </c>
      <c r="AG266" s="135" t="s">
        <v>1462</v>
      </c>
      <c r="AH266" s="135" t="s">
        <v>591</v>
      </c>
      <c r="AI266" s="135" t="s">
        <v>1204</v>
      </c>
      <c r="AJ266" s="136">
        <v>4800</v>
      </c>
      <c r="AK266" s="136">
        <v>4800</v>
      </c>
      <c r="AL266" s="135" t="s">
        <v>1058</v>
      </c>
      <c r="AM266" s="136">
        <v>6395.37</v>
      </c>
      <c r="AN266" s="136">
        <v>3204.63</v>
      </c>
      <c r="AO266" s="136">
        <v>9600</v>
      </c>
      <c r="AP266" s="136">
        <v>83604.63</v>
      </c>
      <c r="AQ266" s="136">
        <v>21668.37</v>
      </c>
      <c r="AR266" s="136">
        <v>105273</v>
      </c>
      <c r="AS266" s="136">
        <v>0</v>
      </c>
      <c r="AT266" s="136">
        <v>0</v>
      </c>
      <c r="AU266" s="136">
        <v>0</v>
      </c>
      <c r="AV266" s="135">
        <v>2</v>
      </c>
      <c r="AW266" s="135"/>
      <c r="AX266" s="135"/>
      <c r="AY266" s="135"/>
      <c r="AZ266" s="135"/>
      <c r="BA266" s="135"/>
      <c r="BB266" s="135" t="s">
        <v>287</v>
      </c>
      <c r="BC266" s="135" t="s">
        <v>288</v>
      </c>
      <c r="BD266" s="135"/>
      <c r="BE266" s="137">
        <v>0</v>
      </c>
      <c r="BF266" s="138" t="s">
        <v>1465</v>
      </c>
      <c r="BG266" s="135" t="s">
        <v>1467</v>
      </c>
      <c r="BH266" s="130" t="s">
        <v>1847</v>
      </c>
      <c r="BI266" s="94" t="s">
        <v>100</v>
      </c>
      <c r="BJ266" s="130">
        <v>46219</v>
      </c>
      <c r="BK266" s="93" t="s">
        <v>103</v>
      </c>
      <c r="BL266" s="94" t="s">
        <v>108</v>
      </c>
      <c r="BM266" s="95" t="s">
        <v>180</v>
      </c>
      <c r="BN266" s="93" t="s">
        <v>222</v>
      </c>
      <c r="BO266" s="93"/>
      <c r="BP266" s="42"/>
      <c r="BQ266" s="119" t="s">
        <v>1849</v>
      </c>
    </row>
    <row r="267" spans="1:69" ht="23" hidden="1" x14ac:dyDescent="0.35">
      <c r="A267" s="129">
        <v>263</v>
      </c>
      <c r="B267" s="135" t="s">
        <v>257</v>
      </c>
      <c r="C267" s="135" t="s">
        <v>258</v>
      </c>
      <c r="D267" s="135" t="s">
        <v>256</v>
      </c>
      <c r="E267" s="135" t="s">
        <v>255</v>
      </c>
      <c r="F267" s="135" t="s">
        <v>255</v>
      </c>
      <c r="G267" s="135" t="s">
        <v>254</v>
      </c>
      <c r="H267" s="135" t="s">
        <v>253</v>
      </c>
      <c r="I267" s="135">
        <v>29203</v>
      </c>
      <c r="J267" s="135" t="s">
        <v>613</v>
      </c>
      <c r="K267" s="135">
        <v>29203</v>
      </c>
      <c r="L267" s="135" t="s">
        <v>266</v>
      </c>
      <c r="M267" s="135" t="s">
        <v>271</v>
      </c>
      <c r="N267" s="135">
        <v>43776</v>
      </c>
      <c r="O267" s="135" t="s">
        <v>614</v>
      </c>
      <c r="P267" s="135">
        <v>759751</v>
      </c>
      <c r="Q267" s="135" t="s">
        <v>1310</v>
      </c>
      <c r="R267" s="135" t="s">
        <v>560</v>
      </c>
      <c r="S267" s="135" t="s">
        <v>1725</v>
      </c>
      <c r="T267" s="135" t="s">
        <v>1725</v>
      </c>
      <c r="U267" s="135" t="s">
        <v>276</v>
      </c>
      <c r="V267" s="135" t="s">
        <v>277</v>
      </c>
      <c r="W267" s="135">
        <v>0</v>
      </c>
      <c r="X267" s="135" t="s">
        <v>1353</v>
      </c>
      <c r="Y267" s="135">
        <v>360538458</v>
      </c>
      <c r="Z267" s="135" t="s">
        <v>1726</v>
      </c>
      <c r="AA267" s="135" t="s">
        <v>1727</v>
      </c>
      <c r="AB267" s="136">
        <v>42000</v>
      </c>
      <c r="AC267" s="135" t="s">
        <v>321</v>
      </c>
      <c r="AD267" s="135">
        <v>24</v>
      </c>
      <c r="AE267" s="135" t="s">
        <v>936</v>
      </c>
      <c r="AF267" s="135" t="s">
        <v>1728</v>
      </c>
      <c r="AG267" s="135" t="s">
        <v>1729</v>
      </c>
      <c r="AH267" s="135" t="s">
        <v>1374</v>
      </c>
      <c r="AI267" s="135" t="s">
        <v>1723</v>
      </c>
      <c r="AJ267" s="136">
        <v>2260</v>
      </c>
      <c r="AK267" s="136">
        <v>2260</v>
      </c>
      <c r="AL267" s="135" t="s">
        <v>1052</v>
      </c>
      <c r="AM267" s="136">
        <v>2915.94</v>
      </c>
      <c r="AN267" s="136">
        <v>1604.06</v>
      </c>
      <c r="AO267" s="136">
        <v>4520</v>
      </c>
      <c r="AP267" s="136">
        <v>39084.06</v>
      </c>
      <c r="AQ267" s="136">
        <v>10374.94</v>
      </c>
      <c r="AR267" s="136">
        <v>49459</v>
      </c>
      <c r="AS267" s="136">
        <v>0</v>
      </c>
      <c r="AT267" s="136">
        <v>0</v>
      </c>
      <c r="AU267" s="136">
        <v>0</v>
      </c>
      <c r="AV267" s="135">
        <v>2</v>
      </c>
      <c r="AW267" s="135"/>
      <c r="AX267" s="135"/>
      <c r="AY267" s="135"/>
      <c r="AZ267" s="135"/>
      <c r="BA267" s="135"/>
      <c r="BB267" s="135" t="s">
        <v>287</v>
      </c>
      <c r="BC267" s="135" t="s">
        <v>288</v>
      </c>
      <c r="BD267" s="135"/>
      <c r="BE267" s="137">
        <v>0</v>
      </c>
      <c r="BF267" s="138" t="s">
        <v>1725</v>
      </c>
      <c r="BG267" s="135" t="s">
        <v>1730</v>
      </c>
      <c r="BH267" s="130" t="s">
        <v>1847</v>
      </c>
      <c r="BI267" s="94" t="s">
        <v>100</v>
      </c>
      <c r="BJ267" s="120">
        <v>46217</v>
      </c>
      <c r="BK267" s="93" t="s">
        <v>103</v>
      </c>
      <c r="BL267" s="94" t="s">
        <v>108</v>
      </c>
      <c r="BM267" s="95" t="s">
        <v>180</v>
      </c>
      <c r="BN267" s="93" t="s">
        <v>222</v>
      </c>
      <c r="BO267" s="93"/>
      <c r="BP267" s="42"/>
      <c r="BQ267" s="119" t="s">
        <v>1849</v>
      </c>
    </row>
    <row r="268" spans="1:69" ht="23" hidden="1" x14ac:dyDescent="0.35">
      <c r="A268" s="129">
        <v>264</v>
      </c>
      <c r="B268" s="135" t="s">
        <v>257</v>
      </c>
      <c r="C268" s="135" t="s">
        <v>258</v>
      </c>
      <c r="D268" s="135" t="s">
        <v>256</v>
      </c>
      <c r="E268" s="135" t="s">
        <v>255</v>
      </c>
      <c r="F268" s="135" t="s">
        <v>255</v>
      </c>
      <c r="G268" s="135" t="s">
        <v>254</v>
      </c>
      <c r="H268" s="135" t="s">
        <v>253</v>
      </c>
      <c r="I268" s="135">
        <v>29216</v>
      </c>
      <c r="J268" s="135" t="s">
        <v>314</v>
      </c>
      <c r="K268" s="135">
        <v>29216</v>
      </c>
      <c r="L268" s="135" t="s">
        <v>266</v>
      </c>
      <c r="M268" s="135" t="s">
        <v>271</v>
      </c>
      <c r="N268" s="135">
        <v>43929</v>
      </c>
      <c r="O268" s="135" t="s">
        <v>439</v>
      </c>
      <c r="P268" s="135">
        <v>64520</v>
      </c>
      <c r="Q268" s="135" t="s">
        <v>440</v>
      </c>
      <c r="R268" s="135" t="s">
        <v>560</v>
      </c>
      <c r="S268" s="135" t="s">
        <v>1731</v>
      </c>
      <c r="T268" s="135" t="s">
        <v>1731</v>
      </c>
      <c r="U268" s="135" t="s">
        <v>276</v>
      </c>
      <c r="V268" s="135" t="s">
        <v>277</v>
      </c>
      <c r="W268" s="135">
        <v>0</v>
      </c>
      <c r="X268" s="135" t="s">
        <v>1732</v>
      </c>
      <c r="Y268" s="135">
        <v>360548190</v>
      </c>
      <c r="Z268" s="135" t="s">
        <v>1733</v>
      </c>
      <c r="AA268" s="135" t="s">
        <v>1734</v>
      </c>
      <c r="AB268" s="136">
        <v>50000</v>
      </c>
      <c r="AC268" s="135" t="s">
        <v>321</v>
      </c>
      <c r="AD268" s="135">
        <v>24</v>
      </c>
      <c r="AE268" s="135" t="s">
        <v>936</v>
      </c>
      <c r="AF268" s="135" t="s">
        <v>1728</v>
      </c>
      <c r="AG268" s="135" t="s">
        <v>1735</v>
      </c>
      <c r="AH268" s="135" t="s">
        <v>1374</v>
      </c>
      <c r="AI268" s="135" t="s">
        <v>1204</v>
      </c>
      <c r="AJ268" s="136">
        <v>2690</v>
      </c>
      <c r="AK268" s="136">
        <v>2690</v>
      </c>
      <c r="AL268" s="135" t="s">
        <v>1272</v>
      </c>
      <c r="AM268" s="136">
        <v>3673.52</v>
      </c>
      <c r="AN268" s="136">
        <v>1706.48</v>
      </c>
      <c r="AO268" s="136">
        <v>5380</v>
      </c>
      <c r="AP268" s="136">
        <v>46326.48</v>
      </c>
      <c r="AQ268" s="136">
        <v>12481.52</v>
      </c>
      <c r="AR268" s="136">
        <v>58808</v>
      </c>
      <c r="AS268" s="136">
        <v>0</v>
      </c>
      <c r="AT268" s="136">
        <v>0</v>
      </c>
      <c r="AU268" s="136">
        <v>0</v>
      </c>
      <c r="AV268" s="135">
        <v>2</v>
      </c>
      <c r="AW268" s="135"/>
      <c r="AX268" s="135"/>
      <c r="AY268" s="135"/>
      <c r="AZ268" s="135"/>
      <c r="BA268" s="135"/>
      <c r="BB268" s="135" t="s">
        <v>287</v>
      </c>
      <c r="BC268" s="135" t="s">
        <v>288</v>
      </c>
      <c r="BD268" s="135"/>
      <c r="BE268" s="137">
        <v>0</v>
      </c>
      <c r="BF268" s="138" t="s">
        <v>1731</v>
      </c>
      <c r="BG268" s="135" t="s">
        <v>1736</v>
      </c>
      <c r="BH268" s="130" t="s">
        <v>1847</v>
      </c>
      <c r="BI268" s="94" t="s">
        <v>100</v>
      </c>
      <c r="BJ268" s="120">
        <v>46218</v>
      </c>
      <c r="BK268" s="93" t="s">
        <v>103</v>
      </c>
      <c r="BL268" s="94" t="s">
        <v>108</v>
      </c>
      <c r="BM268" s="95" t="s">
        <v>180</v>
      </c>
      <c r="BN268" s="93" t="s">
        <v>222</v>
      </c>
      <c r="BO268" s="93"/>
      <c r="BP268" s="42"/>
      <c r="BQ268" s="119" t="s">
        <v>1849</v>
      </c>
    </row>
    <row r="269" spans="1:69" ht="23" hidden="1" x14ac:dyDescent="0.35">
      <c r="A269" s="129">
        <v>265</v>
      </c>
      <c r="B269" s="135" t="s">
        <v>257</v>
      </c>
      <c r="C269" s="135" t="s">
        <v>258</v>
      </c>
      <c r="D269" s="135" t="s">
        <v>256</v>
      </c>
      <c r="E269" s="135" t="s">
        <v>255</v>
      </c>
      <c r="F269" s="135" t="s">
        <v>255</v>
      </c>
      <c r="G269" s="135" t="s">
        <v>254</v>
      </c>
      <c r="H269" s="135" t="s">
        <v>253</v>
      </c>
      <c r="I269" s="135">
        <v>29216</v>
      </c>
      <c r="J269" s="135" t="s">
        <v>314</v>
      </c>
      <c r="K269" s="135">
        <v>29216</v>
      </c>
      <c r="L269" s="135" t="s">
        <v>266</v>
      </c>
      <c r="M269" s="135" t="s">
        <v>271</v>
      </c>
      <c r="N269" s="135">
        <v>43792</v>
      </c>
      <c r="O269" s="135" t="s">
        <v>315</v>
      </c>
      <c r="P269" s="135">
        <v>64350</v>
      </c>
      <c r="Q269" s="135" t="s">
        <v>316</v>
      </c>
      <c r="R269" s="135" t="s">
        <v>653</v>
      </c>
      <c r="S269" s="135" t="s">
        <v>1317</v>
      </c>
      <c r="T269" s="135" t="s">
        <v>1317</v>
      </c>
      <c r="U269" s="135" t="s">
        <v>462</v>
      </c>
      <c r="V269" s="135" t="s">
        <v>277</v>
      </c>
      <c r="W269" s="135">
        <v>0</v>
      </c>
      <c r="X269" s="135" t="s">
        <v>278</v>
      </c>
      <c r="Y269" s="135">
        <v>360569039</v>
      </c>
      <c r="Z269" s="135" t="s">
        <v>1318</v>
      </c>
      <c r="AA269" s="135" t="s">
        <v>1737</v>
      </c>
      <c r="AB269" s="136">
        <v>50000</v>
      </c>
      <c r="AC269" s="135" t="s">
        <v>321</v>
      </c>
      <c r="AD269" s="135">
        <v>24</v>
      </c>
      <c r="AE269" s="135" t="s">
        <v>1068</v>
      </c>
      <c r="AF269" s="135" t="s">
        <v>1319</v>
      </c>
      <c r="AG269" s="135" t="s">
        <v>1320</v>
      </c>
      <c r="AH269" s="135" t="s">
        <v>591</v>
      </c>
      <c r="AI269" s="135" t="s">
        <v>1204</v>
      </c>
      <c r="AJ269" s="136">
        <v>2670</v>
      </c>
      <c r="AK269" s="136">
        <v>2670</v>
      </c>
      <c r="AL269" s="135" t="s">
        <v>1052</v>
      </c>
      <c r="AM269" s="136">
        <v>3908.75</v>
      </c>
      <c r="AN269" s="136">
        <v>1431.25</v>
      </c>
      <c r="AO269" s="136">
        <v>5340</v>
      </c>
      <c r="AP269" s="136">
        <v>46091.25</v>
      </c>
      <c r="AQ269" s="136">
        <v>11814.75</v>
      </c>
      <c r="AR269" s="136">
        <v>57906</v>
      </c>
      <c r="AS269" s="136">
        <v>0</v>
      </c>
      <c r="AT269" s="136">
        <v>0</v>
      </c>
      <c r="AU269" s="136">
        <v>0</v>
      </c>
      <c r="AV269" s="135">
        <v>2</v>
      </c>
      <c r="AW269" s="135"/>
      <c r="AX269" s="135"/>
      <c r="AY269" s="135"/>
      <c r="AZ269" s="135"/>
      <c r="BA269" s="135"/>
      <c r="BB269" s="135" t="s">
        <v>287</v>
      </c>
      <c r="BC269" s="135" t="s">
        <v>288</v>
      </c>
      <c r="BD269" s="135"/>
      <c r="BE269" s="137">
        <v>0</v>
      </c>
      <c r="BF269" s="138" t="s">
        <v>1317</v>
      </c>
      <c r="BG269" s="135" t="s">
        <v>1321</v>
      </c>
      <c r="BH269" s="130" t="s">
        <v>1847</v>
      </c>
      <c r="BI269" s="94" t="s">
        <v>100</v>
      </c>
      <c r="BJ269" s="120">
        <v>46218</v>
      </c>
      <c r="BK269" s="93" t="s">
        <v>103</v>
      </c>
      <c r="BL269" s="94" t="s">
        <v>108</v>
      </c>
      <c r="BM269" s="95" t="s">
        <v>180</v>
      </c>
      <c r="BN269" s="93" t="s">
        <v>222</v>
      </c>
      <c r="BO269" s="93"/>
      <c r="BP269" s="42"/>
      <c r="BQ269" s="119" t="s">
        <v>1849</v>
      </c>
    </row>
    <row r="270" spans="1:69" ht="23" hidden="1" x14ac:dyDescent="0.35">
      <c r="A270" s="129">
        <v>266</v>
      </c>
      <c r="B270" s="135" t="s">
        <v>257</v>
      </c>
      <c r="C270" s="135" t="s">
        <v>258</v>
      </c>
      <c r="D270" s="135" t="s">
        <v>256</v>
      </c>
      <c r="E270" s="135" t="s">
        <v>255</v>
      </c>
      <c r="F270" s="135" t="s">
        <v>255</v>
      </c>
      <c r="G270" s="135" t="s">
        <v>254</v>
      </c>
      <c r="H270" s="135" t="s">
        <v>253</v>
      </c>
      <c r="I270" s="135">
        <v>29166</v>
      </c>
      <c r="J270" s="135" t="s">
        <v>396</v>
      </c>
      <c r="K270" s="135">
        <v>29166</v>
      </c>
      <c r="L270" s="135" t="s">
        <v>397</v>
      </c>
      <c r="M270" s="135" t="s">
        <v>398</v>
      </c>
      <c r="N270" s="135">
        <v>43951</v>
      </c>
      <c r="O270" s="135" t="s">
        <v>399</v>
      </c>
      <c r="P270" s="135">
        <v>64546</v>
      </c>
      <c r="Q270" s="135" t="s">
        <v>559</v>
      </c>
      <c r="R270" s="135" t="s">
        <v>653</v>
      </c>
      <c r="S270" s="135" t="s">
        <v>1491</v>
      </c>
      <c r="T270" s="135" t="s">
        <v>1491</v>
      </c>
      <c r="U270" s="135" t="s">
        <v>276</v>
      </c>
      <c r="V270" s="135" t="s">
        <v>277</v>
      </c>
      <c r="W270" s="135">
        <v>0</v>
      </c>
      <c r="X270" s="135" t="s">
        <v>278</v>
      </c>
      <c r="Y270" s="135">
        <v>360575757</v>
      </c>
      <c r="Z270" s="135" t="s">
        <v>1492</v>
      </c>
      <c r="AA270" s="135" t="s">
        <v>1738</v>
      </c>
      <c r="AB270" s="136">
        <v>100000</v>
      </c>
      <c r="AC270" s="135" t="s">
        <v>404</v>
      </c>
      <c r="AD270" s="135">
        <v>24</v>
      </c>
      <c r="AE270" s="135" t="s">
        <v>1068</v>
      </c>
      <c r="AF270" s="135" t="s">
        <v>1494</v>
      </c>
      <c r="AG270" s="135" t="s">
        <v>1495</v>
      </c>
      <c r="AH270" s="135" t="s">
        <v>285</v>
      </c>
      <c r="AI270" s="135" t="s">
        <v>1302</v>
      </c>
      <c r="AJ270" s="136">
        <v>5240</v>
      </c>
      <c r="AK270" s="136">
        <v>5240</v>
      </c>
      <c r="AL270" s="135" t="s">
        <v>1132</v>
      </c>
      <c r="AM270" s="136">
        <v>7910.31</v>
      </c>
      <c r="AN270" s="136">
        <v>2569.69</v>
      </c>
      <c r="AO270" s="136">
        <v>10480</v>
      </c>
      <c r="AP270" s="136">
        <v>92089.69</v>
      </c>
      <c r="AQ270" s="136">
        <v>21522.31</v>
      </c>
      <c r="AR270" s="136">
        <v>113612</v>
      </c>
      <c r="AS270" s="136">
        <v>0</v>
      </c>
      <c r="AT270" s="136">
        <v>0</v>
      </c>
      <c r="AU270" s="136">
        <v>0</v>
      </c>
      <c r="AV270" s="135">
        <v>2</v>
      </c>
      <c r="AW270" s="135"/>
      <c r="AX270" s="135"/>
      <c r="AY270" s="135"/>
      <c r="AZ270" s="135"/>
      <c r="BA270" s="135"/>
      <c r="BB270" s="135" t="s">
        <v>287</v>
      </c>
      <c r="BC270" s="135" t="s">
        <v>288</v>
      </c>
      <c r="BD270" s="135"/>
      <c r="BE270" s="137">
        <v>0</v>
      </c>
      <c r="BF270" s="138" t="s">
        <v>1491</v>
      </c>
      <c r="BG270" s="135" t="s">
        <v>1497</v>
      </c>
      <c r="BH270" s="130" t="s">
        <v>1847</v>
      </c>
      <c r="BI270" s="94" t="s">
        <v>100</v>
      </c>
      <c r="BJ270" s="130">
        <v>46219</v>
      </c>
      <c r="BK270" s="93" t="s">
        <v>103</v>
      </c>
      <c r="BL270" s="94" t="s">
        <v>108</v>
      </c>
      <c r="BM270" s="95" t="s">
        <v>180</v>
      </c>
      <c r="BN270" s="93" t="s">
        <v>222</v>
      </c>
      <c r="BO270" s="93"/>
      <c r="BP270" s="42"/>
      <c r="BQ270" s="119" t="s">
        <v>1849</v>
      </c>
    </row>
    <row r="271" spans="1:69" ht="23" hidden="1" x14ac:dyDescent="0.35">
      <c r="A271" s="129">
        <v>267</v>
      </c>
      <c r="B271" s="135" t="s">
        <v>257</v>
      </c>
      <c r="C271" s="135" t="s">
        <v>258</v>
      </c>
      <c r="D271" s="135" t="s">
        <v>256</v>
      </c>
      <c r="E271" s="135" t="s">
        <v>255</v>
      </c>
      <c r="F271" s="135" t="s">
        <v>255</v>
      </c>
      <c r="G271" s="135" t="s">
        <v>254</v>
      </c>
      <c r="H271" s="135" t="s">
        <v>253</v>
      </c>
      <c r="I271" s="135">
        <v>29216</v>
      </c>
      <c r="J271" s="135" t="s">
        <v>314</v>
      </c>
      <c r="K271" s="135">
        <v>29216</v>
      </c>
      <c r="L271" s="135" t="s">
        <v>266</v>
      </c>
      <c r="M271" s="135" t="s">
        <v>271</v>
      </c>
      <c r="N271" s="135">
        <v>43853</v>
      </c>
      <c r="O271" s="135" t="s">
        <v>499</v>
      </c>
      <c r="P271" s="135">
        <v>64466</v>
      </c>
      <c r="Q271" s="135" t="s">
        <v>1046</v>
      </c>
      <c r="R271" s="135" t="s">
        <v>560</v>
      </c>
      <c r="S271" s="135" t="s">
        <v>1739</v>
      </c>
      <c r="T271" s="135" t="s">
        <v>1739</v>
      </c>
      <c r="U271" s="135" t="s">
        <v>462</v>
      </c>
      <c r="V271" s="135" t="s">
        <v>277</v>
      </c>
      <c r="W271" s="135">
        <v>0</v>
      </c>
      <c r="X271" s="135" t="s">
        <v>1353</v>
      </c>
      <c r="Y271" s="135">
        <v>360578732</v>
      </c>
      <c r="Z271" s="135" t="s">
        <v>1740</v>
      </c>
      <c r="AA271" s="135" t="s">
        <v>1741</v>
      </c>
      <c r="AB271" s="136">
        <v>60000</v>
      </c>
      <c r="AC271" s="135" t="s">
        <v>321</v>
      </c>
      <c r="AD271" s="135">
        <v>24</v>
      </c>
      <c r="AE271" s="135" t="s">
        <v>936</v>
      </c>
      <c r="AF271" s="135" t="s">
        <v>1742</v>
      </c>
      <c r="AG271" s="135" t="s">
        <v>1743</v>
      </c>
      <c r="AH271" s="135" t="s">
        <v>1374</v>
      </c>
      <c r="AI271" s="135" t="s">
        <v>1204</v>
      </c>
      <c r="AJ271" s="136">
        <v>3230</v>
      </c>
      <c r="AK271" s="136">
        <v>3230</v>
      </c>
      <c r="AL271" s="135" t="s">
        <v>1052</v>
      </c>
      <c r="AM271" s="136">
        <v>4804.6000000000004</v>
      </c>
      <c r="AN271" s="136">
        <v>1655.4</v>
      </c>
      <c r="AO271" s="136">
        <v>6460</v>
      </c>
      <c r="AP271" s="136">
        <v>55195.4</v>
      </c>
      <c r="AQ271" s="136">
        <v>14725.6</v>
      </c>
      <c r="AR271" s="136">
        <v>69921</v>
      </c>
      <c r="AS271" s="136">
        <v>0</v>
      </c>
      <c r="AT271" s="136">
        <v>0</v>
      </c>
      <c r="AU271" s="136">
        <v>0</v>
      </c>
      <c r="AV271" s="135">
        <v>2</v>
      </c>
      <c r="AW271" s="135"/>
      <c r="AX271" s="135"/>
      <c r="AY271" s="135"/>
      <c r="AZ271" s="135"/>
      <c r="BA271" s="135"/>
      <c r="BB271" s="135" t="s">
        <v>287</v>
      </c>
      <c r="BC271" s="135" t="s">
        <v>288</v>
      </c>
      <c r="BD271" s="135"/>
      <c r="BE271" s="137">
        <v>0</v>
      </c>
      <c r="BF271" s="138" t="s">
        <v>1739</v>
      </c>
      <c r="BG271" s="135" t="s">
        <v>1744</v>
      </c>
      <c r="BH271" s="130" t="s">
        <v>1847</v>
      </c>
      <c r="BI271" s="94" t="s">
        <v>100</v>
      </c>
      <c r="BJ271" s="120">
        <v>46218</v>
      </c>
      <c r="BK271" s="93" t="s">
        <v>103</v>
      </c>
      <c r="BL271" s="94" t="s">
        <v>108</v>
      </c>
      <c r="BM271" s="95" t="s">
        <v>180</v>
      </c>
      <c r="BN271" s="93" t="s">
        <v>222</v>
      </c>
      <c r="BO271" s="93"/>
      <c r="BP271" s="42"/>
      <c r="BQ271" s="119" t="s">
        <v>1849</v>
      </c>
    </row>
    <row r="272" spans="1:69" ht="23" hidden="1" x14ac:dyDescent="0.35">
      <c r="A272" s="129">
        <v>268</v>
      </c>
      <c r="B272" s="135" t="s">
        <v>257</v>
      </c>
      <c r="C272" s="135" t="s">
        <v>258</v>
      </c>
      <c r="D272" s="135" t="s">
        <v>256</v>
      </c>
      <c r="E272" s="135" t="s">
        <v>255</v>
      </c>
      <c r="F272" s="135" t="s">
        <v>255</v>
      </c>
      <c r="G272" s="135" t="s">
        <v>254</v>
      </c>
      <c r="H272" s="135" t="s">
        <v>253</v>
      </c>
      <c r="I272" s="135">
        <v>29166</v>
      </c>
      <c r="J272" s="135" t="s">
        <v>396</v>
      </c>
      <c r="K272" s="135">
        <v>29166</v>
      </c>
      <c r="L272" s="135" t="s">
        <v>397</v>
      </c>
      <c r="M272" s="135" t="s">
        <v>398</v>
      </c>
      <c r="N272" s="135">
        <v>43951</v>
      </c>
      <c r="O272" s="135" t="s">
        <v>399</v>
      </c>
      <c r="P272" s="135">
        <v>64559</v>
      </c>
      <c r="Q272" s="135" t="s">
        <v>400</v>
      </c>
      <c r="R272" s="135" t="s">
        <v>560</v>
      </c>
      <c r="S272" s="135" t="s">
        <v>1745</v>
      </c>
      <c r="T272" s="135" t="s">
        <v>1745</v>
      </c>
      <c r="U272" s="135" t="s">
        <v>309</v>
      </c>
      <c r="V272" s="135" t="s">
        <v>277</v>
      </c>
      <c r="W272" s="135">
        <v>0</v>
      </c>
      <c r="X272" s="135" t="s">
        <v>278</v>
      </c>
      <c r="Y272" s="135">
        <v>360594021</v>
      </c>
      <c r="Z272" s="135" t="s">
        <v>1746</v>
      </c>
      <c r="AA272" s="135" t="s">
        <v>1747</v>
      </c>
      <c r="AB272" s="136">
        <v>40000</v>
      </c>
      <c r="AC272" s="135" t="s">
        <v>404</v>
      </c>
      <c r="AD272" s="135">
        <v>24</v>
      </c>
      <c r="AE272" s="135" t="s">
        <v>936</v>
      </c>
      <c r="AF272" s="135" t="s">
        <v>1748</v>
      </c>
      <c r="AG272" s="135" t="s">
        <v>406</v>
      </c>
      <c r="AH272" s="135" t="s">
        <v>1374</v>
      </c>
      <c r="AI272" s="135" t="s">
        <v>1052</v>
      </c>
      <c r="AJ272" s="136">
        <v>2150</v>
      </c>
      <c r="AK272" s="136">
        <v>2150</v>
      </c>
      <c r="AL272" s="135" t="s">
        <v>1052</v>
      </c>
      <c r="AM272" s="136">
        <v>1095.75</v>
      </c>
      <c r="AN272" s="136">
        <v>1054.25</v>
      </c>
      <c r="AO272" s="136">
        <v>2150</v>
      </c>
      <c r="AP272" s="136">
        <v>38904.25</v>
      </c>
      <c r="AQ272" s="136">
        <v>11123.75</v>
      </c>
      <c r="AR272" s="136">
        <v>50028</v>
      </c>
      <c r="AS272" s="136">
        <v>0</v>
      </c>
      <c r="AT272" s="136">
        <v>0</v>
      </c>
      <c r="AU272" s="136">
        <v>0</v>
      </c>
      <c r="AV272" s="135">
        <v>1</v>
      </c>
      <c r="AW272" s="135"/>
      <c r="AX272" s="135"/>
      <c r="AY272" s="135"/>
      <c r="AZ272" s="135"/>
      <c r="BA272" s="135"/>
      <c r="BB272" s="135" t="s">
        <v>287</v>
      </c>
      <c r="BC272" s="135" t="s">
        <v>288</v>
      </c>
      <c r="BD272" s="135"/>
      <c r="BE272" s="137">
        <v>0</v>
      </c>
      <c r="BF272" s="138" t="s">
        <v>1745</v>
      </c>
      <c r="BG272" s="135" t="s">
        <v>1749</v>
      </c>
      <c r="BH272" s="130" t="s">
        <v>1847</v>
      </c>
      <c r="BI272" s="94" t="s">
        <v>100</v>
      </c>
      <c r="BJ272" s="130">
        <v>46219</v>
      </c>
      <c r="BK272" s="93" t="s">
        <v>103</v>
      </c>
      <c r="BL272" s="94" t="s">
        <v>108</v>
      </c>
      <c r="BM272" s="95" t="s">
        <v>180</v>
      </c>
      <c r="BN272" s="93" t="s">
        <v>222</v>
      </c>
      <c r="BO272" s="93"/>
      <c r="BP272" s="42"/>
      <c r="BQ272" s="119" t="s">
        <v>1849</v>
      </c>
    </row>
    <row r="273" spans="1:69" ht="34.25" hidden="1" customHeight="1" x14ac:dyDescent="0.35">
      <c r="A273" s="129">
        <v>269</v>
      </c>
      <c r="B273" s="135" t="s">
        <v>257</v>
      </c>
      <c r="C273" s="135" t="s">
        <v>258</v>
      </c>
      <c r="D273" s="135" t="s">
        <v>256</v>
      </c>
      <c r="E273" s="135" t="s">
        <v>255</v>
      </c>
      <c r="F273" s="135" t="s">
        <v>255</v>
      </c>
      <c r="G273" s="135" t="s">
        <v>254</v>
      </c>
      <c r="H273" s="135" t="s">
        <v>253</v>
      </c>
      <c r="I273" s="135">
        <v>29173</v>
      </c>
      <c r="J273" s="135" t="s">
        <v>535</v>
      </c>
      <c r="K273" s="135">
        <v>29173</v>
      </c>
      <c r="L273" s="135" t="s">
        <v>266</v>
      </c>
      <c r="M273" s="135" t="s">
        <v>271</v>
      </c>
      <c r="N273" s="135">
        <v>43733</v>
      </c>
      <c r="O273" s="135" t="s">
        <v>572</v>
      </c>
      <c r="P273" s="135">
        <v>806668</v>
      </c>
      <c r="Q273" s="135" t="s">
        <v>1077</v>
      </c>
      <c r="R273" s="135" t="s">
        <v>560</v>
      </c>
      <c r="S273" s="135" t="s">
        <v>1750</v>
      </c>
      <c r="T273" s="135" t="s">
        <v>1750</v>
      </c>
      <c r="U273" s="135" t="s">
        <v>276</v>
      </c>
      <c r="V273" s="135" t="s">
        <v>277</v>
      </c>
      <c r="W273" s="135">
        <v>0</v>
      </c>
      <c r="X273" s="135" t="s">
        <v>1353</v>
      </c>
      <c r="Y273" s="135">
        <v>360595490</v>
      </c>
      <c r="Z273" s="135" t="s">
        <v>1751</v>
      </c>
      <c r="AA273" s="135" t="s">
        <v>1752</v>
      </c>
      <c r="AB273" s="136">
        <v>50000</v>
      </c>
      <c r="AC273" s="135" t="s">
        <v>321</v>
      </c>
      <c r="AD273" s="135">
        <v>24</v>
      </c>
      <c r="AE273" s="135" t="s">
        <v>936</v>
      </c>
      <c r="AF273" s="135" t="s">
        <v>1748</v>
      </c>
      <c r="AG273" s="135" t="s">
        <v>1753</v>
      </c>
      <c r="AH273" s="135" t="s">
        <v>1374</v>
      </c>
      <c r="AI273" s="135" t="s">
        <v>1018</v>
      </c>
      <c r="AJ273" s="136">
        <v>2690</v>
      </c>
      <c r="AK273" s="136">
        <v>2690</v>
      </c>
      <c r="AL273" s="135" t="s">
        <v>1018</v>
      </c>
      <c r="AM273" s="136">
        <v>1265.3399999999999</v>
      </c>
      <c r="AN273" s="136">
        <v>1424.66</v>
      </c>
      <c r="AO273" s="136">
        <v>2690</v>
      </c>
      <c r="AP273" s="136">
        <v>48734.66</v>
      </c>
      <c r="AQ273" s="136">
        <v>13752.34</v>
      </c>
      <c r="AR273" s="136">
        <v>62487</v>
      </c>
      <c r="AS273" s="136">
        <v>0</v>
      </c>
      <c r="AT273" s="136">
        <v>0</v>
      </c>
      <c r="AU273" s="136">
        <v>0</v>
      </c>
      <c r="AV273" s="135">
        <v>1</v>
      </c>
      <c r="AW273" s="135"/>
      <c r="AX273" s="135"/>
      <c r="AY273" s="135"/>
      <c r="AZ273" s="135"/>
      <c r="BA273" s="135"/>
      <c r="BB273" s="135" t="s">
        <v>287</v>
      </c>
      <c r="BC273" s="135" t="s">
        <v>288</v>
      </c>
      <c r="BD273" s="135"/>
      <c r="BE273" s="137">
        <v>0</v>
      </c>
      <c r="BF273" s="138" t="s">
        <v>1750</v>
      </c>
      <c r="BG273" s="135" t="s">
        <v>1754</v>
      </c>
      <c r="BH273" s="130" t="s">
        <v>1847</v>
      </c>
      <c r="BI273" s="94" t="s">
        <v>100</v>
      </c>
      <c r="BJ273" s="120">
        <v>46217</v>
      </c>
      <c r="BK273" s="93" t="s">
        <v>103</v>
      </c>
      <c r="BL273" s="94" t="s">
        <v>108</v>
      </c>
      <c r="BM273" s="95" t="s">
        <v>180</v>
      </c>
      <c r="BN273" s="93" t="s">
        <v>222</v>
      </c>
      <c r="BO273" s="93"/>
      <c r="BP273" s="42"/>
      <c r="BQ273" s="119" t="s">
        <v>1849</v>
      </c>
    </row>
    <row r="274" spans="1:69" ht="34.25" hidden="1" customHeight="1" x14ac:dyDescent="0.35">
      <c r="A274" s="129">
        <v>270</v>
      </c>
      <c r="B274" s="135" t="s">
        <v>257</v>
      </c>
      <c r="C274" s="135" t="s">
        <v>258</v>
      </c>
      <c r="D274" s="135" t="s">
        <v>256</v>
      </c>
      <c r="E274" s="135" t="s">
        <v>255</v>
      </c>
      <c r="F274" s="135" t="s">
        <v>255</v>
      </c>
      <c r="G274" s="135" t="s">
        <v>254</v>
      </c>
      <c r="H274" s="135" t="s">
        <v>253</v>
      </c>
      <c r="I274" s="135">
        <v>29216</v>
      </c>
      <c r="J274" s="135" t="s">
        <v>314</v>
      </c>
      <c r="K274" s="135">
        <v>29216</v>
      </c>
      <c r="L274" s="135" t="s">
        <v>266</v>
      </c>
      <c r="M274" s="135" t="s">
        <v>271</v>
      </c>
      <c r="N274" s="135">
        <v>43853</v>
      </c>
      <c r="O274" s="135" t="s">
        <v>499</v>
      </c>
      <c r="P274" s="135">
        <v>64466</v>
      </c>
      <c r="Q274" s="135" t="s">
        <v>1046</v>
      </c>
      <c r="R274" s="135" t="s">
        <v>560</v>
      </c>
      <c r="S274" s="135" t="s">
        <v>1755</v>
      </c>
      <c r="T274" s="135" t="s">
        <v>1755</v>
      </c>
      <c r="U274" s="135" t="s">
        <v>462</v>
      </c>
      <c r="V274" s="135" t="s">
        <v>277</v>
      </c>
      <c r="W274" s="135">
        <v>0</v>
      </c>
      <c r="X274" s="135" t="s">
        <v>1353</v>
      </c>
      <c r="Y274" s="135">
        <v>360603289</v>
      </c>
      <c r="Z274" s="135" t="s">
        <v>1756</v>
      </c>
      <c r="AA274" s="135" t="s">
        <v>1757</v>
      </c>
      <c r="AB274" s="136">
        <v>50000</v>
      </c>
      <c r="AC274" s="135" t="s">
        <v>321</v>
      </c>
      <c r="AD274" s="135">
        <v>24</v>
      </c>
      <c r="AE274" s="135" t="s">
        <v>936</v>
      </c>
      <c r="AF274" s="135" t="s">
        <v>1748</v>
      </c>
      <c r="AG274" s="135" t="s">
        <v>1758</v>
      </c>
      <c r="AH274" s="135" t="s">
        <v>1374</v>
      </c>
      <c r="AI274" s="135" t="s">
        <v>1759</v>
      </c>
      <c r="AJ274" s="136">
        <v>2690</v>
      </c>
      <c r="AK274" s="136">
        <v>2690</v>
      </c>
      <c r="AL274" s="135" t="s">
        <v>1759</v>
      </c>
      <c r="AM274" s="136">
        <v>1479.04</v>
      </c>
      <c r="AN274" s="136">
        <v>1210.96</v>
      </c>
      <c r="AO274" s="136">
        <v>2690</v>
      </c>
      <c r="AP274" s="136">
        <v>48520.959999999999</v>
      </c>
      <c r="AQ274" s="136">
        <v>13889.04</v>
      </c>
      <c r="AR274" s="136">
        <v>62410</v>
      </c>
      <c r="AS274" s="136">
        <v>0</v>
      </c>
      <c r="AT274" s="136">
        <v>0</v>
      </c>
      <c r="AU274" s="136">
        <v>0</v>
      </c>
      <c r="AV274" s="135">
        <v>1</v>
      </c>
      <c r="AW274" s="135"/>
      <c r="AX274" s="135"/>
      <c r="AY274" s="135"/>
      <c r="AZ274" s="135"/>
      <c r="BA274" s="135"/>
      <c r="BB274" s="135" t="s">
        <v>287</v>
      </c>
      <c r="BC274" s="135" t="s">
        <v>288</v>
      </c>
      <c r="BD274" s="135"/>
      <c r="BE274" s="137">
        <v>0</v>
      </c>
      <c r="BF274" s="138" t="s">
        <v>1755</v>
      </c>
      <c r="BG274" s="135" t="s">
        <v>1762</v>
      </c>
      <c r="BH274" s="130" t="s">
        <v>1847</v>
      </c>
      <c r="BI274" s="94" t="s">
        <v>100</v>
      </c>
      <c r="BJ274" s="120">
        <v>46218</v>
      </c>
      <c r="BK274" s="93" t="s">
        <v>103</v>
      </c>
      <c r="BL274" s="94" t="s">
        <v>108</v>
      </c>
      <c r="BM274" s="95" t="s">
        <v>180</v>
      </c>
      <c r="BN274" s="93" t="s">
        <v>222</v>
      </c>
      <c r="BO274" s="93"/>
      <c r="BP274" s="42"/>
      <c r="BQ274" s="119" t="s">
        <v>1849</v>
      </c>
    </row>
    <row r="275" spans="1:69" ht="23" hidden="1" x14ac:dyDescent="0.35">
      <c r="A275" s="129">
        <v>271</v>
      </c>
      <c r="B275" s="135" t="s">
        <v>257</v>
      </c>
      <c r="C275" s="135" t="s">
        <v>258</v>
      </c>
      <c r="D275" s="135" t="s">
        <v>256</v>
      </c>
      <c r="E275" s="135" t="s">
        <v>255</v>
      </c>
      <c r="F275" s="135" t="s">
        <v>255</v>
      </c>
      <c r="G275" s="135" t="s">
        <v>254</v>
      </c>
      <c r="H275" s="135" t="s">
        <v>253</v>
      </c>
      <c r="I275" s="135">
        <v>29203</v>
      </c>
      <c r="J275" s="135" t="s">
        <v>613</v>
      </c>
      <c r="K275" s="135">
        <v>29203</v>
      </c>
      <c r="L275" s="135" t="s">
        <v>266</v>
      </c>
      <c r="M275" s="135" t="s">
        <v>271</v>
      </c>
      <c r="N275" s="135">
        <v>43776</v>
      </c>
      <c r="O275" s="135" t="s">
        <v>614</v>
      </c>
      <c r="P275" s="135">
        <v>759751</v>
      </c>
      <c r="Q275" s="135" t="s">
        <v>1310</v>
      </c>
      <c r="R275" s="135" t="s">
        <v>560</v>
      </c>
      <c r="S275" s="135" t="s">
        <v>1760</v>
      </c>
      <c r="T275" s="135" t="s">
        <v>1760</v>
      </c>
      <c r="U275" s="135" t="s">
        <v>276</v>
      </c>
      <c r="V275" s="135" t="s">
        <v>277</v>
      </c>
      <c r="W275" s="135">
        <v>0</v>
      </c>
      <c r="X275" s="135" t="s">
        <v>1353</v>
      </c>
      <c r="Y275" s="135">
        <v>360603580</v>
      </c>
      <c r="Z275" s="135" t="s">
        <v>1403</v>
      </c>
      <c r="AA275" s="135" t="s">
        <v>1757</v>
      </c>
      <c r="AB275" s="136">
        <v>50000</v>
      </c>
      <c r="AC275" s="135" t="s">
        <v>321</v>
      </c>
      <c r="AD275" s="135">
        <v>24</v>
      </c>
      <c r="AE275" s="135" t="s">
        <v>936</v>
      </c>
      <c r="AF275" s="135" t="s">
        <v>1748</v>
      </c>
      <c r="AG275" s="135" t="s">
        <v>1758</v>
      </c>
      <c r="AH275" s="135" t="s">
        <v>1374</v>
      </c>
      <c r="AI275" s="135" t="s">
        <v>1018</v>
      </c>
      <c r="AJ275" s="136">
        <v>2690</v>
      </c>
      <c r="AK275" s="136">
        <v>2690</v>
      </c>
      <c r="AL275" s="135" t="s">
        <v>1018</v>
      </c>
      <c r="AM275" s="136">
        <v>1300.96</v>
      </c>
      <c r="AN275" s="136">
        <v>1389.04</v>
      </c>
      <c r="AO275" s="136">
        <v>2690</v>
      </c>
      <c r="AP275" s="136">
        <v>48699.040000000001</v>
      </c>
      <c r="AQ275" s="136">
        <v>13729.96</v>
      </c>
      <c r="AR275" s="136">
        <v>62429</v>
      </c>
      <c r="AS275" s="136">
        <v>0</v>
      </c>
      <c r="AT275" s="136">
        <v>0</v>
      </c>
      <c r="AU275" s="136">
        <v>0</v>
      </c>
      <c r="AV275" s="135">
        <v>1</v>
      </c>
      <c r="AW275" s="135"/>
      <c r="AX275" s="135"/>
      <c r="AY275" s="135"/>
      <c r="AZ275" s="135"/>
      <c r="BA275" s="135"/>
      <c r="BB275" s="135" t="s">
        <v>287</v>
      </c>
      <c r="BC275" s="135" t="s">
        <v>288</v>
      </c>
      <c r="BD275" s="135"/>
      <c r="BE275" s="137">
        <v>0</v>
      </c>
      <c r="BF275" s="138" t="s">
        <v>1760</v>
      </c>
      <c r="BG275" s="135" t="s">
        <v>1763</v>
      </c>
      <c r="BH275" s="130" t="s">
        <v>1847</v>
      </c>
      <c r="BI275" s="94" t="s">
        <v>100</v>
      </c>
      <c r="BJ275" s="120">
        <v>46217</v>
      </c>
      <c r="BK275" s="93" t="s">
        <v>103</v>
      </c>
      <c r="BL275" s="94" t="s">
        <v>108</v>
      </c>
      <c r="BM275" s="95" t="s">
        <v>180</v>
      </c>
      <c r="BN275" s="93" t="s">
        <v>222</v>
      </c>
      <c r="BO275" s="93"/>
      <c r="BP275" s="42"/>
      <c r="BQ275" s="119" t="s">
        <v>1849</v>
      </c>
    </row>
    <row r="276" spans="1:69" ht="23" hidden="1" x14ac:dyDescent="0.35">
      <c r="A276" s="129">
        <v>272</v>
      </c>
      <c r="B276" s="135" t="s">
        <v>257</v>
      </c>
      <c r="C276" s="135" t="s">
        <v>258</v>
      </c>
      <c r="D276" s="135" t="s">
        <v>256</v>
      </c>
      <c r="E276" s="135" t="s">
        <v>255</v>
      </c>
      <c r="F276" s="135" t="s">
        <v>255</v>
      </c>
      <c r="G276" s="135" t="s">
        <v>254</v>
      </c>
      <c r="H276" s="135" t="s">
        <v>253</v>
      </c>
      <c r="I276" s="135">
        <v>29203</v>
      </c>
      <c r="J276" s="135" t="s">
        <v>613</v>
      </c>
      <c r="K276" s="135">
        <v>29203</v>
      </c>
      <c r="L276" s="135" t="s">
        <v>266</v>
      </c>
      <c r="M276" s="135" t="s">
        <v>271</v>
      </c>
      <c r="N276" s="135">
        <v>43776</v>
      </c>
      <c r="O276" s="135" t="s">
        <v>614</v>
      </c>
      <c r="P276" s="135">
        <v>759751</v>
      </c>
      <c r="Q276" s="135" t="s">
        <v>1310</v>
      </c>
      <c r="R276" s="135" t="s">
        <v>560</v>
      </c>
      <c r="S276" s="135" t="s">
        <v>1761</v>
      </c>
      <c r="T276" s="135" t="s">
        <v>1761</v>
      </c>
      <c r="U276" s="135" t="s">
        <v>276</v>
      </c>
      <c r="V276" s="135" t="s">
        <v>277</v>
      </c>
      <c r="W276" s="135">
        <v>0</v>
      </c>
      <c r="X276" s="135" t="s">
        <v>278</v>
      </c>
      <c r="Y276" s="135">
        <v>360603671</v>
      </c>
      <c r="Z276" s="135" t="s">
        <v>905</v>
      </c>
      <c r="AA276" s="135" t="s">
        <v>1757</v>
      </c>
      <c r="AB276" s="136">
        <v>50000</v>
      </c>
      <c r="AC276" s="135" t="s">
        <v>321</v>
      </c>
      <c r="AD276" s="135">
        <v>24</v>
      </c>
      <c r="AE276" s="135" t="s">
        <v>936</v>
      </c>
      <c r="AF276" s="135" t="s">
        <v>1748</v>
      </c>
      <c r="AG276" s="135" t="s">
        <v>1758</v>
      </c>
      <c r="AH276" s="135" t="s">
        <v>1374</v>
      </c>
      <c r="AI276" s="135" t="s">
        <v>1018</v>
      </c>
      <c r="AJ276" s="136">
        <v>2690</v>
      </c>
      <c r="AK276" s="136">
        <v>2690</v>
      </c>
      <c r="AL276" s="135" t="s">
        <v>1018</v>
      </c>
      <c r="AM276" s="136">
        <v>1300.96</v>
      </c>
      <c r="AN276" s="136">
        <v>1389.04</v>
      </c>
      <c r="AO276" s="136">
        <v>2690</v>
      </c>
      <c r="AP276" s="136">
        <v>48699.040000000001</v>
      </c>
      <c r="AQ276" s="136">
        <v>13729.96</v>
      </c>
      <c r="AR276" s="136">
        <v>62429</v>
      </c>
      <c r="AS276" s="136">
        <v>0</v>
      </c>
      <c r="AT276" s="136">
        <v>0</v>
      </c>
      <c r="AU276" s="136">
        <v>0</v>
      </c>
      <c r="AV276" s="135">
        <v>1</v>
      </c>
      <c r="AW276" s="135"/>
      <c r="AX276" s="135"/>
      <c r="AY276" s="135"/>
      <c r="AZ276" s="135"/>
      <c r="BA276" s="135"/>
      <c r="BB276" s="135" t="s">
        <v>287</v>
      </c>
      <c r="BC276" s="135" t="s">
        <v>288</v>
      </c>
      <c r="BD276" s="135"/>
      <c r="BE276" s="137">
        <v>0</v>
      </c>
      <c r="BF276" s="138" t="s">
        <v>1761</v>
      </c>
      <c r="BG276" s="135" t="s">
        <v>1764</v>
      </c>
      <c r="BH276" s="130" t="s">
        <v>1847</v>
      </c>
      <c r="BI276" s="94" t="s">
        <v>100</v>
      </c>
      <c r="BJ276" s="120">
        <v>46217</v>
      </c>
      <c r="BK276" s="93" t="s">
        <v>103</v>
      </c>
      <c r="BL276" s="94" t="s">
        <v>108</v>
      </c>
      <c r="BM276" s="95" t="s">
        <v>180</v>
      </c>
      <c r="BN276" s="93" t="s">
        <v>222</v>
      </c>
      <c r="BO276" s="93"/>
      <c r="BP276" s="42"/>
      <c r="BQ276" s="119" t="s">
        <v>1849</v>
      </c>
    </row>
    <row r="277" spans="1:69" ht="22.75" hidden="1" customHeight="1" x14ac:dyDescent="0.35">
      <c r="A277" s="129">
        <v>273</v>
      </c>
      <c r="B277" s="135" t="s">
        <v>257</v>
      </c>
      <c r="C277" s="135" t="s">
        <v>258</v>
      </c>
      <c r="D277" s="135" t="s">
        <v>256</v>
      </c>
      <c r="E277" s="135" t="s">
        <v>255</v>
      </c>
      <c r="F277" s="135" t="s">
        <v>255</v>
      </c>
      <c r="G277" s="135" t="s">
        <v>254</v>
      </c>
      <c r="H277" s="135" t="s">
        <v>253</v>
      </c>
      <c r="I277" s="135">
        <v>200308</v>
      </c>
      <c r="J277" s="135" t="s">
        <v>867</v>
      </c>
      <c r="K277" s="135">
        <v>200308</v>
      </c>
      <c r="L277" s="135" t="s">
        <v>266</v>
      </c>
      <c r="M277" s="135" t="s">
        <v>271</v>
      </c>
      <c r="N277" s="135">
        <v>43795</v>
      </c>
      <c r="O277" s="135" t="s">
        <v>868</v>
      </c>
      <c r="P277" s="135">
        <v>713706</v>
      </c>
      <c r="Q277" s="135" t="s">
        <v>1268</v>
      </c>
      <c r="R277" s="135" t="s">
        <v>560</v>
      </c>
      <c r="S277" s="135" t="s">
        <v>1765</v>
      </c>
      <c r="T277" s="135" t="s">
        <v>1765</v>
      </c>
      <c r="U277" s="135" t="s">
        <v>462</v>
      </c>
      <c r="V277" s="135" t="s">
        <v>277</v>
      </c>
      <c r="W277" s="135">
        <v>0</v>
      </c>
      <c r="X277" s="135" t="s">
        <v>1766</v>
      </c>
      <c r="Y277" s="135">
        <v>360616241</v>
      </c>
      <c r="Z277" s="135" t="s">
        <v>1767</v>
      </c>
      <c r="AA277" s="135" t="s">
        <v>1014</v>
      </c>
      <c r="AB277" s="136">
        <v>50000</v>
      </c>
      <c r="AC277" s="135" t="s">
        <v>321</v>
      </c>
      <c r="AD277" s="135">
        <v>24</v>
      </c>
      <c r="AE277" s="135" t="s">
        <v>936</v>
      </c>
      <c r="AF277" s="135" t="s">
        <v>1768</v>
      </c>
      <c r="AG277" s="135" t="s">
        <v>1769</v>
      </c>
      <c r="AH277" s="135" t="s">
        <v>1374</v>
      </c>
      <c r="AI277" s="135" t="s">
        <v>1052</v>
      </c>
      <c r="AJ277" s="136">
        <v>2650</v>
      </c>
      <c r="AK277" s="136">
        <v>2650</v>
      </c>
      <c r="AL277" s="135" t="s">
        <v>1052</v>
      </c>
      <c r="AM277" s="136">
        <v>1753.08</v>
      </c>
      <c r="AN277" s="136">
        <v>896.92</v>
      </c>
      <c r="AO277" s="136">
        <v>2650</v>
      </c>
      <c r="AP277" s="136">
        <v>48246.92</v>
      </c>
      <c r="AQ277" s="136">
        <v>12562.08</v>
      </c>
      <c r="AR277" s="136">
        <v>60809</v>
      </c>
      <c r="AS277" s="136">
        <v>0</v>
      </c>
      <c r="AT277" s="136">
        <v>0</v>
      </c>
      <c r="AU277" s="136">
        <v>0</v>
      </c>
      <c r="AV277" s="135">
        <v>1</v>
      </c>
      <c r="AW277" s="135"/>
      <c r="AX277" s="135"/>
      <c r="AY277" s="135"/>
      <c r="AZ277" s="135"/>
      <c r="BA277" s="135"/>
      <c r="BB277" s="135" t="s">
        <v>287</v>
      </c>
      <c r="BC277" s="135" t="s">
        <v>288</v>
      </c>
      <c r="BD277" s="135"/>
      <c r="BE277" s="137">
        <v>0</v>
      </c>
      <c r="BF277" s="138" t="s">
        <v>1765</v>
      </c>
      <c r="BG277" s="135" t="s">
        <v>1770</v>
      </c>
      <c r="BH277" s="130" t="s">
        <v>1847</v>
      </c>
      <c r="BI277" s="94" t="s">
        <v>100</v>
      </c>
      <c r="BJ277" s="120">
        <v>46218</v>
      </c>
      <c r="BK277" s="93" t="s">
        <v>103</v>
      </c>
      <c r="BL277" s="94" t="s">
        <v>108</v>
      </c>
      <c r="BM277" s="95" t="s">
        <v>180</v>
      </c>
      <c r="BN277" s="93" t="s">
        <v>222</v>
      </c>
      <c r="BO277" s="93"/>
      <c r="BP277" s="42"/>
      <c r="BQ277" s="119" t="s">
        <v>1849</v>
      </c>
    </row>
    <row r="278" spans="1:69" ht="23" hidden="1" x14ac:dyDescent="0.35">
      <c r="A278" s="129">
        <v>274</v>
      </c>
      <c r="B278" s="135" t="s">
        <v>257</v>
      </c>
      <c r="C278" s="135" t="s">
        <v>258</v>
      </c>
      <c r="D278" s="135" t="s">
        <v>256</v>
      </c>
      <c r="E278" s="135" t="s">
        <v>255</v>
      </c>
      <c r="F278" s="135" t="s">
        <v>255</v>
      </c>
      <c r="G278" s="135" t="s">
        <v>254</v>
      </c>
      <c r="H278" s="135" t="s">
        <v>253</v>
      </c>
      <c r="I278" s="135">
        <v>29206</v>
      </c>
      <c r="J278" s="135" t="s">
        <v>290</v>
      </c>
      <c r="K278" s="135">
        <v>29206</v>
      </c>
      <c r="L278" s="135" t="s">
        <v>266</v>
      </c>
      <c r="M278" s="135" t="s">
        <v>271</v>
      </c>
      <c r="N278" s="135">
        <v>43779</v>
      </c>
      <c r="O278" s="135" t="s">
        <v>291</v>
      </c>
      <c r="P278" s="135">
        <v>64582</v>
      </c>
      <c r="Q278" s="135" t="s">
        <v>303</v>
      </c>
      <c r="R278" s="135" t="s">
        <v>560</v>
      </c>
      <c r="S278" s="135" t="s">
        <v>1771</v>
      </c>
      <c r="T278" s="135" t="s">
        <v>1771</v>
      </c>
      <c r="U278" s="135" t="s">
        <v>1135</v>
      </c>
      <c r="V278" s="135" t="s">
        <v>277</v>
      </c>
      <c r="W278" s="135">
        <v>0</v>
      </c>
      <c r="X278" s="135" t="s">
        <v>1236</v>
      </c>
      <c r="Y278" s="135">
        <v>360626368</v>
      </c>
      <c r="Z278" s="135" t="s">
        <v>1606</v>
      </c>
      <c r="AA278" s="135" t="s">
        <v>1772</v>
      </c>
      <c r="AB278" s="136">
        <v>50000</v>
      </c>
      <c r="AC278" s="135" t="s">
        <v>298</v>
      </c>
      <c r="AD278" s="135">
        <v>24</v>
      </c>
      <c r="AE278" s="135" t="s">
        <v>936</v>
      </c>
      <c r="AF278" s="135" t="s">
        <v>1773</v>
      </c>
      <c r="AG278" s="135" t="s">
        <v>1774</v>
      </c>
      <c r="AH278" s="135" t="s">
        <v>1374</v>
      </c>
      <c r="AI278" s="135" t="s">
        <v>1018</v>
      </c>
      <c r="AJ278" s="136">
        <v>2650</v>
      </c>
      <c r="AK278" s="136">
        <v>2650</v>
      </c>
      <c r="AL278" s="135" t="s">
        <v>1018</v>
      </c>
      <c r="AM278" s="136">
        <v>1653.42</v>
      </c>
      <c r="AN278" s="136">
        <v>996.58</v>
      </c>
      <c r="AO278" s="136">
        <v>2650</v>
      </c>
      <c r="AP278" s="136">
        <v>48346.58</v>
      </c>
      <c r="AQ278" s="136">
        <v>12620.42</v>
      </c>
      <c r="AR278" s="136">
        <v>60967</v>
      </c>
      <c r="AS278" s="136">
        <v>0</v>
      </c>
      <c r="AT278" s="136">
        <v>0</v>
      </c>
      <c r="AU278" s="136">
        <v>0</v>
      </c>
      <c r="AV278" s="135">
        <v>1</v>
      </c>
      <c r="AW278" s="135"/>
      <c r="AX278" s="135"/>
      <c r="AY278" s="135"/>
      <c r="AZ278" s="135"/>
      <c r="BA278" s="135"/>
      <c r="BB278" s="135" t="s">
        <v>287</v>
      </c>
      <c r="BC278" s="135" t="s">
        <v>288</v>
      </c>
      <c r="BD278" s="135"/>
      <c r="BE278" s="137">
        <v>0</v>
      </c>
      <c r="BF278" s="138" t="s">
        <v>1771</v>
      </c>
      <c r="BG278" s="135" t="s">
        <v>1775</v>
      </c>
      <c r="BH278" s="130" t="s">
        <v>1847</v>
      </c>
      <c r="BI278" s="94" t="s">
        <v>100</v>
      </c>
      <c r="BJ278" s="120">
        <v>46217</v>
      </c>
      <c r="BK278" s="93" t="s">
        <v>103</v>
      </c>
      <c r="BL278" s="94" t="s">
        <v>108</v>
      </c>
      <c r="BM278" s="95" t="s">
        <v>180</v>
      </c>
      <c r="BN278" s="93" t="s">
        <v>222</v>
      </c>
      <c r="BO278" s="93"/>
      <c r="BP278" s="42"/>
      <c r="BQ278" s="119" t="s">
        <v>1849</v>
      </c>
    </row>
    <row r="279" spans="1:69" ht="23" hidden="1" x14ac:dyDescent="0.35">
      <c r="A279" s="129">
        <v>275</v>
      </c>
      <c r="B279" s="135" t="s">
        <v>257</v>
      </c>
      <c r="C279" s="135" t="s">
        <v>258</v>
      </c>
      <c r="D279" s="135" t="s">
        <v>256</v>
      </c>
      <c r="E279" s="135" t="s">
        <v>255</v>
      </c>
      <c r="F279" s="135" t="s">
        <v>255</v>
      </c>
      <c r="G279" s="135" t="s">
        <v>254</v>
      </c>
      <c r="H279" s="135" t="s">
        <v>253</v>
      </c>
      <c r="I279" s="135">
        <v>29206</v>
      </c>
      <c r="J279" s="135" t="s">
        <v>290</v>
      </c>
      <c r="K279" s="135">
        <v>29206</v>
      </c>
      <c r="L279" s="135" t="s">
        <v>266</v>
      </c>
      <c r="M279" s="135" t="s">
        <v>271</v>
      </c>
      <c r="N279" s="135">
        <v>43779</v>
      </c>
      <c r="O279" s="135" t="s">
        <v>291</v>
      </c>
      <c r="P279" s="135">
        <v>816388</v>
      </c>
      <c r="Q279" s="135" t="s">
        <v>970</v>
      </c>
      <c r="R279" s="135" t="s">
        <v>560</v>
      </c>
      <c r="S279" s="135" t="s">
        <v>1776</v>
      </c>
      <c r="T279" s="135" t="s">
        <v>1776</v>
      </c>
      <c r="U279" s="135" t="s">
        <v>276</v>
      </c>
      <c r="V279" s="135" t="s">
        <v>277</v>
      </c>
      <c r="W279" s="135">
        <v>0</v>
      </c>
      <c r="X279" s="135" t="s">
        <v>1236</v>
      </c>
      <c r="Y279" s="135">
        <v>360626827</v>
      </c>
      <c r="Z279" s="135" t="s">
        <v>1777</v>
      </c>
      <c r="AA279" s="135" t="s">
        <v>1772</v>
      </c>
      <c r="AB279" s="136">
        <v>60000</v>
      </c>
      <c r="AC279" s="135" t="s">
        <v>298</v>
      </c>
      <c r="AD279" s="135">
        <v>24</v>
      </c>
      <c r="AE279" s="135" t="s">
        <v>936</v>
      </c>
      <c r="AF279" s="135" t="s">
        <v>1773</v>
      </c>
      <c r="AG279" s="135" t="s">
        <v>1774</v>
      </c>
      <c r="AH279" s="135" t="s">
        <v>1374</v>
      </c>
      <c r="AI279" s="135" t="s">
        <v>1018</v>
      </c>
      <c r="AJ279" s="136">
        <v>3180</v>
      </c>
      <c r="AK279" s="136">
        <v>3180</v>
      </c>
      <c r="AL279" s="135" t="s">
        <v>1018</v>
      </c>
      <c r="AM279" s="136">
        <v>1984.11</v>
      </c>
      <c r="AN279" s="136">
        <v>1195.8900000000001</v>
      </c>
      <c r="AO279" s="136">
        <v>3180</v>
      </c>
      <c r="AP279" s="136">
        <v>58015.89</v>
      </c>
      <c r="AQ279" s="136">
        <v>15144.11</v>
      </c>
      <c r="AR279" s="136">
        <v>73160</v>
      </c>
      <c r="AS279" s="136">
        <v>0</v>
      </c>
      <c r="AT279" s="136">
        <v>0</v>
      </c>
      <c r="AU279" s="136">
        <v>0</v>
      </c>
      <c r="AV279" s="135">
        <v>1</v>
      </c>
      <c r="AW279" s="135"/>
      <c r="AX279" s="135"/>
      <c r="AY279" s="135"/>
      <c r="AZ279" s="135"/>
      <c r="BA279" s="135"/>
      <c r="BB279" s="135" t="s">
        <v>287</v>
      </c>
      <c r="BC279" s="135" t="s">
        <v>288</v>
      </c>
      <c r="BD279" s="135"/>
      <c r="BE279" s="137">
        <v>0</v>
      </c>
      <c r="BF279" s="138" t="s">
        <v>1776</v>
      </c>
      <c r="BG279" s="135" t="s">
        <v>1778</v>
      </c>
      <c r="BH279" s="130" t="s">
        <v>1847</v>
      </c>
      <c r="BI279" s="94" t="s">
        <v>100</v>
      </c>
      <c r="BJ279" s="120">
        <v>46217</v>
      </c>
      <c r="BK279" s="93" t="s">
        <v>103</v>
      </c>
      <c r="BL279" s="94" t="s">
        <v>108</v>
      </c>
      <c r="BM279" s="95" t="s">
        <v>180</v>
      </c>
      <c r="BN279" s="93" t="s">
        <v>222</v>
      </c>
      <c r="BO279" s="93"/>
      <c r="BP279" s="42"/>
      <c r="BQ279" s="119" t="s">
        <v>1849</v>
      </c>
    </row>
    <row r="280" spans="1:69" ht="23" hidden="1" x14ac:dyDescent="0.35">
      <c r="A280" s="129">
        <v>276</v>
      </c>
      <c r="B280" s="135" t="s">
        <v>257</v>
      </c>
      <c r="C280" s="135" t="s">
        <v>258</v>
      </c>
      <c r="D280" s="135" t="s">
        <v>256</v>
      </c>
      <c r="E280" s="135" t="s">
        <v>255</v>
      </c>
      <c r="F280" s="135" t="s">
        <v>255</v>
      </c>
      <c r="G280" s="135" t="s">
        <v>254</v>
      </c>
      <c r="H280" s="135" t="s">
        <v>253</v>
      </c>
      <c r="I280" s="135">
        <v>29206</v>
      </c>
      <c r="J280" s="135" t="s">
        <v>290</v>
      </c>
      <c r="K280" s="135">
        <v>29206</v>
      </c>
      <c r="L280" s="135" t="s">
        <v>266</v>
      </c>
      <c r="M280" s="135" t="s">
        <v>271</v>
      </c>
      <c r="N280" s="135">
        <v>43980</v>
      </c>
      <c r="O280" s="135" t="s">
        <v>777</v>
      </c>
      <c r="P280" s="135">
        <v>64583</v>
      </c>
      <c r="Q280" s="135" t="s">
        <v>778</v>
      </c>
      <c r="R280" s="135" t="s">
        <v>560</v>
      </c>
      <c r="S280" s="135" t="s">
        <v>1779</v>
      </c>
      <c r="T280" s="135" t="s">
        <v>1779</v>
      </c>
      <c r="U280" s="135" t="s">
        <v>1135</v>
      </c>
      <c r="V280" s="135" t="s">
        <v>277</v>
      </c>
      <c r="W280" s="135">
        <v>0</v>
      </c>
      <c r="X280" s="135" t="s">
        <v>278</v>
      </c>
      <c r="Y280" s="135">
        <v>360632051</v>
      </c>
      <c r="Z280" s="135" t="s">
        <v>1780</v>
      </c>
      <c r="AA280" s="135" t="s">
        <v>1772</v>
      </c>
      <c r="AB280" s="136">
        <v>52000</v>
      </c>
      <c r="AC280" s="135" t="s">
        <v>298</v>
      </c>
      <c r="AD280" s="135">
        <v>24</v>
      </c>
      <c r="AE280" s="135" t="s">
        <v>1028</v>
      </c>
      <c r="AF280" s="135" t="s">
        <v>961</v>
      </c>
      <c r="AG280" s="135" t="s">
        <v>1126</v>
      </c>
      <c r="AH280" s="135" t="s">
        <v>591</v>
      </c>
      <c r="AI280" s="135" t="s">
        <v>1018</v>
      </c>
      <c r="AJ280" s="136">
        <v>2760</v>
      </c>
      <c r="AK280" s="136">
        <v>2760</v>
      </c>
      <c r="AL280" s="135" t="s">
        <v>1018</v>
      </c>
      <c r="AM280" s="136">
        <v>1723.56</v>
      </c>
      <c r="AN280" s="136">
        <v>1036.44</v>
      </c>
      <c r="AO280" s="136">
        <v>2760</v>
      </c>
      <c r="AP280" s="136">
        <v>50276.44</v>
      </c>
      <c r="AQ280" s="136">
        <v>13099.56</v>
      </c>
      <c r="AR280" s="136">
        <v>63376</v>
      </c>
      <c r="AS280" s="136">
        <v>0</v>
      </c>
      <c r="AT280" s="136">
        <v>0</v>
      </c>
      <c r="AU280" s="136">
        <v>0</v>
      </c>
      <c r="AV280" s="135">
        <v>1</v>
      </c>
      <c r="AW280" s="135"/>
      <c r="AX280" s="135"/>
      <c r="AY280" s="135"/>
      <c r="AZ280" s="135"/>
      <c r="BA280" s="135"/>
      <c r="BB280" s="135" t="s">
        <v>287</v>
      </c>
      <c r="BC280" s="135" t="s">
        <v>288</v>
      </c>
      <c r="BD280" s="135"/>
      <c r="BE280" s="137">
        <v>0</v>
      </c>
      <c r="BF280" s="138" t="s">
        <v>1779</v>
      </c>
      <c r="BG280" s="135" t="s">
        <v>1781</v>
      </c>
      <c r="BH280" s="130" t="s">
        <v>1847</v>
      </c>
      <c r="BI280" s="94" t="s">
        <v>100</v>
      </c>
      <c r="BJ280" s="120">
        <v>46217</v>
      </c>
      <c r="BK280" s="93" t="s">
        <v>103</v>
      </c>
      <c r="BL280" s="94" t="s">
        <v>108</v>
      </c>
      <c r="BM280" s="95" t="s">
        <v>180</v>
      </c>
      <c r="BN280" s="93" t="s">
        <v>222</v>
      </c>
      <c r="BO280" s="93"/>
      <c r="BP280" s="42"/>
      <c r="BQ280" s="119" t="s">
        <v>1849</v>
      </c>
    </row>
    <row r="281" spans="1:69" ht="34.25" hidden="1" customHeight="1" x14ac:dyDescent="0.35">
      <c r="A281" s="129">
        <v>277</v>
      </c>
      <c r="B281" s="135" t="s">
        <v>257</v>
      </c>
      <c r="C281" s="135" t="s">
        <v>258</v>
      </c>
      <c r="D281" s="135" t="s">
        <v>256</v>
      </c>
      <c r="E281" s="135" t="s">
        <v>255</v>
      </c>
      <c r="F281" s="135" t="s">
        <v>255</v>
      </c>
      <c r="G281" s="135" t="s">
        <v>254</v>
      </c>
      <c r="H281" s="135" t="s">
        <v>253</v>
      </c>
      <c r="I281" s="135">
        <v>29216</v>
      </c>
      <c r="J281" s="135" t="s">
        <v>314</v>
      </c>
      <c r="K281" s="135">
        <v>29216</v>
      </c>
      <c r="L281" s="135" t="s">
        <v>266</v>
      </c>
      <c r="M281" s="135" t="s">
        <v>271</v>
      </c>
      <c r="N281" s="135">
        <v>43890</v>
      </c>
      <c r="O281" s="135" t="s">
        <v>327</v>
      </c>
      <c r="P281" s="135">
        <v>64469</v>
      </c>
      <c r="Q281" s="135" t="s">
        <v>328</v>
      </c>
      <c r="R281" s="135" t="s">
        <v>560</v>
      </c>
      <c r="S281" s="135" t="s">
        <v>1782</v>
      </c>
      <c r="T281" s="135" t="s">
        <v>1782</v>
      </c>
      <c r="U281" s="135" t="s">
        <v>1783</v>
      </c>
      <c r="V281" s="135" t="s">
        <v>277</v>
      </c>
      <c r="W281" s="135">
        <v>0</v>
      </c>
      <c r="X281" s="135" t="s">
        <v>278</v>
      </c>
      <c r="Y281" s="135">
        <v>360634748</v>
      </c>
      <c r="Z281" s="135" t="s">
        <v>1193</v>
      </c>
      <c r="AA281" s="135" t="s">
        <v>1784</v>
      </c>
      <c r="AB281" s="136">
        <v>80000</v>
      </c>
      <c r="AC281" s="135" t="s">
        <v>321</v>
      </c>
      <c r="AD281" s="135">
        <v>30</v>
      </c>
      <c r="AE281" s="135" t="s">
        <v>1785</v>
      </c>
      <c r="AF281" s="135" t="s">
        <v>333</v>
      </c>
      <c r="AG281" s="135" t="s">
        <v>497</v>
      </c>
      <c r="AH281" s="135" t="s">
        <v>285</v>
      </c>
      <c r="AI281" s="135" t="s">
        <v>1052</v>
      </c>
      <c r="AJ281" s="136">
        <v>3580</v>
      </c>
      <c r="AK281" s="136">
        <v>3580</v>
      </c>
      <c r="AL281" s="135" t="s">
        <v>1052</v>
      </c>
      <c r="AM281" s="136">
        <v>2251.23</v>
      </c>
      <c r="AN281" s="136">
        <v>1328.77</v>
      </c>
      <c r="AO281" s="136">
        <v>3580</v>
      </c>
      <c r="AP281" s="136">
        <v>77748.77</v>
      </c>
      <c r="AQ281" s="136">
        <v>25742.23</v>
      </c>
      <c r="AR281" s="136">
        <v>103491</v>
      </c>
      <c r="AS281" s="136">
        <v>0</v>
      </c>
      <c r="AT281" s="136">
        <v>0</v>
      </c>
      <c r="AU281" s="136">
        <v>0</v>
      </c>
      <c r="AV281" s="135">
        <v>1</v>
      </c>
      <c r="AW281" s="135"/>
      <c r="AX281" s="135"/>
      <c r="AY281" s="135"/>
      <c r="AZ281" s="135"/>
      <c r="BA281" s="135"/>
      <c r="BB281" s="135" t="s">
        <v>287</v>
      </c>
      <c r="BC281" s="135" t="s">
        <v>288</v>
      </c>
      <c r="BD281" s="135"/>
      <c r="BE281" s="137">
        <v>0</v>
      </c>
      <c r="BF281" s="138" t="s">
        <v>1782</v>
      </c>
      <c r="BG281" s="135" t="s">
        <v>1786</v>
      </c>
      <c r="BH281" s="130" t="s">
        <v>1847</v>
      </c>
      <c r="BI281" s="94" t="s">
        <v>100</v>
      </c>
      <c r="BJ281" s="120">
        <v>46218</v>
      </c>
      <c r="BK281" s="93" t="s">
        <v>103</v>
      </c>
      <c r="BL281" s="94" t="s">
        <v>108</v>
      </c>
      <c r="BM281" s="95" t="s">
        <v>180</v>
      </c>
      <c r="BN281" s="93" t="s">
        <v>222</v>
      </c>
      <c r="BO281" s="93"/>
      <c r="BP281" s="42"/>
      <c r="BQ281" s="119" t="s">
        <v>1849</v>
      </c>
    </row>
    <row r="282" spans="1:69" ht="34.25" hidden="1" customHeight="1" x14ac:dyDescent="0.35">
      <c r="A282" s="129">
        <v>278</v>
      </c>
      <c r="B282" s="135" t="s">
        <v>257</v>
      </c>
      <c r="C282" s="135" t="s">
        <v>258</v>
      </c>
      <c r="D282" s="135" t="s">
        <v>256</v>
      </c>
      <c r="E282" s="135" t="s">
        <v>255</v>
      </c>
      <c r="F282" s="135" t="s">
        <v>255</v>
      </c>
      <c r="G282" s="135" t="s">
        <v>254</v>
      </c>
      <c r="H282" s="135" t="s">
        <v>253</v>
      </c>
      <c r="I282" s="135">
        <v>29216</v>
      </c>
      <c r="J282" s="135" t="s">
        <v>314</v>
      </c>
      <c r="K282" s="135">
        <v>29216</v>
      </c>
      <c r="L282" s="135" t="s">
        <v>266</v>
      </c>
      <c r="M282" s="135" t="s">
        <v>271</v>
      </c>
      <c r="N282" s="135">
        <v>43929</v>
      </c>
      <c r="O282" s="135" t="s">
        <v>439</v>
      </c>
      <c r="P282" s="135">
        <v>64520</v>
      </c>
      <c r="Q282" s="135" t="s">
        <v>440</v>
      </c>
      <c r="R282" s="135" t="s">
        <v>560</v>
      </c>
      <c r="S282" s="135" t="s">
        <v>1787</v>
      </c>
      <c r="T282" s="135" t="s">
        <v>1787</v>
      </c>
      <c r="U282" s="135" t="s">
        <v>1135</v>
      </c>
      <c r="V282" s="135" t="s">
        <v>277</v>
      </c>
      <c r="W282" s="135">
        <v>0</v>
      </c>
      <c r="X282" s="135" t="s">
        <v>1353</v>
      </c>
      <c r="Y282" s="135">
        <v>360635813</v>
      </c>
      <c r="Z282" s="135" t="s">
        <v>1788</v>
      </c>
      <c r="AA282" s="135" t="s">
        <v>1789</v>
      </c>
      <c r="AB282" s="136">
        <v>59000</v>
      </c>
      <c r="AC282" s="135" t="s">
        <v>321</v>
      </c>
      <c r="AD282" s="135">
        <v>30</v>
      </c>
      <c r="AE282" s="135" t="s">
        <v>936</v>
      </c>
      <c r="AF282" s="135" t="s">
        <v>1790</v>
      </c>
      <c r="AG282" s="135" t="s">
        <v>1791</v>
      </c>
      <c r="AH282" s="135" t="s">
        <v>1374</v>
      </c>
      <c r="AI282" s="135" t="s">
        <v>1052</v>
      </c>
      <c r="AJ282" s="136">
        <v>2640</v>
      </c>
      <c r="AK282" s="136">
        <v>2640</v>
      </c>
      <c r="AL282" s="135" t="s">
        <v>1052</v>
      </c>
      <c r="AM282" s="136">
        <v>1777.63</v>
      </c>
      <c r="AN282" s="136">
        <v>862.37</v>
      </c>
      <c r="AO282" s="136">
        <v>2640</v>
      </c>
      <c r="AP282" s="136">
        <v>57222.37</v>
      </c>
      <c r="AQ282" s="136">
        <v>18894.63</v>
      </c>
      <c r="AR282" s="136">
        <v>76117</v>
      </c>
      <c r="AS282" s="136">
        <v>0</v>
      </c>
      <c r="AT282" s="136">
        <v>0</v>
      </c>
      <c r="AU282" s="136">
        <v>0</v>
      </c>
      <c r="AV282" s="135">
        <v>1</v>
      </c>
      <c r="AW282" s="135"/>
      <c r="AX282" s="135"/>
      <c r="AY282" s="135"/>
      <c r="AZ282" s="135"/>
      <c r="BA282" s="135"/>
      <c r="BB282" s="135" t="s">
        <v>287</v>
      </c>
      <c r="BC282" s="135" t="s">
        <v>288</v>
      </c>
      <c r="BD282" s="135"/>
      <c r="BE282" s="137">
        <v>0</v>
      </c>
      <c r="BF282" s="138" t="s">
        <v>1787</v>
      </c>
      <c r="BG282" s="135" t="s">
        <v>1792</v>
      </c>
      <c r="BH282" s="130" t="s">
        <v>1847</v>
      </c>
      <c r="BI282" s="94" t="s">
        <v>100</v>
      </c>
      <c r="BJ282" s="120">
        <v>46218</v>
      </c>
      <c r="BK282" s="93" t="s">
        <v>103</v>
      </c>
      <c r="BL282" s="94" t="s">
        <v>108</v>
      </c>
      <c r="BM282" s="95" t="s">
        <v>180</v>
      </c>
      <c r="BN282" s="93" t="s">
        <v>222</v>
      </c>
      <c r="BO282" s="93"/>
      <c r="BP282" s="42"/>
      <c r="BQ282" s="119" t="s">
        <v>1849</v>
      </c>
    </row>
    <row r="283" spans="1:69" ht="34.25" hidden="1" customHeight="1" x14ac:dyDescent="0.35">
      <c r="A283" s="129">
        <v>279</v>
      </c>
      <c r="B283" s="135" t="s">
        <v>257</v>
      </c>
      <c r="C283" s="135" t="s">
        <v>258</v>
      </c>
      <c r="D283" s="135" t="s">
        <v>256</v>
      </c>
      <c r="E283" s="135" t="s">
        <v>255</v>
      </c>
      <c r="F283" s="135" t="s">
        <v>255</v>
      </c>
      <c r="G283" s="135" t="s">
        <v>254</v>
      </c>
      <c r="H283" s="135" t="s">
        <v>253</v>
      </c>
      <c r="I283" s="135">
        <v>29203</v>
      </c>
      <c r="J283" s="135" t="s">
        <v>613</v>
      </c>
      <c r="K283" s="135">
        <v>29203</v>
      </c>
      <c r="L283" s="135" t="s">
        <v>266</v>
      </c>
      <c r="M283" s="135" t="s">
        <v>271</v>
      </c>
      <c r="N283" s="135">
        <v>43776</v>
      </c>
      <c r="O283" s="135" t="s">
        <v>614</v>
      </c>
      <c r="P283" s="135">
        <v>64333</v>
      </c>
      <c r="Q283" s="135" t="s">
        <v>615</v>
      </c>
      <c r="R283" s="135" t="s">
        <v>560</v>
      </c>
      <c r="S283" s="135" t="s">
        <v>1793</v>
      </c>
      <c r="T283" s="135" t="s">
        <v>1793</v>
      </c>
      <c r="U283" s="135" t="s">
        <v>276</v>
      </c>
      <c r="V283" s="135" t="s">
        <v>277</v>
      </c>
      <c r="W283" s="135">
        <v>0</v>
      </c>
      <c r="X283" s="135" t="s">
        <v>278</v>
      </c>
      <c r="Y283" s="135">
        <v>360638038</v>
      </c>
      <c r="Z283" s="135" t="s">
        <v>1794</v>
      </c>
      <c r="AA283" s="135" t="s">
        <v>1287</v>
      </c>
      <c r="AB283" s="136">
        <v>111000</v>
      </c>
      <c r="AC283" s="135" t="s">
        <v>321</v>
      </c>
      <c r="AD283" s="135">
        <v>24</v>
      </c>
      <c r="AE283" s="135" t="s">
        <v>1087</v>
      </c>
      <c r="AF283" s="135" t="s">
        <v>1795</v>
      </c>
      <c r="AG283" s="135" t="s">
        <v>620</v>
      </c>
      <c r="AH283" s="135" t="s">
        <v>285</v>
      </c>
      <c r="AI283" s="135" t="s">
        <v>1052</v>
      </c>
      <c r="AJ283" s="136">
        <v>5880</v>
      </c>
      <c r="AK283" s="136">
        <v>5880</v>
      </c>
      <c r="AL283" s="135" t="s">
        <v>1052</v>
      </c>
      <c r="AM283" s="136">
        <v>4110.08</v>
      </c>
      <c r="AN283" s="136">
        <v>1769.92</v>
      </c>
      <c r="AO283" s="136">
        <v>5880</v>
      </c>
      <c r="AP283" s="136">
        <v>106889.92</v>
      </c>
      <c r="AQ283" s="136">
        <v>27777.08</v>
      </c>
      <c r="AR283" s="136">
        <v>134667</v>
      </c>
      <c r="AS283" s="136">
        <v>0</v>
      </c>
      <c r="AT283" s="136">
        <v>0</v>
      </c>
      <c r="AU283" s="136">
        <v>0</v>
      </c>
      <c r="AV283" s="135">
        <v>1</v>
      </c>
      <c r="AW283" s="135"/>
      <c r="AX283" s="135"/>
      <c r="AY283" s="135"/>
      <c r="AZ283" s="135"/>
      <c r="BA283" s="135"/>
      <c r="BB283" s="135" t="s">
        <v>287</v>
      </c>
      <c r="BC283" s="135" t="s">
        <v>288</v>
      </c>
      <c r="BD283" s="135"/>
      <c r="BE283" s="137">
        <v>0</v>
      </c>
      <c r="BF283" s="138" t="s">
        <v>1793</v>
      </c>
      <c r="BG283" s="135" t="s">
        <v>1796</v>
      </c>
      <c r="BH283" s="130" t="s">
        <v>1847</v>
      </c>
      <c r="BI283" s="94" t="s">
        <v>100</v>
      </c>
      <c r="BJ283" s="120">
        <v>46217</v>
      </c>
      <c r="BK283" s="93" t="s">
        <v>103</v>
      </c>
      <c r="BL283" s="94" t="s">
        <v>108</v>
      </c>
      <c r="BM283" s="95" t="s">
        <v>180</v>
      </c>
      <c r="BN283" s="93" t="s">
        <v>222</v>
      </c>
      <c r="BO283" s="93"/>
      <c r="BP283" s="42"/>
      <c r="BQ283" s="119" t="s">
        <v>1849</v>
      </c>
    </row>
    <row r="284" spans="1:69" ht="34.25" hidden="1" customHeight="1" x14ac:dyDescent="0.35">
      <c r="A284" s="129">
        <v>280</v>
      </c>
      <c r="B284" s="135" t="s">
        <v>257</v>
      </c>
      <c r="C284" s="135" t="s">
        <v>258</v>
      </c>
      <c r="D284" s="135" t="s">
        <v>256</v>
      </c>
      <c r="E284" s="135" t="s">
        <v>255</v>
      </c>
      <c r="F284" s="135" t="s">
        <v>255</v>
      </c>
      <c r="G284" s="135" t="s">
        <v>254</v>
      </c>
      <c r="H284" s="135" t="s">
        <v>253</v>
      </c>
      <c r="I284" s="135">
        <v>29172</v>
      </c>
      <c r="J284" s="135" t="s">
        <v>270</v>
      </c>
      <c r="K284" s="135">
        <v>29172</v>
      </c>
      <c r="L284" s="135" t="s">
        <v>266</v>
      </c>
      <c r="M284" s="135" t="s">
        <v>271</v>
      </c>
      <c r="N284" s="135">
        <v>43918</v>
      </c>
      <c r="O284" s="135" t="s">
        <v>272</v>
      </c>
      <c r="P284" s="135">
        <v>745466</v>
      </c>
      <c r="Q284" s="135" t="s">
        <v>1433</v>
      </c>
      <c r="R284" s="135" t="s">
        <v>560</v>
      </c>
      <c r="S284" s="135" t="s">
        <v>1797</v>
      </c>
      <c r="T284" s="135" t="s">
        <v>1797</v>
      </c>
      <c r="U284" s="135" t="s">
        <v>276</v>
      </c>
      <c r="V284" s="135" t="s">
        <v>277</v>
      </c>
      <c r="W284" s="135">
        <v>0</v>
      </c>
      <c r="X284" s="135" t="s">
        <v>1353</v>
      </c>
      <c r="Y284" s="135">
        <v>360639766</v>
      </c>
      <c r="Z284" s="135" t="s">
        <v>1798</v>
      </c>
      <c r="AA284" s="135" t="s">
        <v>1789</v>
      </c>
      <c r="AB284" s="136">
        <v>50000</v>
      </c>
      <c r="AC284" s="135" t="s">
        <v>281</v>
      </c>
      <c r="AD284" s="135">
        <v>24</v>
      </c>
      <c r="AE284" s="135" t="s">
        <v>936</v>
      </c>
      <c r="AF284" s="135" t="s">
        <v>1790</v>
      </c>
      <c r="AG284" s="135" t="s">
        <v>1791</v>
      </c>
      <c r="AH284" s="135" t="s">
        <v>1374</v>
      </c>
      <c r="AI284" s="135" t="s">
        <v>1058</v>
      </c>
      <c r="AJ284" s="136">
        <v>2650</v>
      </c>
      <c r="AK284" s="136">
        <v>2650</v>
      </c>
      <c r="AL284" s="135" t="s">
        <v>1058</v>
      </c>
      <c r="AM284" s="136">
        <v>1819.52</v>
      </c>
      <c r="AN284" s="136">
        <v>830.48</v>
      </c>
      <c r="AO284" s="136">
        <v>2650</v>
      </c>
      <c r="AP284" s="136">
        <v>48180.480000000003</v>
      </c>
      <c r="AQ284" s="136">
        <v>12523.52</v>
      </c>
      <c r="AR284" s="136">
        <v>60704</v>
      </c>
      <c r="AS284" s="136">
        <v>0</v>
      </c>
      <c r="AT284" s="136">
        <v>0</v>
      </c>
      <c r="AU284" s="136">
        <v>0</v>
      </c>
      <c r="AV284" s="135">
        <v>1</v>
      </c>
      <c r="AW284" s="135"/>
      <c r="AX284" s="135"/>
      <c r="AY284" s="135"/>
      <c r="AZ284" s="135"/>
      <c r="BA284" s="135"/>
      <c r="BB284" s="135" t="s">
        <v>287</v>
      </c>
      <c r="BC284" s="135" t="s">
        <v>288</v>
      </c>
      <c r="BD284" s="135"/>
      <c r="BE284" s="137">
        <v>0</v>
      </c>
      <c r="BF284" s="138" t="s">
        <v>1797</v>
      </c>
      <c r="BG284" s="135" t="s">
        <v>1799</v>
      </c>
      <c r="BH284" s="130" t="s">
        <v>1847</v>
      </c>
      <c r="BI284" s="94" t="s">
        <v>100</v>
      </c>
      <c r="BJ284" s="130">
        <v>46219</v>
      </c>
      <c r="BK284" s="93" t="s">
        <v>103</v>
      </c>
      <c r="BL284" s="94" t="s">
        <v>108</v>
      </c>
      <c r="BM284" s="95" t="s">
        <v>180</v>
      </c>
      <c r="BN284" s="93" t="s">
        <v>222</v>
      </c>
      <c r="BO284" s="93"/>
      <c r="BP284" s="42"/>
      <c r="BQ284" s="119" t="s">
        <v>1849</v>
      </c>
    </row>
    <row r="285" spans="1:69" ht="34.25" hidden="1" customHeight="1" x14ac:dyDescent="0.35">
      <c r="A285" s="129">
        <v>281</v>
      </c>
      <c r="B285" s="135" t="s">
        <v>257</v>
      </c>
      <c r="C285" s="135" t="s">
        <v>258</v>
      </c>
      <c r="D285" s="135" t="s">
        <v>256</v>
      </c>
      <c r="E285" s="135" t="s">
        <v>255</v>
      </c>
      <c r="F285" s="135" t="s">
        <v>255</v>
      </c>
      <c r="G285" s="135" t="s">
        <v>254</v>
      </c>
      <c r="H285" s="135" t="s">
        <v>253</v>
      </c>
      <c r="I285" s="135">
        <v>29172</v>
      </c>
      <c r="J285" s="135" t="s">
        <v>270</v>
      </c>
      <c r="K285" s="135">
        <v>29172</v>
      </c>
      <c r="L285" s="135" t="s">
        <v>266</v>
      </c>
      <c r="M285" s="135" t="s">
        <v>271</v>
      </c>
      <c r="N285" s="135">
        <v>43847</v>
      </c>
      <c r="O285" s="135" t="s">
        <v>744</v>
      </c>
      <c r="P285" s="135">
        <v>64413</v>
      </c>
      <c r="Q285" s="135" t="s">
        <v>1002</v>
      </c>
      <c r="R285" s="135" t="s">
        <v>653</v>
      </c>
      <c r="S285" s="135" t="s">
        <v>1800</v>
      </c>
      <c r="T285" s="135" t="s">
        <v>1800</v>
      </c>
      <c r="U285" s="135" t="s">
        <v>462</v>
      </c>
      <c r="V285" s="135" t="s">
        <v>277</v>
      </c>
      <c r="W285" s="135">
        <v>0</v>
      </c>
      <c r="X285" s="135" t="s">
        <v>278</v>
      </c>
      <c r="Y285" s="135">
        <v>360653389</v>
      </c>
      <c r="Z285" s="135" t="s">
        <v>1801</v>
      </c>
      <c r="AA285" s="135" t="s">
        <v>612</v>
      </c>
      <c r="AB285" s="136">
        <v>76000</v>
      </c>
      <c r="AC285" s="135" t="s">
        <v>281</v>
      </c>
      <c r="AD285" s="135">
        <v>30</v>
      </c>
      <c r="AE285" s="135" t="s">
        <v>1368</v>
      </c>
      <c r="AF285" s="135" t="s">
        <v>1157</v>
      </c>
      <c r="AG285" s="135" t="s">
        <v>1158</v>
      </c>
      <c r="AH285" s="135" t="s">
        <v>591</v>
      </c>
      <c r="AI285" s="135" t="s">
        <v>1058</v>
      </c>
      <c r="AJ285" s="136">
        <v>3400</v>
      </c>
      <c r="AK285" s="136">
        <v>3400</v>
      </c>
      <c r="AL285" s="135" t="s">
        <v>1058</v>
      </c>
      <c r="AM285" s="136">
        <v>2188.16</v>
      </c>
      <c r="AN285" s="136">
        <v>1211.8399999999999</v>
      </c>
      <c r="AO285" s="136">
        <v>3400</v>
      </c>
      <c r="AP285" s="136">
        <v>73811.839999999997</v>
      </c>
      <c r="AQ285" s="136">
        <v>24426.16</v>
      </c>
      <c r="AR285" s="136">
        <v>98238</v>
      </c>
      <c r="AS285" s="136">
        <v>0</v>
      </c>
      <c r="AT285" s="136">
        <v>0</v>
      </c>
      <c r="AU285" s="136">
        <v>0</v>
      </c>
      <c r="AV285" s="135">
        <v>1</v>
      </c>
      <c r="AW285" s="135"/>
      <c r="AX285" s="135"/>
      <c r="AY285" s="135"/>
      <c r="AZ285" s="135"/>
      <c r="BA285" s="135"/>
      <c r="BB285" s="135" t="s">
        <v>287</v>
      </c>
      <c r="BC285" s="135" t="s">
        <v>288</v>
      </c>
      <c r="BD285" s="135"/>
      <c r="BE285" s="137">
        <v>0</v>
      </c>
      <c r="BF285" s="138" t="s">
        <v>1800</v>
      </c>
      <c r="BG285" s="135" t="s">
        <v>1802</v>
      </c>
      <c r="BH285" s="130" t="s">
        <v>1847</v>
      </c>
      <c r="BI285" s="94" t="s">
        <v>100</v>
      </c>
      <c r="BJ285" s="130">
        <v>46219</v>
      </c>
      <c r="BK285" s="93" t="s">
        <v>103</v>
      </c>
      <c r="BL285" s="94" t="s">
        <v>108</v>
      </c>
      <c r="BM285" s="95" t="s">
        <v>180</v>
      </c>
      <c r="BN285" s="93" t="s">
        <v>222</v>
      </c>
      <c r="BO285" s="93"/>
      <c r="BP285" s="42"/>
      <c r="BQ285" s="119" t="s">
        <v>1849</v>
      </c>
    </row>
    <row r="286" spans="1:69" ht="34.25" hidden="1" customHeight="1" x14ac:dyDescent="0.35">
      <c r="A286" s="129">
        <v>282</v>
      </c>
      <c r="B286" s="135" t="s">
        <v>257</v>
      </c>
      <c r="C286" s="135" t="s">
        <v>258</v>
      </c>
      <c r="D286" s="135" t="s">
        <v>256</v>
      </c>
      <c r="E286" s="135" t="s">
        <v>255</v>
      </c>
      <c r="F286" s="135" t="s">
        <v>255</v>
      </c>
      <c r="G286" s="135" t="s">
        <v>254</v>
      </c>
      <c r="H286" s="135" t="s">
        <v>253</v>
      </c>
      <c r="I286" s="135">
        <v>29172</v>
      </c>
      <c r="J286" s="135" t="s">
        <v>270</v>
      </c>
      <c r="K286" s="135">
        <v>29172</v>
      </c>
      <c r="L286" s="135" t="s">
        <v>266</v>
      </c>
      <c r="M286" s="135" t="s">
        <v>271</v>
      </c>
      <c r="N286" s="135">
        <v>43918</v>
      </c>
      <c r="O286" s="135" t="s">
        <v>272</v>
      </c>
      <c r="P286" s="135">
        <v>745466</v>
      </c>
      <c r="Q286" s="135" t="s">
        <v>1433</v>
      </c>
      <c r="R286" s="135" t="s">
        <v>560</v>
      </c>
      <c r="S286" s="135" t="s">
        <v>1803</v>
      </c>
      <c r="T286" s="135" t="s">
        <v>1803</v>
      </c>
      <c r="U286" s="135" t="s">
        <v>276</v>
      </c>
      <c r="V286" s="135" t="s">
        <v>277</v>
      </c>
      <c r="W286" s="135">
        <v>0</v>
      </c>
      <c r="X286" s="135" t="s">
        <v>278</v>
      </c>
      <c r="Y286" s="135">
        <v>360660574</v>
      </c>
      <c r="Z286" s="135" t="s">
        <v>1804</v>
      </c>
      <c r="AA286" s="135" t="s">
        <v>834</v>
      </c>
      <c r="AB286" s="136">
        <v>60000</v>
      </c>
      <c r="AC286" s="135" t="s">
        <v>281</v>
      </c>
      <c r="AD286" s="135">
        <v>24</v>
      </c>
      <c r="AE286" s="135" t="s">
        <v>946</v>
      </c>
      <c r="AF286" s="135" t="s">
        <v>1643</v>
      </c>
      <c r="AG286" s="135" t="s">
        <v>1437</v>
      </c>
      <c r="AH286" s="135" t="s">
        <v>591</v>
      </c>
      <c r="AI286" s="135" t="s">
        <v>1058</v>
      </c>
      <c r="AJ286" s="136">
        <v>3180</v>
      </c>
      <c r="AK286" s="136">
        <v>3180</v>
      </c>
      <c r="AL286" s="135" t="s">
        <v>1058</v>
      </c>
      <c r="AM286" s="136">
        <v>2303.0100000000002</v>
      </c>
      <c r="AN286" s="136">
        <v>876.99</v>
      </c>
      <c r="AO286" s="136">
        <v>3180</v>
      </c>
      <c r="AP286" s="136">
        <v>57696.99</v>
      </c>
      <c r="AQ286" s="136">
        <v>14958.01</v>
      </c>
      <c r="AR286" s="136">
        <v>72655</v>
      </c>
      <c r="AS286" s="136">
        <v>0</v>
      </c>
      <c r="AT286" s="136">
        <v>0</v>
      </c>
      <c r="AU286" s="136">
        <v>0</v>
      </c>
      <c r="AV286" s="135">
        <v>1</v>
      </c>
      <c r="AW286" s="135"/>
      <c r="AX286" s="135"/>
      <c r="AY286" s="135"/>
      <c r="AZ286" s="135"/>
      <c r="BA286" s="135"/>
      <c r="BB286" s="135" t="s">
        <v>287</v>
      </c>
      <c r="BC286" s="135" t="s">
        <v>288</v>
      </c>
      <c r="BD286" s="135"/>
      <c r="BE286" s="137">
        <v>0</v>
      </c>
      <c r="BF286" s="138" t="s">
        <v>1803</v>
      </c>
      <c r="BG286" s="135" t="s">
        <v>1805</v>
      </c>
      <c r="BH286" s="130" t="s">
        <v>1847</v>
      </c>
      <c r="BI286" s="94" t="s">
        <v>100</v>
      </c>
      <c r="BJ286" s="130">
        <v>46219</v>
      </c>
      <c r="BK286" s="93" t="s">
        <v>103</v>
      </c>
      <c r="BL286" s="94" t="s">
        <v>108</v>
      </c>
      <c r="BM286" s="95" t="s">
        <v>180</v>
      </c>
      <c r="BN286" s="93" t="s">
        <v>222</v>
      </c>
      <c r="BO286" s="93"/>
      <c r="BP286" s="42"/>
      <c r="BQ286" s="119" t="s">
        <v>1849</v>
      </c>
    </row>
    <row r="287" spans="1:69" ht="23" hidden="1" x14ac:dyDescent="0.35">
      <c r="A287" s="129">
        <v>283</v>
      </c>
      <c r="B287" s="135" t="s">
        <v>257</v>
      </c>
      <c r="C287" s="135" t="s">
        <v>258</v>
      </c>
      <c r="D287" s="135" t="s">
        <v>256</v>
      </c>
      <c r="E287" s="135" t="s">
        <v>255</v>
      </c>
      <c r="F287" s="135" t="s">
        <v>255</v>
      </c>
      <c r="G287" s="135" t="s">
        <v>254</v>
      </c>
      <c r="H287" s="135" t="s">
        <v>253</v>
      </c>
      <c r="I287" s="135">
        <v>29172</v>
      </c>
      <c r="J287" s="135" t="s">
        <v>270</v>
      </c>
      <c r="K287" s="135">
        <v>29172</v>
      </c>
      <c r="L287" s="135" t="s">
        <v>266</v>
      </c>
      <c r="M287" s="135" t="s">
        <v>271</v>
      </c>
      <c r="N287" s="135">
        <v>43918</v>
      </c>
      <c r="O287" s="135" t="s">
        <v>272</v>
      </c>
      <c r="P287" s="135">
        <v>745466</v>
      </c>
      <c r="Q287" s="135" t="s">
        <v>1433</v>
      </c>
      <c r="R287" s="135" t="s">
        <v>560</v>
      </c>
      <c r="S287" s="135" t="s">
        <v>1806</v>
      </c>
      <c r="T287" s="135" t="s">
        <v>1806</v>
      </c>
      <c r="U287" s="135" t="s">
        <v>276</v>
      </c>
      <c r="V287" s="135" t="s">
        <v>277</v>
      </c>
      <c r="W287" s="135">
        <v>0</v>
      </c>
      <c r="X287" s="135" t="s">
        <v>278</v>
      </c>
      <c r="Y287" s="135">
        <v>360660987</v>
      </c>
      <c r="Z287" s="135" t="s">
        <v>1807</v>
      </c>
      <c r="AA287" s="135" t="s">
        <v>834</v>
      </c>
      <c r="AB287" s="136">
        <v>109000</v>
      </c>
      <c r="AC287" s="135" t="s">
        <v>281</v>
      </c>
      <c r="AD287" s="135">
        <v>30</v>
      </c>
      <c r="AE287" s="135" t="s">
        <v>1028</v>
      </c>
      <c r="AF287" s="135" t="s">
        <v>1300</v>
      </c>
      <c r="AG287" s="135" t="s">
        <v>1437</v>
      </c>
      <c r="AH287" s="135" t="s">
        <v>591</v>
      </c>
      <c r="AI287" s="135" t="s">
        <v>1058</v>
      </c>
      <c r="AJ287" s="136">
        <v>4880</v>
      </c>
      <c r="AK287" s="136">
        <v>4880</v>
      </c>
      <c r="AL287" s="135" t="s">
        <v>1058</v>
      </c>
      <c r="AM287" s="136">
        <v>3286.81</v>
      </c>
      <c r="AN287" s="136">
        <v>1593.19</v>
      </c>
      <c r="AO287" s="136">
        <v>4880</v>
      </c>
      <c r="AP287" s="136">
        <v>105713.19</v>
      </c>
      <c r="AQ287" s="136">
        <v>34877.81</v>
      </c>
      <c r="AR287" s="136">
        <v>140591</v>
      </c>
      <c r="AS287" s="136">
        <v>0</v>
      </c>
      <c r="AT287" s="136">
        <v>0</v>
      </c>
      <c r="AU287" s="136">
        <v>0</v>
      </c>
      <c r="AV287" s="135">
        <v>1</v>
      </c>
      <c r="AW287" s="135"/>
      <c r="AX287" s="135"/>
      <c r="AY287" s="135"/>
      <c r="AZ287" s="135"/>
      <c r="BA287" s="135"/>
      <c r="BB287" s="135" t="s">
        <v>287</v>
      </c>
      <c r="BC287" s="135" t="s">
        <v>288</v>
      </c>
      <c r="BD287" s="135"/>
      <c r="BE287" s="137">
        <v>0</v>
      </c>
      <c r="BF287" s="138" t="s">
        <v>1806</v>
      </c>
      <c r="BG287" s="135" t="s">
        <v>1808</v>
      </c>
      <c r="BH287" s="130" t="s">
        <v>1847</v>
      </c>
      <c r="BI287" s="94" t="s">
        <v>100</v>
      </c>
      <c r="BJ287" s="130">
        <v>46219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1849</v>
      </c>
    </row>
    <row r="288" spans="1:69" ht="23" hidden="1" x14ac:dyDescent="0.35">
      <c r="A288" s="129">
        <v>284</v>
      </c>
      <c r="B288" s="135" t="s">
        <v>257</v>
      </c>
      <c r="C288" s="135" t="s">
        <v>258</v>
      </c>
      <c r="D288" s="135" t="s">
        <v>256</v>
      </c>
      <c r="E288" s="135" t="s">
        <v>255</v>
      </c>
      <c r="F288" s="135" t="s">
        <v>255</v>
      </c>
      <c r="G288" s="135" t="s">
        <v>254</v>
      </c>
      <c r="H288" s="135" t="s">
        <v>253</v>
      </c>
      <c r="I288" s="135">
        <v>29172</v>
      </c>
      <c r="J288" s="135" t="s">
        <v>270</v>
      </c>
      <c r="K288" s="135">
        <v>29172</v>
      </c>
      <c r="L288" s="135" t="s">
        <v>266</v>
      </c>
      <c r="M288" s="135" t="s">
        <v>271</v>
      </c>
      <c r="N288" s="135">
        <v>43918</v>
      </c>
      <c r="O288" s="135" t="s">
        <v>272</v>
      </c>
      <c r="P288" s="135">
        <v>745466</v>
      </c>
      <c r="Q288" s="135" t="s">
        <v>1433</v>
      </c>
      <c r="R288" s="135" t="s">
        <v>560</v>
      </c>
      <c r="S288" s="135" t="s">
        <v>1809</v>
      </c>
      <c r="T288" s="135" t="s">
        <v>1809</v>
      </c>
      <c r="U288" s="135" t="s">
        <v>462</v>
      </c>
      <c r="V288" s="135" t="s">
        <v>277</v>
      </c>
      <c r="W288" s="135">
        <v>0</v>
      </c>
      <c r="X288" s="135" t="s">
        <v>278</v>
      </c>
      <c r="Y288" s="135">
        <v>360665059</v>
      </c>
      <c r="Z288" s="135" t="s">
        <v>1810</v>
      </c>
      <c r="AA288" s="135" t="s">
        <v>1811</v>
      </c>
      <c r="AB288" s="136">
        <v>50000</v>
      </c>
      <c r="AC288" s="135" t="s">
        <v>281</v>
      </c>
      <c r="AD288" s="135">
        <v>24</v>
      </c>
      <c r="AE288" s="135" t="s">
        <v>1028</v>
      </c>
      <c r="AF288" s="135" t="s">
        <v>1812</v>
      </c>
      <c r="AG288" s="135" t="s">
        <v>1813</v>
      </c>
      <c r="AH288" s="135" t="s">
        <v>1374</v>
      </c>
      <c r="AI288" s="135" t="s">
        <v>1058</v>
      </c>
      <c r="AJ288" s="136">
        <v>2650</v>
      </c>
      <c r="AK288" s="136">
        <v>2650</v>
      </c>
      <c r="AL288" s="135" t="s">
        <v>1058</v>
      </c>
      <c r="AM288" s="136">
        <v>2085.27</v>
      </c>
      <c r="AN288" s="136">
        <v>564.73</v>
      </c>
      <c r="AO288" s="136">
        <v>2650</v>
      </c>
      <c r="AP288" s="136">
        <v>47914.73</v>
      </c>
      <c r="AQ288" s="136">
        <v>12367.27</v>
      </c>
      <c r="AR288" s="136">
        <v>60282</v>
      </c>
      <c r="AS288" s="136">
        <v>0</v>
      </c>
      <c r="AT288" s="136">
        <v>0</v>
      </c>
      <c r="AU288" s="136">
        <v>0</v>
      </c>
      <c r="AV288" s="135">
        <v>1</v>
      </c>
      <c r="AW288" s="135"/>
      <c r="AX288" s="135"/>
      <c r="AY288" s="135"/>
      <c r="AZ288" s="135"/>
      <c r="BA288" s="135"/>
      <c r="BB288" s="135" t="s">
        <v>287</v>
      </c>
      <c r="BC288" s="135" t="s">
        <v>288</v>
      </c>
      <c r="BD288" s="135"/>
      <c r="BE288" s="137">
        <v>0</v>
      </c>
      <c r="BF288" s="138" t="s">
        <v>1809</v>
      </c>
      <c r="BG288" s="135" t="s">
        <v>1814</v>
      </c>
      <c r="BH288" s="130" t="s">
        <v>1847</v>
      </c>
      <c r="BI288" s="94" t="s">
        <v>100</v>
      </c>
      <c r="BJ288" s="130">
        <v>46219</v>
      </c>
      <c r="BK288" s="93" t="s">
        <v>103</v>
      </c>
      <c r="BL288" s="94" t="s">
        <v>108</v>
      </c>
      <c r="BM288" s="95" t="s">
        <v>180</v>
      </c>
      <c r="BN288" s="93" t="s">
        <v>222</v>
      </c>
      <c r="BO288" s="93"/>
      <c r="BP288" s="42"/>
      <c r="BQ288" s="119" t="s">
        <v>1849</v>
      </c>
    </row>
    <row r="289" spans="1:69" ht="22.75" hidden="1" customHeight="1" x14ac:dyDescent="0.35">
      <c r="A289" s="129">
        <v>285</v>
      </c>
      <c r="B289" s="135" t="s">
        <v>257</v>
      </c>
      <c r="C289" s="135" t="s">
        <v>258</v>
      </c>
      <c r="D289" s="135" t="s">
        <v>256</v>
      </c>
      <c r="E289" s="135" t="s">
        <v>255</v>
      </c>
      <c r="F289" s="135" t="s">
        <v>255</v>
      </c>
      <c r="G289" s="135" t="s">
        <v>254</v>
      </c>
      <c r="H289" s="135" t="s">
        <v>253</v>
      </c>
      <c r="I289" s="135">
        <v>29216</v>
      </c>
      <c r="J289" s="135" t="s">
        <v>314</v>
      </c>
      <c r="K289" s="135">
        <v>29216</v>
      </c>
      <c r="L289" s="135" t="s">
        <v>266</v>
      </c>
      <c r="M289" s="135" t="s">
        <v>271</v>
      </c>
      <c r="N289" s="135">
        <v>43929</v>
      </c>
      <c r="O289" s="135" t="s">
        <v>439</v>
      </c>
      <c r="P289" s="135">
        <v>64520</v>
      </c>
      <c r="Q289" s="135" t="s">
        <v>440</v>
      </c>
      <c r="R289" s="135" t="s">
        <v>560</v>
      </c>
      <c r="S289" s="135" t="s">
        <v>1815</v>
      </c>
      <c r="T289" s="135" t="s">
        <v>1815</v>
      </c>
      <c r="U289" s="135" t="s">
        <v>276</v>
      </c>
      <c r="V289" s="135" t="s">
        <v>277</v>
      </c>
      <c r="W289" s="135">
        <v>0</v>
      </c>
      <c r="X289" s="135" t="s">
        <v>278</v>
      </c>
      <c r="Y289" s="135">
        <v>360680019</v>
      </c>
      <c r="Z289" s="135" t="s">
        <v>1816</v>
      </c>
      <c r="AA289" s="135" t="s">
        <v>1817</v>
      </c>
      <c r="AB289" s="136">
        <v>111000</v>
      </c>
      <c r="AC289" s="135" t="s">
        <v>321</v>
      </c>
      <c r="AD289" s="135">
        <v>24</v>
      </c>
      <c r="AE289" s="135" t="s">
        <v>1785</v>
      </c>
      <c r="AF289" s="135" t="s">
        <v>1818</v>
      </c>
      <c r="AG289" s="135" t="s">
        <v>446</v>
      </c>
      <c r="AH289" s="135" t="s">
        <v>285</v>
      </c>
      <c r="AI289" s="135" t="s">
        <v>1052</v>
      </c>
      <c r="AJ289" s="136">
        <v>5880</v>
      </c>
      <c r="AK289" s="136">
        <v>5880</v>
      </c>
      <c r="AL289" s="135" t="s">
        <v>1052</v>
      </c>
      <c r="AM289" s="136">
        <v>4773.8</v>
      </c>
      <c r="AN289" s="136">
        <v>1106.2</v>
      </c>
      <c r="AO289" s="136">
        <v>5880</v>
      </c>
      <c r="AP289" s="136">
        <v>106226.2</v>
      </c>
      <c r="AQ289" s="136">
        <v>27388.799999999999</v>
      </c>
      <c r="AR289" s="136">
        <v>133615</v>
      </c>
      <c r="AS289" s="136">
        <v>0</v>
      </c>
      <c r="AT289" s="136">
        <v>0</v>
      </c>
      <c r="AU289" s="136">
        <v>0</v>
      </c>
      <c r="AV289" s="135">
        <v>1</v>
      </c>
      <c r="AW289" s="135"/>
      <c r="AX289" s="135"/>
      <c r="AY289" s="135"/>
      <c r="AZ289" s="135"/>
      <c r="BA289" s="135"/>
      <c r="BB289" s="135" t="s">
        <v>287</v>
      </c>
      <c r="BC289" s="135" t="s">
        <v>288</v>
      </c>
      <c r="BD289" s="135"/>
      <c r="BE289" s="137">
        <v>0</v>
      </c>
      <c r="BF289" s="138" t="s">
        <v>1815</v>
      </c>
      <c r="BG289" s="135" t="s">
        <v>1819</v>
      </c>
      <c r="BH289" s="130" t="s">
        <v>1847</v>
      </c>
      <c r="BI289" s="94" t="s">
        <v>100</v>
      </c>
      <c r="BJ289" s="120">
        <v>46218</v>
      </c>
      <c r="BK289" s="93" t="s">
        <v>103</v>
      </c>
      <c r="BL289" s="94" t="s">
        <v>108</v>
      </c>
      <c r="BM289" s="95" t="s">
        <v>180</v>
      </c>
      <c r="BN289" s="93" t="s">
        <v>222</v>
      </c>
      <c r="BO289" s="93"/>
      <c r="BP289" s="42"/>
      <c r="BQ289" s="119" t="s">
        <v>1849</v>
      </c>
    </row>
    <row r="290" spans="1:69" ht="34.25" hidden="1" customHeight="1" x14ac:dyDescent="0.35">
      <c r="A290" s="129">
        <v>286</v>
      </c>
      <c r="B290" s="135" t="s">
        <v>257</v>
      </c>
      <c r="C290" s="135" t="s">
        <v>258</v>
      </c>
      <c r="D290" s="135" t="s">
        <v>256</v>
      </c>
      <c r="E290" s="135" t="s">
        <v>255</v>
      </c>
      <c r="F290" s="135" t="s">
        <v>255</v>
      </c>
      <c r="G290" s="135" t="s">
        <v>254</v>
      </c>
      <c r="H290" s="135" t="s">
        <v>253</v>
      </c>
      <c r="I290" s="135">
        <v>29285</v>
      </c>
      <c r="J290" s="135" t="s">
        <v>449</v>
      </c>
      <c r="K290" s="135">
        <v>29285</v>
      </c>
      <c r="L290" s="135" t="s">
        <v>266</v>
      </c>
      <c r="M290" s="135" t="s">
        <v>271</v>
      </c>
      <c r="N290" s="135">
        <v>43927</v>
      </c>
      <c r="O290" s="135" t="s">
        <v>450</v>
      </c>
      <c r="P290" s="135">
        <v>64550</v>
      </c>
      <c r="Q290" s="135" t="s">
        <v>451</v>
      </c>
      <c r="R290" s="135" t="s">
        <v>560</v>
      </c>
      <c r="S290" s="135" t="s">
        <v>1820</v>
      </c>
      <c r="T290" s="135" t="s">
        <v>1820</v>
      </c>
      <c r="U290" s="135" t="s">
        <v>276</v>
      </c>
      <c r="V290" s="135" t="s">
        <v>277</v>
      </c>
      <c r="W290" s="135">
        <v>0</v>
      </c>
      <c r="X290" s="135" t="s">
        <v>278</v>
      </c>
      <c r="Y290" s="135">
        <v>360681217</v>
      </c>
      <c r="Z290" s="135" t="s">
        <v>1821</v>
      </c>
      <c r="AA290" s="135" t="s">
        <v>1817</v>
      </c>
      <c r="AB290" s="136">
        <v>50000</v>
      </c>
      <c r="AC290" s="135" t="s">
        <v>298</v>
      </c>
      <c r="AD290" s="135">
        <v>24</v>
      </c>
      <c r="AE290" s="135" t="s">
        <v>936</v>
      </c>
      <c r="AF290" s="135" t="s">
        <v>1822</v>
      </c>
      <c r="AG290" s="135" t="s">
        <v>1495</v>
      </c>
      <c r="AH290" s="135" t="s">
        <v>1374</v>
      </c>
      <c r="AI290" s="135" t="s">
        <v>1018</v>
      </c>
      <c r="AJ290" s="136">
        <v>2650</v>
      </c>
      <c r="AK290" s="136">
        <v>2650</v>
      </c>
      <c r="AL290" s="135" t="s">
        <v>1018</v>
      </c>
      <c r="AM290" s="136">
        <v>2018.84</v>
      </c>
      <c r="AN290" s="136">
        <v>631.16</v>
      </c>
      <c r="AO290" s="136">
        <v>2650</v>
      </c>
      <c r="AP290" s="136">
        <v>47981.16</v>
      </c>
      <c r="AQ290" s="136">
        <v>12406.84</v>
      </c>
      <c r="AR290" s="136">
        <v>60388</v>
      </c>
      <c r="AS290" s="136">
        <v>0</v>
      </c>
      <c r="AT290" s="136">
        <v>0</v>
      </c>
      <c r="AU290" s="136">
        <v>0</v>
      </c>
      <c r="AV290" s="135">
        <v>1</v>
      </c>
      <c r="AW290" s="135"/>
      <c r="AX290" s="135"/>
      <c r="AY290" s="135"/>
      <c r="AZ290" s="135"/>
      <c r="BA290" s="135"/>
      <c r="BB290" s="135" t="s">
        <v>287</v>
      </c>
      <c r="BC290" s="135" t="s">
        <v>288</v>
      </c>
      <c r="BD290" s="135"/>
      <c r="BE290" s="137">
        <v>0</v>
      </c>
      <c r="BF290" s="138" t="s">
        <v>1820</v>
      </c>
      <c r="BG290" s="135" t="s">
        <v>1823</v>
      </c>
      <c r="BH290" s="130" t="s">
        <v>1847</v>
      </c>
      <c r="BI290" s="94" t="s">
        <v>100</v>
      </c>
      <c r="BJ290" s="120">
        <v>46218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1849</v>
      </c>
    </row>
    <row r="291" spans="1:69" ht="23" hidden="1" x14ac:dyDescent="0.35">
      <c r="A291" s="129">
        <v>287</v>
      </c>
      <c r="B291" s="135" t="s">
        <v>257</v>
      </c>
      <c r="C291" s="135" t="s">
        <v>258</v>
      </c>
      <c r="D291" s="135" t="s">
        <v>256</v>
      </c>
      <c r="E291" s="135" t="s">
        <v>255</v>
      </c>
      <c r="F291" s="135" t="s">
        <v>255</v>
      </c>
      <c r="G291" s="135" t="s">
        <v>254</v>
      </c>
      <c r="H291" s="135" t="s">
        <v>253</v>
      </c>
      <c r="I291" s="135">
        <v>29172</v>
      </c>
      <c r="J291" s="135" t="s">
        <v>270</v>
      </c>
      <c r="K291" s="135">
        <v>29172</v>
      </c>
      <c r="L291" s="135" t="s">
        <v>266</v>
      </c>
      <c r="M291" s="135" t="s">
        <v>271</v>
      </c>
      <c r="N291" s="135">
        <v>43847</v>
      </c>
      <c r="O291" s="135" t="s">
        <v>744</v>
      </c>
      <c r="P291" s="135">
        <v>731008</v>
      </c>
      <c r="Q291" s="135" t="s">
        <v>745</v>
      </c>
      <c r="R291" s="135" t="s">
        <v>653</v>
      </c>
      <c r="S291" s="135" t="s">
        <v>1386</v>
      </c>
      <c r="T291" s="135" t="s">
        <v>1386</v>
      </c>
      <c r="U291" s="135" t="s">
        <v>462</v>
      </c>
      <c r="V291" s="135" t="s">
        <v>277</v>
      </c>
      <c r="W291" s="135">
        <v>0</v>
      </c>
      <c r="X291" s="135" t="s">
        <v>278</v>
      </c>
      <c r="Y291" s="135">
        <v>360687803</v>
      </c>
      <c r="Z291" s="135" t="s">
        <v>1387</v>
      </c>
      <c r="AA291" s="135" t="s">
        <v>1824</v>
      </c>
      <c r="AB291" s="136">
        <v>100000</v>
      </c>
      <c r="AC291" s="135" t="s">
        <v>281</v>
      </c>
      <c r="AD291" s="135">
        <v>30</v>
      </c>
      <c r="AE291" s="135" t="s">
        <v>1068</v>
      </c>
      <c r="AF291" s="135" t="s">
        <v>1388</v>
      </c>
      <c r="AG291" s="135" t="s">
        <v>1389</v>
      </c>
      <c r="AH291" s="135" t="s">
        <v>591</v>
      </c>
      <c r="AI291" s="135" t="s">
        <v>1058</v>
      </c>
      <c r="AJ291" s="136">
        <v>4480</v>
      </c>
      <c r="AK291" s="136">
        <v>4480</v>
      </c>
      <c r="AL291" s="135" t="s">
        <v>1058</v>
      </c>
      <c r="AM291" s="136">
        <v>3416.99</v>
      </c>
      <c r="AN291" s="136">
        <v>1063.01</v>
      </c>
      <c r="AO291" s="136">
        <v>4480</v>
      </c>
      <c r="AP291" s="136">
        <v>96583.01</v>
      </c>
      <c r="AQ291" s="136">
        <v>31651.99</v>
      </c>
      <c r="AR291" s="136">
        <v>128235</v>
      </c>
      <c r="AS291" s="136">
        <v>0</v>
      </c>
      <c r="AT291" s="136">
        <v>0</v>
      </c>
      <c r="AU291" s="136">
        <v>0</v>
      </c>
      <c r="AV291" s="135">
        <v>1</v>
      </c>
      <c r="AW291" s="135"/>
      <c r="AX291" s="135"/>
      <c r="AY291" s="135"/>
      <c r="AZ291" s="135"/>
      <c r="BA291" s="135"/>
      <c r="BB291" s="135" t="s">
        <v>287</v>
      </c>
      <c r="BC291" s="135" t="s">
        <v>288</v>
      </c>
      <c r="BD291" s="135"/>
      <c r="BE291" s="137">
        <v>0</v>
      </c>
      <c r="BF291" s="138" t="s">
        <v>1386</v>
      </c>
      <c r="BG291" s="135" t="s">
        <v>1390</v>
      </c>
      <c r="BH291" s="130" t="s">
        <v>1847</v>
      </c>
      <c r="BI291" s="94" t="s">
        <v>100</v>
      </c>
      <c r="BJ291" s="130">
        <v>46219</v>
      </c>
      <c r="BK291" s="93" t="s">
        <v>103</v>
      </c>
      <c r="BL291" s="94" t="s">
        <v>108</v>
      </c>
      <c r="BM291" s="95" t="s">
        <v>180</v>
      </c>
      <c r="BN291" s="93" t="s">
        <v>222</v>
      </c>
      <c r="BO291" s="93"/>
      <c r="BP291" s="42"/>
      <c r="BQ291" s="119" t="s">
        <v>1849</v>
      </c>
    </row>
    <row r="292" spans="1:69" ht="23" hidden="1" x14ac:dyDescent="0.35">
      <c r="A292" s="129">
        <v>288</v>
      </c>
      <c r="B292" s="135" t="s">
        <v>257</v>
      </c>
      <c r="C292" s="135" t="s">
        <v>258</v>
      </c>
      <c r="D292" s="135" t="s">
        <v>256</v>
      </c>
      <c r="E292" s="135" t="s">
        <v>255</v>
      </c>
      <c r="F292" s="135" t="s">
        <v>255</v>
      </c>
      <c r="G292" s="135" t="s">
        <v>254</v>
      </c>
      <c r="H292" s="135" t="s">
        <v>253</v>
      </c>
      <c r="I292" s="135">
        <v>29172</v>
      </c>
      <c r="J292" s="135" t="s">
        <v>270</v>
      </c>
      <c r="K292" s="135">
        <v>29172</v>
      </c>
      <c r="L292" s="135" t="s">
        <v>266</v>
      </c>
      <c r="M292" s="135" t="s">
        <v>271</v>
      </c>
      <c r="N292" s="135">
        <v>43877</v>
      </c>
      <c r="O292" s="135" t="s">
        <v>370</v>
      </c>
      <c r="P292" s="135">
        <v>777084</v>
      </c>
      <c r="Q292" s="135" t="s">
        <v>636</v>
      </c>
      <c r="R292" s="135" t="s">
        <v>560</v>
      </c>
      <c r="S292" s="135" t="s">
        <v>1825</v>
      </c>
      <c r="T292" s="135" t="s">
        <v>1825</v>
      </c>
      <c r="U292" s="135" t="s">
        <v>276</v>
      </c>
      <c r="V292" s="135" t="s">
        <v>277</v>
      </c>
      <c r="W292" s="135">
        <v>0</v>
      </c>
      <c r="X292" s="135" t="s">
        <v>278</v>
      </c>
      <c r="Y292" s="135">
        <v>360688257</v>
      </c>
      <c r="Z292" s="135" t="s">
        <v>1826</v>
      </c>
      <c r="AA292" s="135" t="s">
        <v>1824</v>
      </c>
      <c r="AB292" s="136">
        <v>50000</v>
      </c>
      <c r="AC292" s="135" t="s">
        <v>281</v>
      </c>
      <c r="AD292" s="135">
        <v>24</v>
      </c>
      <c r="AE292" s="135" t="s">
        <v>1028</v>
      </c>
      <c r="AF292" s="135" t="s">
        <v>640</v>
      </c>
      <c r="AG292" s="135" t="s">
        <v>641</v>
      </c>
      <c r="AH292" s="135" t="s">
        <v>591</v>
      </c>
      <c r="AI292" s="135" t="s">
        <v>1058</v>
      </c>
      <c r="AJ292" s="136">
        <v>2650</v>
      </c>
      <c r="AK292" s="136">
        <v>2650</v>
      </c>
      <c r="AL292" s="135" t="s">
        <v>1058</v>
      </c>
      <c r="AM292" s="136">
        <v>2118.4899999999998</v>
      </c>
      <c r="AN292" s="136">
        <v>531.51</v>
      </c>
      <c r="AO292" s="136">
        <v>2650</v>
      </c>
      <c r="AP292" s="136">
        <v>47881.51</v>
      </c>
      <c r="AQ292" s="136">
        <v>12348.49</v>
      </c>
      <c r="AR292" s="136">
        <v>60230</v>
      </c>
      <c r="AS292" s="136">
        <v>0</v>
      </c>
      <c r="AT292" s="136">
        <v>0</v>
      </c>
      <c r="AU292" s="136">
        <v>0</v>
      </c>
      <c r="AV292" s="135">
        <v>1</v>
      </c>
      <c r="AW292" s="135"/>
      <c r="AX292" s="135"/>
      <c r="AY292" s="135"/>
      <c r="AZ292" s="135"/>
      <c r="BA292" s="135"/>
      <c r="BB292" s="135" t="s">
        <v>287</v>
      </c>
      <c r="BC292" s="135" t="s">
        <v>288</v>
      </c>
      <c r="BD292" s="135"/>
      <c r="BE292" s="137">
        <v>0</v>
      </c>
      <c r="BF292" s="138" t="s">
        <v>1825</v>
      </c>
      <c r="BG292" s="135" t="s">
        <v>1827</v>
      </c>
      <c r="BH292" s="130" t="s">
        <v>1847</v>
      </c>
      <c r="BI292" s="94" t="s">
        <v>100</v>
      </c>
      <c r="BJ292" s="130">
        <v>46219</v>
      </c>
      <c r="BK292" s="93" t="s">
        <v>103</v>
      </c>
      <c r="BL292" s="94" t="s">
        <v>108</v>
      </c>
      <c r="BM292" s="95" t="s">
        <v>180</v>
      </c>
      <c r="BN292" s="93" t="s">
        <v>222</v>
      </c>
      <c r="BO292" s="93"/>
      <c r="BP292" s="42"/>
      <c r="BQ292" s="119" t="s">
        <v>1849</v>
      </c>
    </row>
    <row r="293" spans="1:69" ht="23" hidden="1" x14ac:dyDescent="0.35">
      <c r="A293" s="129">
        <v>289</v>
      </c>
      <c r="B293" s="135" t="s">
        <v>257</v>
      </c>
      <c r="C293" s="135" t="s">
        <v>258</v>
      </c>
      <c r="D293" s="135" t="s">
        <v>256</v>
      </c>
      <c r="E293" s="135" t="s">
        <v>255</v>
      </c>
      <c r="F293" s="135" t="s">
        <v>255</v>
      </c>
      <c r="G293" s="135" t="s">
        <v>254</v>
      </c>
      <c r="H293" s="135" t="s">
        <v>253</v>
      </c>
      <c r="I293" s="135">
        <v>29206</v>
      </c>
      <c r="J293" s="135" t="s">
        <v>290</v>
      </c>
      <c r="K293" s="135">
        <v>29206</v>
      </c>
      <c r="L293" s="135" t="s">
        <v>266</v>
      </c>
      <c r="M293" s="135" t="s">
        <v>271</v>
      </c>
      <c r="N293" s="135">
        <v>43779</v>
      </c>
      <c r="O293" s="135" t="s">
        <v>291</v>
      </c>
      <c r="P293" s="135">
        <v>693802</v>
      </c>
      <c r="Q293" s="135" t="s">
        <v>796</v>
      </c>
      <c r="R293" s="135" t="s">
        <v>560</v>
      </c>
      <c r="S293" s="135" t="s">
        <v>1828</v>
      </c>
      <c r="T293" s="135" t="s">
        <v>1828</v>
      </c>
      <c r="U293" s="135" t="s">
        <v>1135</v>
      </c>
      <c r="V293" s="135" t="s">
        <v>277</v>
      </c>
      <c r="W293" s="135">
        <v>0</v>
      </c>
      <c r="X293" s="135" t="s">
        <v>278</v>
      </c>
      <c r="Y293" s="135">
        <v>360690949</v>
      </c>
      <c r="Z293" s="135" t="s">
        <v>1829</v>
      </c>
      <c r="AA293" s="135" t="s">
        <v>1830</v>
      </c>
      <c r="AB293" s="136">
        <v>50000</v>
      </c>
      <c r="AC293" s="135" t="s">
        <v>298</v>
      </c>
      <c r="AD293" s="135">
        <v>24</v>
      </c>
      <c r="AE293" s="135" t="s">
        <v>1087</v>
      </c>
      <c r="AF293" s="135" t="s">
        <v>1831</v>
      </c>
      <c r="AG293" s="135" t="s">
        <v>1832</v>
      </c>
      <c r="AH293" s="135" t="s">
        <v>285</v>
      </c>
      <c r="AI293" s="135" t="s">
        <v>1018</v>
      </c>
      <c r="AJ293" s="136">
        <v>2650</v>
      </c>
      <c r="AK293" s="136">
        <v>2650</v>
      </c>
      <c r="AL293" s="135" t="s">
        <v>1018</v>
      </c>
      <c r="AM293" s="136">
        <v>2184.9299999999998</v>
      </c>
      <c r="AN293" s="136">
        <v>465.07</v>
      </c>
      <c r="AO293" s="136">
        <v>2650</v>
      </c>
      <c r="AP293" s="136">
        <v>47815.07</v>
      </c>
      <c r="AQ293" s="136">
        <v>12308.93</v>
      </c>
      <c r="AR293" s="136">
        <v>60124</v>
      </c>
      <c r="AS293" s="136">
        <v>0</v>
      </c>
      <c r="AT293" s="136">
        <v>0</v>
      </c>
      <c r="AU293" s="136">
        <v>0</v>
      </c>
      <c r="AV293" s="135">
        <v>1</v>
      </c>
      <c r="AW293" s="135"/>
      <c r="AX293" s="135"/>
      <c r="AY293" s="135"/>
      <c r="AZ293" s="135"/>
      <c r="BA293" s="135"/>
      <c r="BB293" s="135" t="s">
        <v>287</v>
      </c>
      <c r="BC293" s="135" t="s">
        <v>288</v>
      </c>
      <c r="BD293" s="135"/>
      <c r="BE293" s="137">
        <v>0</v>
      </c>
      <c r="BF293" s="138" t="s">
        <v>1828</v>
      </c>
      <c r="BG293" s="135" t="s">
        <v>1833</v>
      </c>
      <c r="BH293" s="130" t="s">
        <v>1847</v>
      </c>
      <c r="BI293" s="94" t="s">
        <v>100</v>
      </c>
      <c r="BJ293" s="120">
        <v>46217</v>
      </c>
      <c r="BK293" s="93" t="s">
        <v>103</v>
      </c>
      <c r="BL293" s="94" t="s">
        <v>108</v>
      </c>
      <c r="BM293" s="95" t="s">
        <v>180</v>
      </c>
      <c r="BN293" s="93" t="s">
        <v>222</v>
      </c>
      <c r="BO293" s="93"/>
      <c r="BP293" s="42"/>
      <c r="BQ293" s="119" t="s">
        <v>1849</v>
      </c>
    </row>
    <row r="294" spans="1:69" ht="23" hidden="1" x14ac:dyDescent="0.35">
      <c r="A294" s="129">
        <v>290</v>
      </c>
      <c r="B294" s="135" t="s">
        <v>257</v>
      </c>
      <c r="C294" s="135" t="s">
        <v>258</v>
      </c>
      <c r="D294" s="135" t="s">
        <v>256</v>
      </c>
      <c r="E294" s="135" t="s">
        <v>255</v>
      </c>
      <c r="F294" s="135" t="s">
        <v>255</v>
      </c>
      <c r="G294" s="135" t="s">
        <v>254</v>
      </c>
      <c r="H294" s="135" t="s">
        <v>253</v>
      </c>
      <c r="I294" s="135">
        <v>29206</v>
      </c>
      <c r="J294" s="135" t="s">
        <v>290</v>
      </c>
      <c r="K294" s="135">
        <v>29206</v>
      </c>
      <c r="L294" s="135" t="s">
        <v>266</v>
      </c>
      <c r="M294" s="135" t="s">
        <v>271</v>
      </c>
      <c r="N294" s="135">
        <v>43779</v>
      </c>
      <c r="O294" s="135" t="s">
        <v>291</v>
      </c>
      <c r="P294" s="135">
        <v>64582</v>
      </c>
      <c r="Q294" s="135" t="s">
        <v>303</v>
      </c>
      <c r="R294" s="135" t="s">
        <v>560</v>
      </c>
      <c r="S294" s="135" t="s">
        <v>1834</v>
      </c>
      <c r="T294" s="135" t="s">
        <v>1834</v>
      </c>
      <c r="U294" s="135" t="s">
        <v>276</v>
      </c>
      <c r="V294" s="135" t="s">
        <v>277</v>
      </c>
      <c r="W294" s="135">
        <v>0</v>
      </c>
      <c r="X294" s="135" t="s">
        <v>278</v>
      </c>
      <c r="Y294" s="135">
        <v>360702801</v>
      </c>
      <c r="Z294" s="135" t="s">
        <v>1835</v>
      </c>
      <c r="AA294" s="135" t="s">
        <v>1836</v>
      </c>
      <c r="AB294" s="136">
        <v>50000</v>
      </c>
      <c r="AC294" s="135" t="s">
        <v>298</v>
      </c>
      <c r="AD294" s="135">
        <v>24</v>
      </c>
      <c r="AE294" s="135" t="s">
        <v>936</v>
      </c>
      <c r="AF294" s="135" t="s">
        <v>1837</v>
      </c>
      <c r="AG294" s="135" t="s">
        <v>1838</v>
      </c>
      <c r="AH294" s="135" t="s">
        <v>1374</v>
      </c>
      <c r="AI294" s="135" t="s">
        <v>1839</v>
      </c>
      <c r="AJ294" s="136">
        <v>2650</v>
      </c>
      <c r="AK294" s="136">
        <v>2650</v>
      </c>
      <c r="AL294" s="135"/>
      <c r="AM294" s="136">
        <v>0</v>
      </c>
      <c r="AN294" s="136">
        <v>0</v>
      </c>
      <c r="AO294" s="136">
        <v>0</v>
      </c>
      <c r="AP294" s="136">
        <v>50000</v>
      </c>
      <c r="AQ294" s="136">
        <v>14115</v>
      </c>
      <c r="AR294" s="136">
        <v>64115</v>
      </c>
      <c r="AS294" s="136">
        <v>0</v>
      </c>
      <c r="AT294" s="136">
        <v>0</v>
      </c>
      <c r="AU294" s="136">
        <v>0</v>
      </c>
      <c r="AV294" s="135"/>
      <c r="AW294" s="135"/>
      <c r="AX294" s="135"/>
      <c r="AY294" s="135"/>
      <c r="AZ294" s="135"/>
      <c r="BA294" s="135"/>
      <c r="BB294" s="135" t="s">
        <v>287</v>
      </c>
      <c r="BC294" s="135" t="s">
        <v>288</v>
      </c>
      <c r="BD294" s="135"/>
      <c r="BE294" s="137">
        <v>0</v>
      </c>
      <c r="BF294" s="138" t="s">
        <v>1834</v>
      </c>
      <c r="BG294" s="135" t="s">
        <v>1840</v>
      </c>
      <c r="BH294" s="130" t="s">
        <v>1847</v>
      </c>
      <c r="BI294" s="94" t="s">
        <v>100</v>
      </c>
      <c r="BJ294" s="120">
        <v>46217</v>
      </c>
      <c r="BK294" s="93" t="s">
        <v>103</v>
      </c>
      <c r="BL294" s="94" t="s">
        <v>108</v>
      </c>
      <c r="BM294" s="95" t="s">
        <v>180</v>
      </c>
      <c r="BN294" s="93" t="s">
        <v>222</v>
      </c>
      <c r="BO294" s="93"/>
      <c r="BP294" s="42"/>
      <c r="BQ294" s="119" t="s">
        <v>1849</v>
      </c>
    </row>
    <row r="295" spans="1:69" ht="23" hidden="1" x14ac:dyDescent="0.35">
      <c r="A295" s="129">
        <v>291</v>
      </c>
      <c r="B295" s="135" t="s">
        <v>257</v>
      </c>
      <c r="C295" s="135" t="s">
        <v>258</v>
      </c>
      <c r="D295" s="135" t="s">
        <v>256</v>
      </c>
      <c r="E295" s="135" t="s">
        <v>255</v>
      </c>
      <c r="F295" s="135" t="s">
        <v>255</v>
      </c>
      <c r="G295" s="135" t="s">
        <v>254</v>
      </c>
      <c r="H295" s="135" t="s">
        <v>253</v>
      </c>
      <c r="I295" s="135">
        <v>29206</v>
      </c>
      <c r="J295" s="135" t="s">
        <v>290</v>
      </c>
      <c r="K295" s="135">
        <v>29206</v>
      </c>
      <c r="L295" s="135" t="s">
        <v>266</v>
      </c>
      <c r="M295" s="135" t="s">
        <v>271</v>
      </c>
      <c r="N295" s="135">
        <v>43980</v>
      </c>
      <c r="O295" s="135" t="s">
        <v>777</v>
      </c>
      <c r="P295" s="135">
        <v>744267</v>
      </c>
      <c r="Q295" s="135" t="s">
        <v>1657</v>
      </c>
      <c r="R295" s="135" t="s">
        <v>560</v>
      </c>
      <c r="S295" s="135" t="s">
        <v>1841</v>
      </c>
      <c r="T295" s="135" t="s">
        <v>1841</v>
      </c>
      <c r="U295" s="135" t="s">
        <v>276</v>
      </c>
      <c r="V295" s="135" t="s">
        <v>277</v>
      </c>
      <c r="W295" s="135">
        <v>0</v>
      </c>
      <c r="X295" s="135" t="s">
        <v>278</v>
      </c>
      <c r="Y295" s="135">
        <v>360706786</v>
      </c>
      <c r="Z295" s="135" t="s">
        <v>1842</v>
      </c>
      <c r="AA295" s="135" t="s">
        <v>1836</v>
      </c>
      <c r="AB295" s="136">
        <v>80000</v>
      </c>
      <c r="AC295" s="135" t="s">
        <v>298</v>
      </c>
      <c r="AD295" s="135">
        <v>24</v>
      </c>
      <c r="AE295" s="135" t="s">
        <v>946</v>
      </c>
      <c r="AF295" s="135" t="s">
        <v>1843</v>
      </c>
      <c r="AG295" s="135" t="s">
        <v>1380</v>
      </c>
      <c r="AH295" s="135" t="s">
        <v>591</v>
      </c>
      <c r="AI295" s="135" t="s">
        <v>1839</v>
      </c>
      <c r="AJ295" s="136">
        <v>4240</v>
      </c>
      <c r="AK295" s="136">
        <v>4240</v>
      </c>
      <c r="AL295" s="135"/>
      <c r="AM295" s="136">
        <v>0</v>
      </c>
      <c r="AN295" s="136">
        <v>0</v>
      </c>
      <c r="AO295" s="136">
        <v>0</v>
      </c>
      <c r="AP295" s="136">
        <v>80000</v>
      </c>
      <c r="AQ295" s="136">
        <v>22584</v>
      </c>
      <c r="AR295" s="136">
        <v>102584</v>
      </c>
      <c r="AS295" s="136">
        <v>0</v>
      </c>
      <c r="AT295" s="136">
        <v>0</v>
      </c>
      <c r="AU295" s="136">
        <v>0</v>
      </c>
      <c r="AV295" s="135"/>
      <c r="AW295" s="135"/>
      <c r="AX295" s="135"/>
      <c r="AY295" s="135"/>
      <c r="AZ295" s="135"/>
      <c r="BA295" s="135"/>
      <c r="BB295" s="135" t="s">
        <v>287</v>
      </c>
      <c r="BC295" s="135" t="s">
        <v>288</v>
      </c>
      <c r="BD295" s="135"/>
      <c r="BE295" s="137">
        <v>0</v>
      </c>
      <c r="BF295" s="138" t="s">
        <v>1841</v>
      </c>
      <c r="BG295" s="135" t="s">
        <v>1844</v>
      </c>
      <c r="BH295" s="130" t="s">
        <v>1847</v>
      </c>
      <c r="BI295" s="94" t="s">
        <v>100</v>
      </c>
      <c r="BJ295" s="120">
        <v>46217</v>
      </c>
      <c r="BK295" s="93" t="s">
        <v>103</v>
      </c>
      <c r="BL295" s="94" t="s">
        <v>108</v>
      </c>
      <c r="BM295" s="95" t="s">
        <v>180</v>
      </c>
      <c r="BN295" s="93" t="s">
        <v>222</v>
      </c>
      <c r="BO295" s="93"/>
      <c r="BP295" s="42"/>
      <c r="BQ295" s="119" t="s">
        <v>1849</v>
      </c>
    </row>
    <row r="296" spans="1:69" ht="23" hidden="1" x14ac:dyDescent="0.35">
      <c r="A296" s="129">
        <v>292</v>
      </c>
      <c r="B296" s="135" t="s">
        <v>257</v>
      </c>
      <c r="C296" s="135" t="s">
        <v>258</v>
      </c>
      <c r="D296" s="135" t="s">
        <v>256</v>
      </c>
      <c r="E296" s="135" t="s">
        <v>255</v>
      </c>
      <c r="F296" s="135" t="s">
        <v>255</v>
      </c>
      <c r="G296" s="135" t="s">
        <v>254</v>
      </c>
      <c r="H296" s="135" t="s">
        <v>253</v>
      </c>
      <c r="I296" s="135">
        <v>29216</v>
      </c>
      <c r="J296" s="135" t="s">
        <v>314</v>
      </c>
      <c r="K296" s="135">
        <v>29216</v>
      </c>
      <c r="L296" s="135" t="s">
        <v>266</v>
      </c>
      <c r="M296" s="135" t="s">
        <v>271</v>
      </c>
      <c r="N296" s="135">
        <v>43853</v>
      </c>
      <c r="O296" s="135" t="s">
        <v>499</v>
      </c>
      <c r="P296" s="135">
        <v>64466</v>
      </c>
      <c r="Q296" s="135" t="s">
        <v>1046</v>
      </c>
      <c r="R296" s="135" t="s">
        <v>653</v>
      </c>
      <c r="S296" s="135" t="s">
        <v>1322</v>
      </c>
      <c r="T296" s="135" t="s">
        <v>1322</v>
      </c>
      <c r="U296" s="135" t="s">
        <v>276</v>
      </c>
      <c r="V296" s="135" t="s">
        <v>277</v>
      </c>
      <c r="W296" s="135">
        <v>0</v>
      </c>
      <c r="X296" s="135" t="s">
        <v>1323</v>
      </c>
      <c r="Y296" s="135">
        <v>360733663</v>
      </c>
      <c r="Z296" s="135" t="s">
        <v>1324</v>
      </c>
      <c r="AA296" s="135" t="s">
        <v>1556</v>
      </c>
      <c r="AB296" s="136">
        <v>124000</v>
      </c>
      <c r="AC296" s="135" t="s">
        <v>321</v>
      </c>
      <c r="AD296" s="135">
        <v>24</v>
      </c>
      <c r="AE296" s="135" t="s">
        <v>1368</v>
      </c>
      <c r="AF296" s="135" t="s">
        <v>1326</v>
      </c>
      <c r="AG296" s="135" t="s">
        <v>1050</v>
      </c>
      <c r="AH296" s="135" t="s">
        <v>285</v>
      </c>
      <c r="AI296" s="135" t="s">
        <v>1845</v>
      </c>
      <c r="AJ296" s="136">
        <v>6570</v>
      </c>
      <c r="AK296" s="136">
        <v>6570</v>
      </c>
      <c r="AL296" s="135"/>
      <c r="AM296" s="136">
        <v>0</v>
      </c>
      <c r="AN296" s="136">
        <v>0</v>
      </c>
      <c r="AO296" s="136">
        <v>0</v>
      </c>
      <c r="AP296" s="136">
        <v>124000</v>
      </c>
      <c r="AQ296" s="136">
        <v>33583</v>
      </c>
      <c r="AR296" s="136">
        <v>157583</v>
      </c>
      <c r="AS296" s="136">
        <v>0</v>
      </c>
      <c r="AT296" s="136">
        <v>0</v>
      </c>
      <c r="AU296" s="136">
        <v>0</v>
      </c>
      <c r="AV296" s="135"/>
      <c r="AW296" s="135"/>
      <c r="AX296" s="135"/>
      <c r="AY296" s="135"/>
      <c r="AZ296" s="135"/>
      <c r="BA296" s="135"/>
      <c r="BB296" s="135" t="s">
        <v>287</v>
      </c>
      <c r="BC296" s="135" t="s">
        <v>288</v>
      </c>
      <c r="BD296" s="135"/>
      <c r="BE296" s="137">
        <v>0</v>
      </c>
      <c r="BF296" s="138" t="s">
        <v>1322</v>
      </c>
      <c r="BG296" s="135" t="s">
        <v>1846</v>
      </c>
      <c r="BH296" s="130" t="s">
        <v>1847</v>
      </c>
      <c r="BI296" s="94" t="s">
        <v>100</v>
      </c>
      <c r="BJ296" s="120">
        <v>46218</v>
      </c>
      <c r="BK296" s="93" t="s">
        <v>103</v>
      </c>
      <c r="BL296" s="94" t="s">
        <v>108</v>
      </c>
      <c r="BM296" s="95" t="s">
        <v>180</v>
      </c>
      <c r="BN296" s="93" t="s">
        <v>222</v>
      </c>
      <c r="BO296" s="93"/>
      <c r="BP296" s="42"/>
      <c r="BQ296" s="119" t="s">
        <v>1849</v>
      </c>
    </row>
    <row r="297" spans="1:69" x14ac:dyDescent="0.35"/>
    <row r="298" spans="1:69" x14ac:dyDescent="0.35"/>
    <row r="299" spans="1:69" x14ac:dyDescent="0.35"/>
    <row r="300" spans="1:69" x14ac:dyDescent="0.35"/>
    <row r="301" spans="1:69" x14ac:dyDescent="0.35"/>
    <row r="302" spans="1:69" x14ac:dyDescent="0.35"/>
    <row r="303" spans="1:69" x14ac:dyDescent="0.35"/>
    <row r="304" spans="1:69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296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296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 BP9:BP20 BP22:BP46 BP48:BP51 BP54 BP57:BP59 BP61:BP62 BP65:BP67 BP69:BP70 BP72:BP75 BP77 BP79:BP81 BP84 BP86:BP87 BP89 BP94:BP95 BP97:BP101 BP104:BP105 BP107 BP109 BP111 BP115 BP123 BP144:BP146 BP152:BP15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7:BP8 BP21 BP47 BP52:BP53 BP55:BP56 BP60 BP63:BP64 BP68 BP71 BP76 BP78 BP82:BP83 BP85 BP88 BP90:BP93 BP96 BP102:BP103 BP106 BP108 BP110 BP112:BP114 BP116:BP122 BP124:BP143 BP147:BP151 BP156:BP296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M5:BM296" xr:uid="{360E6609-4AF1-42BB-8C4C-7DF9B8DF6715}">
      <formula1>IF($BI5=MMM,MMM,LC)</formula1>
    </dataValidation>
    <dataValidation type="list" allowBlank="1" showInputMessage="1" showErrorMessage="1" sqref="BN5:BN296" xr:uid="{8EF08D65-DE5B-49F2-8024-0FC8ED9A029B}">
      <formula1>IF(OR($BI5=vv, $BI5=tcs), YNN, NA)</formula1>
    </dataValidation>
    <dataValidation type="list" allowBlank="1" showInputMessage="1" showErrorMessage="1" sqref="BL5:BL29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BI5:BI296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BK6:BK8 BK21 BK47 BK52:BK53 BK55:BK56 BK60 BK63:BK64 BK68 BK71 BK76 BK78 BK82:BK83 BK85 BK88 BK90:BK93 BK96 BK102:BK103 BK106 BK108 BK110 BK112:BK114 BK116:BK122 BK124:BK143 BK147:BK151 BK156:BK296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2026-07-23T09:26:05Z</dcterms:modified>
</cp:coreProperties>
</file>