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-FN25-26-00840\"/>
    </mc:Choice>
  </mc:AlternateContent>
  <xr:revisionPtr revIDLastSave="0" documentId="13_ncr:1_{37B734C5-F8F3-4298-A88A-54398B5886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<sst xmlns="http://schemas.openxmlformats.org/spreadsheetml/2006/main" count="332" uniqueCount="291">
  <si>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</si>
  <si>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</si>
  <si>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</si>
  <si>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</si>
  <si>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</si>
  <si>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</si>
  <si>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</si>
  <si>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</si>
  <si>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</si>
  <si>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</si>
  <si>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</si>
  <si>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</si>
  <si>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</si>
  <si>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</si>
  <si>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</si>
  <si>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</si>
  <si>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</si>
  <si>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</si>
  <si>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</si>
  <si>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</si>
  <si>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</si>
  <si>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</si>
  <si>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</si>
  <si>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</si>
  <si>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</si>
  <si>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</si>
  <si>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</si>
  <si>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</si>
  <si>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</si>
  <si>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</si>
  <si>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</si>
  <si>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</si>
  <si>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</si>
  <si>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</si>
  <si>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</si>
  <si>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</si>
  <si>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</si>
  <si>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</si>
  <si>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</si>
  <si>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</si>
  <si>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</si>
  <si>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</si>
  <si>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</si>
  <si>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</si>
  <si>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</si>
  <si>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</si>
  <si>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</si>
  <si>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</si>
  <si>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</si>
  <si>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</si>
  <si>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</si>
  <si>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</si>
  <si>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</si>
  <si>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</si>
  <si>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</si>
  <si>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</si>
  <si>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</si>
  <si>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</si>
  <si>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</si>
  <si>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</si>
  <si>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</si>
  <si>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</si>
  <si>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</si>
  <si>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</si>
  <si>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</si>
  <si>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</si>
  <si>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</si>
  <si>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</si>
  <si>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</si>
  <si>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</si>
  <si>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</si>
  <si>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</si>
  <si>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</si>
  <si>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</si>
  <si>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</si>
  <si>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</si>
  <si>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</si>
  <si>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</si>
  <si>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</si>
  <si>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</si>
  <si>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</si>
  <si>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</si>
  <si>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</si>
  <si>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</si>
  <si>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</si>
  <si>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</si>
  <si>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</si>
  <si>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</si>
  <si>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</si>
  <si>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</si>
  <si>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</si>
  <si>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</si>
  <si>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</si>
  <si>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</si>
  <si>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</si>
  <si>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</si>
  <si>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</si>
  <si>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</si>
  <si>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</si>
  <si>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</si>
  <si>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</si>
  <si>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</si>
  <si>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</si>
  <si>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</si>
  <si>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</si>
  <si>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</si>
  <si>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</si>
  <si>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</si>
  <si>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</si>
  <si>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</si>
  <si>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</si>
  <si>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</si>
  <si>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</si>
  <si>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</si>
  <si>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</si>
  <si>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</si>
  <si>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</si>
  <si>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</si>
  <si>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</si>
  <si>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</si>
  <si>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</si>
  <si>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</si>
  <si>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</si>
  <si>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</si>
  <si>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</si>
  <si>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</si>
  <si>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</si>
  <si>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</si>
  <si>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</si>
  <si>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</si>
  <si>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</si>
  <si>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</si>
  <si>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</si>
  <si>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</si>
  <si>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</si>
  <si>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</si>
  <si>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</si>
  <si>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</si>
  <si>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</si>
  <si>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</si>
  <si>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</si>
  <si>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</si>
  <si>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</si>
  <si>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</si>
  <si>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</si>
  <si>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</si>
  <si>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</si>
  <si>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</si>
  <si>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</si>
  <si>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</si>
  <si>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</si>
  <si>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</si>
  <si>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</si>
  <si>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</si>
  <si>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</si>
  <si>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</si>
  <si>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</si>
  <si>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</si>
  <si>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</si>
  <si>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</si>
  <si>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</si>
  <si>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</si>
  <si>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</si>
  <si>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</si>
  <si>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</si>
  <si>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</si>
  <si>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</si>
  <si>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</si>
  <si>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</si>
  <si>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</si>
  <si>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</si>
  <si>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</si>
  <si>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</si>
  <si>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</si>
  <si>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</si>
  <si>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</si>
  <si>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</si>
  <si>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</si>
  <si>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</si>
  <si>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</si>
  <si>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</si>
  <si>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</si>
  <si>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</si>
  <si>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</si>
  <si>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</si>
  <si>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</si>
  <si>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</si>
  <si>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</si>
  <si>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</si>
  <si>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</si>
  <si>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</si>
  <si>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</si>
  <si>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</si>
  <si>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</si>
  <si>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</si>
  <si>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</si>
  <si>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</si>
  <si>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</si>
  <si>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</si>
  <si>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</si>
  <si>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</si>
  <si>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</si>
  <si>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</si>
  <si>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</si>
  <si>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</si>
  <si>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</si>
  <si>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</si>
  <si>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</si>
  <si>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</si>
  <si>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</si>
  <si>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</si>
  <si>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</si>
  <si>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</si>
  <si>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</si>
  <si>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</si>
  <si>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</si>
  <si>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</si>
  <si>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</si>
  <si>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</si>
  <si>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</si>
  <si>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</si>
  <si>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</si>
  <si>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</si>
  <si>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</si>
  <si>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</si>
  <si>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</si>
  <si>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</si>
  <si>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</si>
  <si>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</si>
  <si>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</si>
  <si>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</si>
  <si>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</si>
  <si>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</si>
  <si>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</si>
  <si>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</si>
  <si>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</si>
  <si>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</si>
  <si>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</si>
  <si>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</si>
  <si>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</si>
  <si>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</si>
  <si>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</si>
  <si>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</si>
  <si>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</si>
  <si>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</si>
  <si>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</si>
  <si>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</si>
  <si>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</si>
  <si>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</si>
  <si>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</si>
  <si>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</si>
  <si>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</si>
  <si>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</si>
  <si>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OR0851</t>
  </si>
  <si>
    <t>Bhuban</t>
  </si>
  <si>
    <t>Brundabanpur</t>
  </si>
  <si>
    <t>SF0040162</t>
  </si>
  <si>
    <t>Pradipa Kumar Behera</t>
  </si>
  <si>
    <t>Brundabanpur-486737</t>
  </si>
  <si>
    <t>Love</t>
  </si>
  <si>
    <t>Chetana</t>
  </si>
  <si>
    <t>SSF6038858</t>
  </si>
  <si>
    <t>BC</t>
  </si>
  <si>
    <t>HINDU</t>
  </si>
  <si>
    <t>Agriculture &amp; Farming</t>
  </si>
  <si>
    <t>SASMITA NAYAK</t>
  </si>
  <si>
    <t>23-Apr-2024</t>
  </si>
  <si>
    <t>Mon</t>
  </si>
  <si>
    <t>1</t>
  </si>
  <si>
    <t>0 Yrs</t>
  </si>
  <si>
    <t>23 Apr 2024</t>
  </si>
  <si>
    <t>&lt;= 2 Years</t>
  </si>
  <si>
    <t>10-Jun-2024</t>
  </si>
  <si>
    <t>15-May-2025</t>
  </si>
  <si>
    <t>Open</t>
  </si>
  <si>
    <t>Soumya Ranjan Dash/SF0035153</t>
  </si>
  <si>
    <t>Branch Manager</t>
  </si>
  <si>
    <t>No Action Taken</t>
  </si>
  <si>
    <t>CSS</t>
  </si>
  <si>
    <t>Terminated</t>
  </si>
  <si>
    <t>Satyaranjan Mohanty/SF0001625</t>
  </si>
  <si>
    <t>Sibabrata Sahoo/SF0073509</t>
  </si>
  <si>
    <t>Gobinda Prasad Mohanty/SF0009889</t>
  </si>
  <si>
    <t>Sanjay Kumar Sahoo/SF0070624</t>
  </si>
  <si>
    <t>Completed-Report Submitted</t>
  </si>
  <si>
    <t>No Fraud observed: 
1. As per Digital Payment borrower paid her EMI Rs 2130/- on dt 04/03/25 to BM Nirmal Kumar Pattanayak but that time he has left from Spandana. 
2. After discussion with Borrower &amp; BM Nirmal Kumar Pattanayak it observed that on 14th May 2025 he has paid that amount to borrower and borrower paid 2 EMIs for Mar 2025 &amp; May 2025 on dt 15/05/25 through digital pay link. No Fraud observed. Conformation by Borrower Spouse through tele call.</t>
  </si>
  <si>
    <t>FN-25-26 00840</t>
  </si>
  <si>
    <t>Nirmal Kumar Pattanayak</t>
  </si>
  <si>
    <t>SF0053223</t>
  </si>
  <si>
    <t xml:space="preserve">
1. As per Digital Payment borrower paid her EMI Rs 2130/- on dt 04/03/25 to BM Nirmal Kumar Pattanayak but that time he has left from Spandana. 
2. After discussion with Borrower &amp; BM Nirmal Kumar Pattanayak it observed that on 14th May 2025 he has paid that amount to borrower and borrower paid 2 EMIs for Mar 2025 &amp; May 2025 on dt 15/05/25 through digital pay link. 
3. Conformation by Borrower Spouse through tele call.</t>
  </si>
  <si>
    <t xml:space="preserve">
1. As per Digital Payment borrower paid her EMI Rs 2130/- on dt 04/03/25 to BM Nirmal Kumar Pattanayak but that time he has left from Spandana. 
2. After discussion with Borrower &amp; BM Nirmal Kumar Pattanayak it observed that on 14th May 2025 he has paid that amount to borrower and borrower paid 2 EMIs for Mar 2025 &amp; May 2025 on dt 15/05/25 through digital pay link.  
3. Conformation by Borrower Spouse through tele call.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</si>
</sst>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OR0851</v>
      </c>
      <c r="D5" s="63" t="str">
        <f>IF('Physical Cash at Safe'!D28="Yes", 'Physical Cash at Safe'!A4,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45807</v>
      </c>
      <c r="H5" s="107" t="s">
        <v>278</v>
      </c>
      <c r="I5" s="61">
        <v>45807</v>
      </c>
      <c r="J5" s="74" t="str">
        <f>IF('Physical Cash at Safe'!D28="Yes",'Physical Cash at Safe'!E28,IF('Borrower Wise Details'!D5&lt;&gt;"",'Borrower Wise Details'!D5,""))</f>
        <v>FN-25-26 00840</v>
      </c>
      <c r="K5" s="81">
        <v>1</v>
      </c>
      <c r="L5" s="82">
        <v>2130</v>
      </c>
      <c r="M5" s="82">
        <v>2130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Nirmal Kumar Pattanayak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SF0053223</v>
      </c>
      <c r="U5" s="77" t="s">
        <v>279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45807</v>
      </c>
      <c r="AA5" s="61">
        <v>45808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45809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Nirmal Kumar Pattanayak</v>
      </c>
      <c r="E5" s="68" t="str">
        <f>IF(OR('Fraud Investigation Report'!T5="", 'Fraud Investigation Report'!T5=0), "", 'Fraud Investigation Report'!T5)</f>
        <v>SF0053223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FN-25-26 00840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2130</v>
      </c>
      <c r="P5" s="126">
        <f>IF(AND(N5="", O5=""), "", IF(O5="", N5, N5 - IF(ISNUMBER(O5), O5, 0)))</f>
        <v>0</v>
      </c>
      <c r="Q5" s="49"/>
      <c r="R5" s="84" t="s">
        <v>277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2" sqref="D32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286</v>
      </c>
      <c r="E5" s="65">
        <v>45807</v>
      </c>
      <c r="F5" s="38" t="s">
        <v>287</v>
      </c>
      <c r="G5" s="49" t="s">
        <v>288</v>
      </c>
      <c r="H5" s="49" t="s">
        <v>276</v>
      </c>
      <c r="I5" s="120" t="s">
        <v>258</v>
      </c>
      <c r="J5" s="120" t="s">
        <v>261</v>
      </c>
      <c r="K5" s="120" t="s">
        <v>265</v>
      </c>
      <c r="L5" s="11">
        <v>356519693</v>
      </c>
      <c r="M5" s="65" t="s">
        <v>266</v>
      </c>
      <c r="N5" s="124">
        <v>40000</v>
      </c>
      <c r="O5" s="124">
        <v>2130</v>
      </c>
      <c r="P5" s="121" t="s">
        <v>139</v>
      </c>
      <c r="Q5" s="80">
        <v>45720</v>
      </c>
      <c r="R5" s="124">
        <v>2130</v>
      </c>
      <c r="S5" s="124">
        <v>2130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133112</v>
      </c>
      <c r="J5" s="38" t="s">
        <v>255</v>
      </c>
      <c r="K5" s="84">
        <v>133112</v>
      </c>
      <c r="L5" s="84" t="s">
        <v>256</v>
      </c>
      <c r="M5" s="38" t="s">
        <v>257</v>
      </c>
      <c r="N5" s="84">
        <v>224705</v>
      </c>
      <c r="O5" s="84" t="s">
        <v>258</v>
      </c>
      <c r="P5" s="84">
        <v>300982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356519693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2130</v>
      </c>
      <c r="AK5" s="84">
        <v>2130</v>
      </c>
      <c r="AL5" s="108" t="s">
        <v>273</v>
      </c>
      <c r="AM5" s="84">
        <v>15169.72</v>
      </c>
      <c r="AN5" s="112">
        <v>8260.2800000000007</v>
      </c>
      <c r="AO5" s="112">
        <v>23430</v>
      </c>
      <c r="AP5" s="112">
        <v>24830.28</v>
      </c>
      <c r="AQ5" s="112">
        <v>3829.72</v>
      </c>
      <c r="AR5" s="112">
        <v>28660</v>
      </c>
      <c r="AS5" s="112">
        <v>1653.8</v>
      </c>
      <c r="AT5" s="112">
        <v>476.2</v>
      </c>
      <c r="AU5" s="112">
        <v>2130</v>
      </c>
      <c r="AV5" s="84">
        <v>12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6370156748</v>
      </c>
      <c r="BH5" s="114" t="s">
        <v>275</v>
      </c>
      <c r="BI5" s="38" t="s">
        <v>111</v>
      </c>
      <c r="BJ5" s="85">
        <v>45806</v>
      </c>
      <c r="BK5" s="84"/>
      <c r="BL5" s="38"/>
      <c r="BM5" s="115" t="s">
        <v>119</v>
      </c>
      <c r="BN5" s="116" t="s">
        <v>201</v>
      </c>
      <c r="BO5" s="84" t="s">
        <v>245</v>
      </c>
      <c r="BP5" s="84">
        <v>2130</v>
      </c>
      <c r="BQ5" s="117" t="s">
        <v>203</v>
      </c>
      <c r="BR5" s="129" t="s">
        <v>285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2025-06-01T01:01:49Z</dcterms:modified>
</cp:coreProperties>
</file>