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Pavithra\_F25-26\_CSS Fraud\JUN\3-Jun-25\Lunkaransar\"/>
    </mc:Choice>
  </mc:AlternateContent>
  <xr:revisionPtr revIDLastSave="0" documentId="8_{FD6CD861-F646-49F7-A584-741FE7E81F9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<sst xmlns="http://schemas.openxmlformats.org/spreadsheetml/2006/main" count="335" uniqueCount="291">
  <si>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</si>
  <si>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</si>
  <si>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</si>
  <si>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</si>
  <si>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</si>
  <si>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</si>
  <si>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</si>
  <si>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</si>
  <si>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</si>
  <si>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</si>
  <si>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</si>
  <si>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</si>
  <si>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</si>
  <si>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</si>
  <si>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</si>
  <si>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</si>
  <si>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</si>
  <si>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</si>
  <si>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</si>
  <si>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</si>
  <si>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</si>
  <si>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</si>
  <si>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</si>
  <si>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</si>
  <si>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</si>
  <si>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</si>
  <si>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</si>
  <si>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</si>
  <si>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</si>
  <si>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</si>
  <si>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</si>
  <si>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</si>
  <si>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</si>
  <si>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</si>
  <si>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</si>
  <si>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</si>
  <si>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</si>
  <si>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</si>
  <si>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</si>
  <si>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</si>
  <si>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</si>
  <si>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</si>
  <si>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</si>
  <si>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</si>
  <si>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</si>
  <si>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</si>
  <si>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</si>
  <si>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</si>
  <si>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</si>
  <si>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</si>
  <si>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</si>
  <si>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</si>
  <si>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</si>
  <si>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</si>
  <si>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</si>
  <si>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</si>
  <si>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</si>
  <si>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</si>
  <si>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</si>
  <si>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</si>
  <si>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</si>
  <si>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</si>
  <si>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</si>
  <si>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</si>
  <si>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</si>
  <si>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</si>
  <si>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</si>
  <si>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</si>
  <si>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</si>
  <si>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</si>
  <si>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</si>
  <si>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</si>
  <si>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</si>
  <si>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</si>
  <si>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</si>
  <si>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</si>
  <si>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</si>
  <si>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</si>
  <si>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</si>
  <si>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</si>
  <si>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</si>
  <si>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</si>
  <si>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</si>
  <si>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</si>
  <si>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</si>
  <si>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</si>
  <si>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</si>
  <si>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</si>
  <si>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</si>
  <si>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</si>
  <si>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</si>
  <si>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</si>
  <si>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</si>
  <si>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</si>
  <si>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</si>
  <si>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</si>
  <si>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</si>
  <si>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</si>
  <si>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</si>
  <si>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</si>
  <si>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</si>
  <si>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</si>
  <si>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</si>
  <si>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</si>
  <si>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</si>
  <si>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</si>
  <si>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</si>
  <si>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</si>
  <si>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</si>
  <si>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</si>
  <si>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</si>
  <si>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</si>
  <si>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</si>
  <si>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</si>
  <si>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</si>
  <si>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</si>
  <si>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</si>
  <si>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</si>
  <si>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</si>
  <si>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</si>
  <si>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</si>
  <si>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</si>
  <si>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</si>
  <si>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</si>
  <si>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</si>
  <si>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</si>
  <si>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</si>
  <si>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</si>
  <si>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</si>
  <si>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</si>
  <si>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</si>
  <si>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</si>
  <si>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</si>
  <si>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</si>
  <si>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</si>
  <si>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</si>
  <si>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</si>
  <si>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</si>
  <si>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</si>
  <si>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</si>
  <si>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</si>
  <si>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</si>
  <si>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</si>
  <si>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</si>
  <si>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</si>
  <si>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</si>
  <si>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</si>
  <si>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</si>
  <si>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</si>
  <si>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</si>
  <si>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</si>
  <si>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</si>
  <si>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</si>
  <si>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</si>
  <si>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</si>
  <si>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</si>
  <si>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</si>
  <si>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</si>
  <si>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</si>
  <si>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</si>
  <si>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</si>
  <si>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</si>
  <si>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</si>
  <si>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</si>
  <si>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</si>
  <si>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</si>
  <si>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</si>
  <si>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</si>
  <si>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</si>
  <si>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</si>
  <si>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</si>
  <si>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</si>
  <si>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</si>
  <si>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</si>
  <si>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</si>
  <si>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</si>
  <si>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</si>
  <si>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</si>
  <si>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</si>
  <si>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</si>
  <si>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</si>
  <si>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</si>
  <si>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</si>
  <si>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</si>
  <si>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</si>
  <si>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</si>
  <si>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</si>
  <si>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</si>
  <si>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</si>
  <si>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</si>
  <si>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</si>
  <si>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</si>
  <si>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</si>
  <si>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</si>
  <si>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</si>
  <si>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</si>
  <si>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</si>
  <si>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</si>
  <si>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</si>
  <si>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</si>
  <si>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</si>
  <si>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</si>
  <si>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</si>
  <si>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</si>
  <si>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</si>
  <si>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</si>
  <si>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</si>
  <si>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</si>
  <si>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</si>
  <si>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</si>
  <si>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</si>
  <si>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</si>
  <si>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</si>
  <si>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</si>
  <si>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</si>
  <si>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</si>
  <si>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</si>
  <si>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</si>
  <si>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</si>
  <si>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</si>
  <si>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</si>
  <si>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</si>
  <si>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</si>
  <si>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</si>
  <si>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</si>
  <si>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</si>
  <si>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</si>
  <si>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</si>
  <si>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</si>
  <si>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</si>
  <si>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</si>
  <si>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</si>
  <si>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</si>
  <si>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</si>
  <si>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</si>
  <si>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</si>
  <si>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</si>
  <si>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</si>
  <si>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</si>
  <si>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</si>
  <si>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</si>
  <si>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</si>
  <si>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</si>
  <si>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</si>
  <si>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</si>
  <si>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</si>
  <si>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</si>
  <si>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</si>
  <si>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</si>
  <si>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</si>
  <si>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</si>
  <si>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</si>
  <si>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</si>
  <si>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RJ3253</t>
  </si>
  <si>
    <t>Lunkaransar</t>
  </si>
  <si>
    <t>ROJHA</t>
  </si>
  <si>
    <t>SF0089728</t>
  </si>
  <si>
    <t>Bharat Singh</t>
  </si>
  <si>
    <t>ROJHA C4</t>
  </si>
  <si>
    <t>ROJHA C4 Kanta1</t>
  </si>
  <si>
    <t>Chetana</t>
  </si>
  <si>
    <t>SSF3299347</t>
  </si>
  <si>
    <t>GENERAL</t>
  </si>
  <si>
    <t>HINDU</t>
  </si>
  <si>
    <t>Agriculture &amp; Farming</t>
  </si>
  <si>
    <t>SUSHILA</t>
  </si>
  <si>
    <t>30-Jan-2023</t>
  </si>
  <si>
    <t>Tue</t>
  </si>
  <si>
    <t>1</t>
  </si>
  <si>
    <t>2 Yrs</t>
  </si>
  <si>
    <t>30 Jan 2023</t>
  </si>
  <si>
    <t>&lt;= 2 Years</t>
  </si>
  <si>
    <t>06-Mar-2023</t>
  </si>
  <si>
    <t>06-Feb-2025</t>
  </si>
  <si>
    <t>Open</t>
  </si>
  <si>
    <t>JAY PAL/SF0079083</t>
  </si>
  <si>
    <t>As per borrower loan card and confrim on call by borrower husband:- Borrower Sushila was paid her loan EMI Rs. 2240/- on date 06-10-2023 to LO Sandeep Singh/SF0067699 but Lo Sandeep singh not deposit in FIMO.</t>
  </si>
  <si>
    <t>Sandeep Singh</t>
  </si>
  <si>
    <t>SF0067699</t>
  </si>
  <si>
    <t>Loan Officer</t>
  </si>
  <si>
    <t>FIR Not Filled</t>
  </si>
  <si>
    <t>FN25-26-00852</t>
  </si>
  <si>
    <t>CSS</t>
  </si>
  <si>
    <t>Balveer Singh/SF0088632</t>
  </si>
  <si>
    <t>Jitendra Kumar Tyagi/
SF0082658</t>
  </si>
  <si>
    <t>Suresh Kumar Yadav/SF0080719</t>
  </si>
  <si>
    <t>Completed-Report Submitted</t>
  </si>
  <si>
    <t>Dear Team,
As per the findings of the CSS Team, verification conducted by Audit team in May 2025, it was observed that a fraud amounting to Rs.2,400/- has taken place. Specifically, the Loan Officer, Sandeep Singh/SF0067699,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2,400/- again failed to record these transactions in FIMO.</t>
  </si>
  <si>
    <t>&gt;180</t>
  </si>
  <si>
    <t>Rakesh Kumar/SF0084965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</si>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</sst>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S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RJ3253</v>
      </c>
      <c r="D5" s="63" t="str">
        <f>IF('Physical Cash at Safe'!D28="Yes", 'Physical Cash at Safe'!A4, 'Borrower Wise Details'!C5)</f>
        <v>Lunkaransar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45775</v>
      </c>
      <c r="H5" s="107" t="s">
        <v>282</v>
      </c>
      <c r="I5" s="61">
        <v>45808</v>
      </c>
      <c r="J5" s="74" t="str">
        <f>IF('Physical Cash at Safe'!D28="Yes",'Physical Cash at Safe'!E28,IF('Borrower Wise Details'!D5&lt;&gt;"",'Borrower Wise Details'!D5,""))</f>
        <v>FN25-26-00852</v>
      </c>
      <c r="K5" s="81">
        <v>1</v>
      </c>
      <c r="L5" s="82">
        <v>2400</v>
      </c>
      <c r="M5" s="82">
        <v>0</v>
      </c>
      <c r="N5" s="82" t="s">
        <v>289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Sandeep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SF0067699</v>
      </c>
      <c r="U5" s="77" t="s">
        <v>290</v>
      </c>
      <c r="V5" s="61">
        <v>45722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45808</v>
      </c>
      <c r="AA5" s="61">
        <v>45779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45810</v>
      </c>
      <c r="AH5" s="70" t="s">
        <v>287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RJ3253</v>
      </c>
      <c r="C5" s="50" t="str">
        <f>IF('Fraud Investigation Report'!D5="", "", 'Fraud Investigation Report'!D5)</f>
        <v>Lunkaransar</v>
      </c>
      <c r="D5" s="68" t="str">
        <f>IF(OR('Fraud Investigation Report'!R5="", 'Fraud Investigation Report'!R5=0), "", 'Fraud Investigation Report'!R5)</f>
        <v>Sandeep Singh</v>
      </c>
      <c r="E5" s="68" t="str">
        <f>IF(OR('Fraud Investigation Report'!T5="", 'Fraud Investigation Report'!T5=0), "", 'Fraud Investigation Report'!T5)</f>
        <v>SF0067699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abSelected="1" topLeftCell="O1" zoomScale="90" zoomScaleNormal="90" workbookViewId="0">
      <selection activeCell="U5" sqref="A1:W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RJ3253</v>
      </c>
      <c r="C5" s="119" t="str">
        <f>IF('Loan Outstanding Report'!$H$5="", "", 'Loan Outstanding Report'!$H$5)</f>
        <v>Lunkaransar</v>
      </c>
      <c r="D5" s="41" t="s">
        <v>281</v>
      </c>
      <c r="E5" s="65">
        <v>45808</v>
      </c>
      <c r="F5" s="38" t="s">
        <v>277</v>
      </c>
      <c r="G5" s="49" t="s">
        <v>278</v>
      </c>
      <c r="H5" s="49" t="s">
        <v>279</v>
      </c>
      <c r="I5" s="120" t="s">
        <v>258</v>
      </c>
      <c r="J5" s="120" t="s">
        <v>261</v>
      </c>
      <c r="K5" s="120" t="s">
        <v>265</v>
      </c>
      <c r="L5" s="11">
        <v>350446621</v>
      </c>
      <c r="M5" s="65" t="s">
        <v>266</v>
      </c>
      <c r="N5" s="124">
        <v>44040</v>
      </c>
      <c r="O5" s="124">
        <v>2400</v>
      </c>
      <c r="P5" s="121" t="s">
        <v>139</v>
      </c>
      <c r="Q5" s="80">
        <v>45205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276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disablePrompts="1"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185819</v>
      </c>
      <c r="J5" s="38" t="s">
        <v>255</v>
      </c>
      <c r="K5" s="84">
        <v>185819</v>
      </c>
      <c r="L5" s="84" t="s">
        <v>256</v>
      </c>
      <c r="M5" s="38" t="s">
        <v>257</v>
      </c>
      <c r="N5" s="84">
        <v>343075</v>
      </c>
      <c r="O5" s="84" t="s">
        <v>258</v>
      </c>
      <c r="P5" s="84">
        <v>484589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350446621</v>
      </c>
      <c r="Z5" s="38" t="s">
        <v>265</v>
      </c>
      <c r="AA5" s="108" t="s">
        <v>266</v>
      </c>
      <c r="AB5" s="84">
        <v>44040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1635</v>
      </c>
      <c r="AK5" s="84">
        <v>2400</v>
      </c>
      <c r="AL5" s="108" t="s">
        <v>273</v>
      </c>
      <c r="AM5" s="84">
        <v>41689.9</v>
      </c>
      <c r="AN5" s="112">
        <v>12745.1</v>
      </c>
      <c r="AO5" s="112">
        <v>54435</v>
      </c>
      <c r="AP5" s="112">
        <v>2350.1</v>
      </c>
      <c r="AQ5" s="112">
        <v>49.9</v>
      </c>
      <c r="AR5" s="112">
        <v>2400</v>
      </c>
      <c r="AS5" s="112">
        <v>2350.1</v>
      </c>
      <c r="AT5" s="112">
        <v>49.9</v>
      </c>
      <c r="AU5" s="112">
        <v>2400</v>
      </c>
      <c r="AV5" s="84">
        <v>28</v>
      </c>
      <c r="AW5" s="84">
        <v>907</v>
      </c>
      <c r="AX5" s="84" t="s">
        <v>288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9610865092</v>
      </c>
      <c r="BH5" s="114" t="s">
        <v>275</v>
      </c>
      <c r="BI5" s="38" t="s">
        <v>111</v>
      </c>
      <c r="BJ5" s="85">
        <v>45808</v>
      </c>
      <c r="BK5" s="84"/>
      <c r="BL5" s="38"/>
      <c r="BM5" s="115" t="s">
        <v>120</v>
      </c>
      <c r="BN5" s="116" t="s">
        <v>200</v>
      </c>
      <c r="BO5" s="84" t="s">
        <v>245</v>
      </c>
      <c r="BP5" s="84">
        <v>2400</v>
      </c>
      <c r="BQ5" s="117" t="s">
        <v>202</v>
      </c>
      <c r="BR5" s="118" t="s">
        <v>276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Pavithra Lingutla</cp:lastModifiedBy>
  <cp:lastPrinted>2025-05-06T06:37:39Z</cp:lastPrinted>
  <dcterms:created xsi:type="dcterms:W3CDTF">2023-04-07T11:05:50Z</dcterms:created>
  <dcterms:modified xsi:type="dcterms:W3CDTF">2025-06-03T04:50:05Z</dcterms:modified>
</cp:coreProperties>
</file>